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<sst xmlns="http://schemas.openxmlformats.org/spreadsheetml/2006/main" count="368" uniqueCount="242">
  <si>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</si>
  <si>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</si>
  <si>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</si>
  <si>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</si>
  <si>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</si>
  <si>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</si>
  <si>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</si>
  <si>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</si>
  <si>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</si>
  <si>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</si>
  <si>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</si>
  <si>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</si>
  <si>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</si>
  <si>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</si>
  <si>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</si>
  <si>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</si>
  <si>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</si>
  <si>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</si>
  <si>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</si>
  <si>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</si>
  <si>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</si>
  <si>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</si>
  <si>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</si>
  <si>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</si>
  <si>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</si>
  <si>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</si>
  <si>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</si>
  <si>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</si>
  <si>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</si>
  <si>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</si>
  <si>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</si>
  <si>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</si>
  <si>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</si>
  <si>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</si>
  <si>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</si>
  <si>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</si>
  <si>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</si>
  <si>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</si>
  <si>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</si>
  <si>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</si>
  <si>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</si>
  <si>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</si>
  <si>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</si>
  <si>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</si>
  <si>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</si>
  <si>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</si>
  <si>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</si>
  <si>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</si>
  <si>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</si>
  <si>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</si>
  <si>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</si>
  <si>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</si>
  <si>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</si>
  <si>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</si>
  <si>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</si>
  <si>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05061050</t>
  </si>
  <si>
    <t>L'Ouysse en amont de Belcastel</t>
  </si>
  <si>
    <t>Lacave</t>
  </si>
  <si>
    <t>46144</t>
  </si>
  <si>
    <t>RCO SDAGE 2016-2021</t>
  </si>
  <si>
    <t>facultatif #</t>
  </si>
  <si>
    <t>CODE_OPERATION</t>
  </si>
  <si>
    <t>TYPO_NATIONALE</t>
  </si>
  <si>
    <t>01/09/2021</t>
  </si>
  <si>
    <t>81490190600028</t>
  </si>
  <si>
    <t>M11/3-21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</si>
  <si>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</si>
  <si>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</si>
  <si>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</si>
  <si>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</si>
  <si>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</si>
  <si>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</si>
  <si>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</si>
  <si>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</si>
  <si>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</si>
  <si>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</si>
  <si>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</si>
  <si>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</si>
  <si>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</si>
  <si>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</si>
  <si>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</si>
  <si>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</si>
  <si>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</si>
  <si>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</si>
  <si>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</si>
  <si>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</si>
  <si>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</si>
  <si>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</si>
  <si>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</si>
  <si>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</si>
  <si>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</si>
  <si>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</si>
  <si>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</si>
  <si>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</si>
  <si>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</si>
  <si>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</si>
  <si>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</si>
  <si>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</si>
  <si>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</si>
  <si>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</si>
  <si>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</si>
  <si>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</si>
  <si>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</si>
  <si>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</si>
  <si>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</si>
  <si>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</si>
  <si>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</si>
  <si>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</si>
  <si>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</si>
  <si>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</si>
  <si>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</si>
  <si>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</si>
  <si>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</si>
  <si>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</si>
  <si>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</si>
  <si>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</si>
  <si>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</si>
  <si>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</si>
  <si>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</si>
  <si>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</si>
  <si>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</si>
  <si>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</si>
  <si>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</si>
  <si>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</si>
  <si>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</si>
  <si>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</si>
  <si>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</si>
  <si>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</si>
  <si>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</si>
  <si>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</si>
  <si>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</si>
  <si>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</si>
  <si>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</si>
  <si>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</si>
  <si>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</si>
  <si>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</si>
  <si>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</si>
  <si>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</si>
  <si>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</si>
  <si>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</si>
  <si>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</si>
  <si>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</si>
  <si>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</si>
  <si>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</t>
  </si>
  <si>
    <t>P2</t>
  </si>
  <si>
    <t>P3</t>
  </si>
  <si>
    <t>P4</t>
  </si>
  <si>
    <t>P5</t>
  </si>
  <si>
    <t>PhB</t>
  </si>
  <si>
    <t>5</t>
  </si>
  <si>
    <t>P6</t>
  </si>
  <si>
    <t>P7</t>
  </si>
  <si>
    <t>P8</t>
  </si>
  <si>
    <t>Bryophytes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</si>
  <si>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</si>
  <si>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</si>
  <si>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</si>
  <si>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</si>
  <si>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</si>
  <si>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</si>
  <si>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</si>
  <si>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</si>
  <si>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</si>
  <si>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</si>
  <si>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</si>
  <si>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</si>
  <si>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</si>
  <si>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</si>
  <si>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</si>
  <si>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</si>
  <si>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</si>
  <si>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</si>
  <si>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</si>
  <si>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69</t>
  </si>
  <si>
    <t>Calamoceras</t>
  </si>
  <si>
    <t>342</t>
  </si>
  <si>
    <t>Hydropsyche</t>
  </si>
  <si>
    <t>212</t>
  </si>
  <si>
    <t>Hydroptila</t>
  </si>
  <si>
    <t>200</t>
  </si>
  <si>
    <t>Lepidostoma</t>
  </si>
  <si>
    <t>305</t>
  </si>
  <si>
    <t>Metalype</t>
  </si>
  <si>
    <t>246</t>
  </si>
  <si>
    <t>Baetis</t>
  </si>
  <si>
    <t>364</t>
  </si>
  <si>
    <t>Procloeon</t>
  </si>
  <si>
    <t>390</t>
  </si>
  <si>
    <t>Serratella</t>
  </si>
  <si>
    <t>5152</t>
  </si>
  <si>
    <t>Ephemera</t>
  </si>
  <si>
    <t>502</t>
  </si>
  <si>
    <t>Gerris</t>
  </si>
  <si>
    <t>735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</si>
  <si>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</si>
  <si>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</si>
  <si>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</si>
  <si>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</si>
  <si>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</si>
  <si>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</si>
  <si>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</si>
  <si>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</si>
  <si>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</si>
  <si>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</si>
  <si>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Riolus</t>
  </si>
  <si>
    <t>625</t>
  </si>
  <si>
    <t>Stenelmis</t>
  </si>
  <si>
    <t>617</t>
  </si>
  <si>
    <t>Gyrinus</t>
  </si>
  <si>
    <t>514</t>
  </si>
  <si>
    <t>Brychius</t>
  </si>
  <si>
    <t>520</t>
  </si>
  <si>
    <t>Hydraena</t>
  </si>
  <si>
    <t>608</t>
  </si>
  <si>
    <t>Hydrophilinae</t>
  </si>
  <si>
    <t>2517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</si>
  <si>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</si>
  <si>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</si>
  <si>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</si>
  <si>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</si>
  <si>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</si>
  <si>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</si>
  <si>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</si>
  <si>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</si>
  <si>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Boyeria</t>
  </si>
  <si>
    <t>670</t>
  </si>
  <si>
    <t>Onychogomphus</t>
  </si>
  <si>
    <t>682</t>
  </si>
  <si>
    <t>Echinogammarus</t>
  </si>
  <si>
    <t>888</t>
  </si>
  <si>
    <t>Gammarus</t>
  </si>
  <si>
    <t>892</t>
  </si>
  <si>
    <t>Theodoxus</t>
  </si>
  <si>
    <t>967</t>
  </si>
  <si>
    <t>Ancylus</t>
  </si>
  <si>
    <t>1028</t>
  </si>
  <si>
    <t>Oligochetes</t>
  </si>
  <si>
    <t>933</t>
  </si>
  <si>
    <t>Dugesiidae</t>
  </si>
  <si>
    <t>1055</t>
  </si>
  <si>
    <t>Polycelis</t>
  </si>
  <si>
    <t>1064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</si>
</sst>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48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4" width="30.421875" style="1" customWidth="1"/>
    <col min="5" max="5" width="29.28125" style="1" customWidth="1"/>
    <col min="6" max="6" width="31.28125" style="2" customWidth="1"/>
    <col min="7" max="7" width="27.8515625" style="2" customWidth="1"/>
    <col min="8" max="13" width="31.28125" style="1" customWidth="1"/>
    <col min="14" max="19" width="36.7109375" style="1" customWidth="1"/>
    <col min="20" max="20" width="24.28125" style="1" customWidth="1"/>
    <col min="21" max="21" width="40.8515625" style="3" customWidth="1"/>
    <col min="22" max="37" width="15.28125" style="3" customWidth="1"/>
    <col min="38" max="252" width="14.421875" style="3" customWidth="1"/>
    <col min="253" max="256" width="30.421875" style="3" customWidth="1"/>
    <col min="257" max="257" width="27.8515625" style="3" customWidth="1"/>
    <col min="258" max="258" width="31.28125" style="3" customWidth="1"/>
    <col min="259" max="259" width="27.8515625" style="3" customWidth="1"/>
    <col min="260" max="271" width="36.7109375" style="3" customWidth="1"/>
    <col min="272" max="272" width="23.7109375" style="3" customWidth="1"/>
    <col min="273" max="273" width="21.00390625" style="3" customWidth="1"/>
    <col min="274" max="274" width="18.7109375" style="3" customWidth="1"/>
    <col min="275" max="275" width="17.140625" style="3" customWidth="1"/>
    <col min="276" max="276" width="7.57421875" style="3" customWidth="1"/>
    <col min="277" max="277" width="40.8515625" style="3" customWidth="1"/>
    <col min="278" max="293" width="15.28125" style="3" customWidth="1"/>
    <col min="294" max="508" width="14.421875" style="3" customWidth="1"/>
    <col min="509" max="512" width="30.421875" style="3" customWidth="1"/>
    <col min="513" max="513" width="27.8515625" style="3" customWidth="1"/>
    <col min="514" max="514" width="31.28125" style="3" customWidth="1"/>
    <col min="515" max="515" width="27.8515625" style="3" customWidth="1"/>
    <col min="516" max="527" width="36.7109375" style="3" customWidth="1"/>
    <col min="528" max="528" width="23.7109375" style="3" customWidth="1"/>
    <col min="529" max="529" width="21.00390625" style="3" customWidth="1"/>
    <col min="530" max="530" width="18.7109375" style="3" customWidth="1"/>
    <col min="531" max="531" width="17.140625" style="3" customWidth="1"/>
    <col min="532" max="532" width="7.57421875" style="3" customWidth="1"/>
    <col min="533" max="533" width="40.8515625" style="3" customWidth="1"/>
    <col min="534" max="549" width="15.28125" style="3" customWidth="1"/>
    <col min="550" max="764" width="14.421875" style="3" customWidth="1"/>
    <col min="765" max="768" width="30.421875" style="3" customWidth="1"/>
    <col min="769" max="769" width="27.8515625" style="3" customWidth="1"/>
    <col min="770" max="770" width="31.28125" style="3" customWidth="1"/>
    <col min="771" max="771" width="27.8515625" style="3" customWidth="1"/>
    <col min="772" max="783" width="36.7109375" style="3" customWidth="1"/>
    <col min="784" max="784" width="23.7109375" style="3" customWidth="1"/>
    <col min="785" max="785" width="21.00390625" style="3" customWidth="1"/>
    <col min="786" max="786" width="18.7109375" style="3" customWidth="1"/>
    <col min="787" max="787" width="17.140625" style="3" customWidth="1"/>
    <col min="788" max="788" width="7.57421875" style="3" customWidth="1"/>
    <col min="789" max="789" width="40.8515625" style="3" customWidth="1"/>
    <col min="790" max="805" width="15.28125" style="3" customWidth="1"/>
    <col min="806" max="1020" width="14.421875" style="3" customWidth="1"/>
    <col min="1021" max="1024" width="30.42187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/>
      <c r="J23" s="40" t="s">
        <v>59</v>
      </c>
      <c r="K23" s="39">
        <v>585690</v>
      </c>
      <c r="L23" s="39">
        <v>6416800</v>
      </c>
      <c r="M23" s="39">
        <v>585573</v>
      </c>
      <c r="N23" s="39">
        <v>6416934</v>
      </c>
      <c r="O23" s="40">
        <v>17.7</v>
      </c>
      <c r="P23" s="40">
        <v>180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60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60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61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62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 t="s">
        <v>63</v>
      </c>
      <c r="E26" s="48" t="s">
        <v>64</v>
      </c>
      <c r="F26" s="46"/>
      <c r="G26" s="49" t="s">
        <v>65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66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67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68</v>
      </c>
      <c r="B31" s="62" t="s">
        <v>69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70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71</v>
      </c>
      <c r="B33" s="15" t="s">
        <v>72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73</v>
      </c>
      <c r="C34" s="15"/>
      <c r="D34" s="15"/>
      <c r="E34" s="25"/>
      <c r="F34" s="3"/>
      <c r="G34" s="3"/>
      <c r="H34" s="58" t="s">
        <v>67</v>
      </c>
      <c r="I34" s="65"/>
      <c r="J34" s="65"/>
      <c r="T34" s="3"/>
    </row>
    <row r="35" spans="1:20" ht="13.8">
      <c r="A35" s="24" t="s">
        <v>74</v>
      </c>
      <c r="B35" s="34" t="s">
        <v>75</v>
      </c>
      <c r="C35" s="15"/>
      <c r="D35" s="15"/>
      <c r="E35" s="25"/>
      <c r="F35" s="3"/>
      <c r="G35" s="3"/>
      <c r="H35" s="68" t="s">
        <v>76</v>
      </c>
      <c r="I35" s="69" t="s">
        <v>77</v>
      </c>
      <c r="J35" s="21"/>
      <c r="T35" s="3"/>
    </row>
    <row r="36" spans="1:20" ht="13.8">
      <c r="A36" s="32" t="s">
        <v>78</v>
      </c>
      <c r="B36" s="70" t="s">
        <v>79</v>
      </c>
      <c r="C36" s="71"/>
      <c r="D36" s="71"/>
      <c r="E36" s="33"/>
      <c r="F36" s="1"/>
      <c r="G36" s="1"/>
      <c r="H36" s="68" t="s">
        <v>80</v>
      </c>
      <c r="I36" s="69" t="s">
        <v>81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3"/>
    </row>
    <row r="39" spans="1:20" ht="15" customHeight="1">
      <c r="A39" s="84" t="str">
        <f>B23</f>
        <v>05061050</v>
      </c>
      <c r="B39" s="84">
        <f>C23</f>
        <v>0</v>
      </c>
      <c r="C39" s="84" t="str">
        <f>D23</f>
        <v>L'Ouysse en amont de Belcastel</v>
      </c>
      <c r="D39" s="85" t="str">
        <f>D26</f>
        <v>01/09/2021</v>
      </c>
      <c r="E39" s="86">
        <v>17.2</v>
      </c>
      <c r="F39" s="87" t="s">
        <v>84</v>
      </c>
      <c r="G39" s="88" t="s">
        <v>85</v>
      </c>
      <c r="H39" s="89">
        <v>3</v>
      </c>
      <c r="I39" s="89"/>
      <c r="R39" s="78"/>
      <c r="S39" s="78"/>
      <c r="T39" s="3"/>
    </row>
    <row r="40" spans="1:20" ht="13.8">
      <c r="A40" s="80" t="s">
        <v>86</v>
      </c>
      <c r="B40" s="90"/>
      <c r="C40" s="90"/>
      <c r="D40" s="91"/>
      <c r="E40" s="90"/>
      <c r="F40" s="87" t="s">
        <v>87</v>
      </c>
      <c r="G40" s="88" t="s">
        <v>88</v>
      </c>
      <c r="H40" s="92">
        <v>4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89</v>
      </c>
      <c r="G41" s="88" t="s">
        <v>90</v>
      </c>
      <c r="H41" s="92">
        <v>0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91</v>
      </c>
      <c r="G42" s="88" t="s">
        <v>92</v>
      </c>
      <c r="H42" s="92">
        <v>3</v>
      </c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93</v>
      </c>
      <c r="G43" s="88" t="s">
        <v>94</v>
      </c>
      <c r="H43" s="92">
        <v>25</v>
      </c>
      <c r="I43" s="89"/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95</v>
      </c>
      <c r="G44" s="88" t="s">
        <v>96</v>
      </c>
      <c r="H44" s="92">
        <v>15</v>
      </c>
      <c r="I44" s="89"/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97</v>
      </c>
      <c r="G45" s="88" t="s">
        <v>98</v>
      </c>
      <c r="H45" s="92">
        <v>0</v>
      </c>
      <c r="I45" s="89"/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99</v>
      </c>
      <c r="G46" s="88" t="s">
        <v>100</v>
      </c>
      <c r="H46" s="92">
        <v>1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101</v>
      </c>
      <c r="G47" s="88" t="s">
        <v>102</v>
      </c>
      <c r="H47" s="92">
        <v>0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103</v>
      </c>
      <c r="G48" s="88" t="s">
        <v>104</v>
      </c>
      <c r="H48" s="92">
        <v>0</v>
      </c>
      <c r="I48" s="89"/>
      <c r="O48" s="1"/>
    </row>
    <row r="49" spans="1:19" s="5" customFormat="1" ht="13.8">
      <c r="A49" s="90"/>
      <c r="B49" s="90"/>
      <c r="C49" s="90"/>
      <c r="D49" s="91"/>
      <c r="E49" s="90"/>
      <c r="F49" s="87" t="s">
        <v>105</v>
      </c>
      <c r="G49" s="88" t="s">
        <v>106</v>
      </c>
      <c r="H49" s="92">
        <v>9</v>
      </c>
      <c r="I49" s="89"/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107</v>
      </c>
      <c r="G50" s="95" t="s">
        <v>108</v>
      </c>
      <c r="H50" s="96">
        <v>40</v>
      </c>
      <c r="I50" s="89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109</v>
      </c>
      <c r="G51" s="97"/>
      <c r="H51" s="98">
        <f>SUM(H39:H50)/100</f>
        <v>1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110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67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82</v>
      </c>
      <c r="B55" s="62" t="s">
        <v>111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112</v>
      </c>
      <c r="B56" s="15" t="s">
        <v>111</v>
      </c>
      <c r="C56" s="15"/>
      <c r="D56" s="15"/>
      <c r="E56" s="15"/>
      <c r="F56" s="25"/>
      <c r="G56" s="105"/>
      <c r="H56" s="58" t="s">
        <v>67</v>
      </c>
      <c r="J56" s="106"/>
      <c r="T56" s="78"/>
    </row>
    <row r="57" spans="1:20" ht="13.8">
      <c r="A57" s="24" t="s">
        <v>113</v>
      </c>
      <c r="B57" s="15" t="s">
        <v>114</v>
      </c>
      <c r="C57" s="15"/>
      <c r="D57" s="15"/>
      <c r="E57" s="15"/>
      <c r="F57" s="25"/>
      <c r="G57" s="105"/>
      <c r="H57" s="107" t="s">
        <v>115</v>
      </c>
      <c r="I57" s="107" t="s">
        <v>83</v>
      </c>
      <c r="J57" s="107" t="s">
        <v>116</v>
      </c>
      <c r="T57" s="78"/>
    </row>
    <row r="58" spans="1:20" ht="13.8">
      <c r="A58" s="24" t="s">
        <v>117</v>
      </c>
      <c r="B58" s="15" t="s">
        <v>118</v>
      </c>
      <c r="C58" s="15"/>
      <c r="D58" s="15"/>
      <c r="E58" s="15"/>
      <c r="F58" s="25"/>
      <c r="G58" s="105"/>
      <c r="H58" s="108" t="s">
        <v>119</v>
      </c>
      <c r="I58" s="108" t="s">
        <v>120</v>
      </c>
      <c r="J58" s="108" t="s">
        <v>121</v>
      </c>
      <c r="T58" s="78"/>
    </row>
    <row r="59" spans="1:20" ht="13.8">
      <c r="A59" s="24" t="s">
        <v>122</v>
      </c>
      <c r="B59" s="15" t="s">
        <v>123</v>
      </c>
      <c r="C59" s="15"/>
      <c r="D59" s="15"/>
      <c r="E59" s="15"/>
      <c r="F59" s="25"/>
      <c r="G59" s="105"/>
      <c r="H59" s="109" t="s">
        <v>124</v>
      </c>
      <c r="I59" s="109" t="s">
        <v>125</v>
      </c>
      <c r="J59" s="109" t="s">
        <v>126</v>
      </c>
      <c r="T59" s="78"/>
    </row>
    <row r="60" spans="1:20" ht="13.8">
      <c r="A60" s="24" t="s">
        <v>127</v>
      </c>
      <c r="B60" s="15" t="s">
        <v>128</v>
      </c>
      <c r="C60" s="15"/>
      <c r="D60" s="15"/>
      <c r="E60" s="15"/>
      <c r="F60" s="25"/>
      <c r="G60" s="105"/>
      <c r="H60" s="109" t="s">
        <v>129</v>
      </c>
      <c r="I60" s="109" t="s">
        <v>130</v>
      </c>
      <c r="J60" s="109" t="s">
        <v>131</v>
      </c>
      <c r="T60" s="78"/>
    </row>
    <row r="61" spans="1:20" ht="13.8">
      <c r="A61" s="24" t="s">
        <v>132</v>
      </c>
      <c r="B61" s="15" t="s">
        <v>133</v>
      </c>
      <c r="C61" s="15"/>
      <c r="D61" s="15"/>
      <c r="E61" s="15"/>
      <c r="F61" s="25"/>
      <c r="G61" s="110"/>
      <c r="H61" s="111" t="s">
        <v>134</v>
      </c>
      <c r="I61" s="111" t="s">
        <v>135</v>
      </c>
      <c r="J61" s="111" t="s">
        <v>136</v>
      </c>
      <c r="O61" s="2"/>
      <c r="P61" s="2"/>
      <c r="Q61" s="2"/>
      <c r="R61" s="2"/>
      <c r="S61" s="2"/>
      <c r="T61" s="2"/>
    </row>
    <row r="62" spans="1:20" ht="13.8">
      <c r="A62" s="32" t="s">
        <v>137</v>
      </c>
      <c r="B62" s="71" t="s">
        <v>138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139</v>
      </c>
      <c r="D65" s="38" t="s">
        <v>82</v>
      </c>
      <c r="E65" s="38" t="s">
        <v>112</v>
      </c>
      <c r="F65" s="38" t="s">
        <v>113</v>
      </c>
      <c r="G65" s="38" t="s">
        <v>117</v>
      </c>
      <c r="H65" s="38" t="s">
        <v>140</v>
      </c>
      <c r="I65" s="38" t="s">
        <v>127</v>
      </c>
      <c r="J65" s="38" t="s">
        <v>132</v>
      </c>
      <c r="K65" s="38" t="s">
        <v>137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05061050</v>
      </c>
      <c r="B66" s="117" t="str">
        <f>D26</f>
        <v>01/09/2021</v>
      </c>
      <c r="C66" s="118" t="s">
        <v>141</v>
      </c>
      <c r="D66" s="89" t="s">
        <v>85</v>
      </c>
      <c r="E66" s="89" t="s">
        <v>130</v>
      </c>
      <c r="F66" s="89" t="s">
        <v>142</v>
      </c>
      <c r="G66" s="89">
        <v>20</v>
      </c>
      <c r="H66" s="89" t="s">
        <v>143</v>
      </c>
      <c r="I66" s="89"/>
      <c r="J66" s="89"/>
      <c r="K66" s="89">
        <v>0</v>
      </c>
      <c r="T66" s="78"/>
    </row>
    <row r="67" spans="1:20" ht="13.8">
      <c r="A67" s="119" t="str">
        <f>+A$66</f>
        <v>05061050</v>
      </c>
      <c r="B67" s="120" t="str">
        <f>+B$66</f>
        <v>01/09/2021</v>
      </c>
      <c r="C67" s="118" t="s">
        <v>144</v>
      </c>
      <c r="D67" s="89" t="s">
        <v>88</v>
      </c>
      <c r="E67" s="89" t="s">
        <v>125</v>
      </c>
      <c r="F67" s="89" t="s">
        <v>142</v>
      </c>
      <c r="G67" s="92">
        <v>20</v>
      </c>
      <c r="H67" s="89"/>
      <c r="I67" s="89"/>
      <c r="J67" s="92"/>
      <c r="K67" s="89">
        <v>0</v>
      </c>
      <c r="T67" s="78"/>
    </row>
    <row r="68" spans="1:20" ht="13.8">
      <c r="A68" s="119" t="str">
        <f>+A$66</f>
        <v>05061050</v>
      </c>
      <c r="B68" s="120" t="str">
        <f>+B$66</f>
        <v>01/09/2021</v>
      </c>
      <c r="C68" s="118" t="s">
        <v>145</v>
      </c>
      <c r="D68" s="89" t="s">
        <v>92</v>
      </c>
      <c r="E68" s="89" t="s">
        <v>125</v>
      </c>
      <c r="F68" s="89" t="s">
        <v>142</v>
      </c>
      <c r="G68" s="92">
        <v>15</v>
      </c>
      <c r="H68" s="89"/>
      <c r="I68" s="89"/>
      <c r="J68" s="92"/>
      <c r="K68" s="89">
        <v>0</v>
      </c>
      <c r="T68" s="78"/>
    </row>
    <row r="69" spans="1:20" ht="13.8">
      <c r="A69" s="119" t="str">
        <f>+A$66</f>
        <v>05061050</v>
      </c>
      <c r="B69" s="120" t="str">
        <f>+B$66</f>
        <v>01/09/2021</v>
      </c>
      <c r="C69" s="118" t="s">
        <v>146</v>
      </c>
      <c r="D69" s="89" t="s">
        <v>100</v>
      </c>
      <c r="E69" s="89" t="s">
        <v>120</v>
      </c>
      <c r="F69" s="89" t="s">
        <v>142</v>
      </c>
      <c r="G69" s="92">
        <v>10</v>
      </c>
      <c r="H69" s="89"/>
      <c r="I69" s="89"/>
      <c r="J69" s="92"/>
      <c r="K69" s="89">
        <v>0</v>
      </c>
      <c r="T69" s="78"/>
    </row>
    <row r="70" spans="1:20" ht="13.8">
      <c r="A70" s="119" t="str">
        <f>+A$66</f>
        <v>05061050</v>
      </c>
      <c r="B70" s="120" t="str">
        <f>+B$66</f>
        <v>01/09/2021</v>
      </c>
      <c r="C70" s="118" t="s">
        <v>147</v>
      </c>
      <c r="D70" s="89" t="s">
        <v>94</v>
      </c>
      <c r="E70" s="89" t="s">
        <v>120</v>
      </c>
      <c r="F70" s="89" t="s">
        <v>148</v>
      </c>
      <c r="G70" s="92">
        <v>30</v>
      </c>
      <c r="H70" s="89" t="s">
        <v>149</v>
      </c>
      <c r="I70" s="89"/>
      <c r="J70" s="92"/>
      <c r="K70" s="89">
        <v>0</v>
      </c>
      <c r="T70" s="78"/>
    </row>
    <row r="71" spans="1:20" ht="13.8">
      <c r="A71" s="119" t="str">
        <f>+A$66</f>
        <v>05061050</v>
      </c>
      <c r="B71" s="120" t="str">
        <f>+B$66</f>
        <v>01/09/2021</v>
      </c>
      <c r="C71" s="118" t="s">
        <v>150</v>
      </c>
      <c r="D71" s="89" t="s">
        <v>96</v>
      </c>
      <c r="E71" s="89" t="s">
        <v>125</v>
      </c>
      <c r="F71" s="89" t="s">
        <v>148</v>
      </c>
      <c r="G71" s="92">
        <v>30</v>
      </c>
      <c r="H71" s="89" t="s">
        <v>149</v>
      </c>
      <c r="I71" s="89"/>
      <c r="J71" s="92"/>
      <c r="K71" s="89">
        <v>0</v>
      </c>
      <c r="T71" s="78"/>
    </row>
    <row r="72" spans="1:20" ht="13.8">
      <c r="A72" s="119" t="str">
        <f>+A$66</f>
        <v>05061050</v>
      </c>
      <c r="B72" s="120" t="str">
        <f>+B$66</f>
        <v>01/09/2021</v>
      </c>
      <c r="C72" s="118" t="s">
        <v>151</v>
      </c>
      <c r="D72" s="89" t="s">
        <v>106</v>
      </c>
      <c r="E72" s="89" t="s">
        <v>120</v>
      </c>
      <c r="F72" s="89" t="s">
        <v>148</v>
      </c>
      <c r="G72" s="92">
        <v>10</v>
      </c>
      <c r="H72" s="89"/>
      <c r="I72" s="89"/>
      <c r="J72" s="92"/>
      <c r="K72" s="89">
        <v>0</v>
      </c>
      <c r="T72" s="78"/>
    </row>
    <row r="73" spans="1:20" ht="13.8">
      <c r="A73" s="119" t="str">
        <f>+A$66</f>
        <v>05061050</v>
      </c>
      <c r="B73" s="120" t="str">
        <f>+B$66</f>
        <v>01/09/2021</v>
      </c>
      <c r="C73" s="118" t="s">
        <v>152</v>
      </c>
      <c r="D73" s="89" t="s">
        <v>108</v>
      </c>
      <c r="E73" s="89" t="s">
        <v>120</v>
      </c>
      <c r="F73" s="89" t="s">
        <v>148</v>
      </c>
      <c r="G73" s="92">
        <v>15</v>
      </c>
      <c r="H73" s="89" t="s">
        <v>149</v>
      </c>
      <c r="I73" s="89"/>
      <c r="J73" s="92" t="s">
        <v>153</v>
      </c>
      <c r="K73" s="89">
        <v>2</v>
      </c>
      <c r="T73" s="78"/>
    </row>
    <row r="74" spans="1:20" ht="13.8">
      <c r="A74" s="119" t="str">
        <f>+A$66</f>
        <v>05061050</v>
      </c>
      <c r="B74" s="120" t="str">
        <f>+B$66</f>
        <v>01/09/2021</v>
      </c>
      <c r="C74" s="118" t="s">
        <v>154</v>
      </c>
      <c r="D74" s="89" t="s">
        <v>108</v>
      </c>
      <c r="E74" s="89" t="s">
        <v>125</v>
      </c>
      <c r="F74" s="89" t="s">
        <v>155</v>
      </c>
      <c r="G74" s="92">
        <v>20</v>
      </c>
      <c r="H74" s="89" t="s">
        <v>149</v>
      </c>
      <c r="I74" s="89"/>
      <c r="J74" s="92" t="s">
        <v>153</v>
      </c>
      <c r="K74" s="89">
        <v>3</v>
      </c>
      <c r="T74" s="78"/>
    </row>
    <row r="75" spans="1:20" ht="13.8">
      <c r="A75" s="119" t="str">
        <f>+A$66</f>
        <v>05061050</v>
      </c>
      <c r="B75" s="120" t="str">
        <f>+B$66</f>
        <v>01/09/2021</v>
      </c>
      <c r="C75" s="118" t="s">
        <v>156</v>
      </c>
      <c r="D75" s="89" t="s">
        <v>108</v>
      </c>
      <c r="E75" s="89" t="s">
        <v>130</v>
      </c>
      <c r="F75" s="89" t="s">
        <v>155</v>
      </c>
      <c r="G75" s="92">
        <v>20</v>
      </c>
      <c r="H75" s="89" t="s">
        <v>149</v>
      </c>
      <c r="I75" s="89"/>
      <c r="J75" s="92" t="s">
        <v>153</v>
      </c>
      <c r="K75" s="89">
        <v>3</v>
      </c>
      <c r="T75" s="78"/>
    </row>
    <row r="76" spans="1:20" ht="13.8">
      <c r="A76" s="119" t="str">
        <f>+A$66</f>
        <v>05061050</v>
      </c>
      <c r="B76" s="120" t="str">
        <f>+B$66</f>
        <v>01/09/2021</v>
      </c>
      <c r="C76" s="118" t="s">
        <v>157</v>
      </c>
      <c r="D76" s="89" t="s">
        <v>94</v>
      </c>
      <c r="E76" s="89" t="s">
        <v>125</v>
      </c>
      <c r="F76" s="89" t="s">
        <v>155</v>
      </c>
      <c r="G76" s="92">
        <v>30</v>
      </c>
      <c r="H76" s="89" t="s">
        <v>149</v>
      </c>
      <c r="I76" s="89"/>
      <c r="J76" s="92"/>
      <c r="K76" s="89">
        <v>0</v>
      </c>
      <c r="T76" s="78"/>
    </row>
    <row r="77" spans="1:20" ht="13.8">
      <c r="A77" s="119" t="str">
        <f>+A$66</f>
        <v>05061050</v>
      </c>
      <c r="B77" s="120" t="str">
        <f>+B$66</f>
        <v>01/09/2021</v>
      </c>
      <c r="C77" s="118" t="s">
        <v>158</v>
      </c>
      <c r="D77" s="89" t="s">
        <v>108</v>
      </c>
      <c r="E77" s="89" t="s">
        <v>120</v>
      </c>
      <c r="F77" s="89" t="s">
        <v>155</v>
      </c>
      <c r="G77" s="92">
        <v>15</v>
      </c>
      <c r="H77" s="89" t="s">
        <v>149</v>
      </c>
      <c r="I77" s="89"/>
      <c r="J77" s="92" t="s">
        <v>153</v>
      </c>
      <c r="K77" s="89">
        <v>3</v>
      </c>
      <c r="T77" s="78"/>
    </row>
    <row r="78" spans="1:20" s="126" customFormat="1" ht="13.8">
      <c r="A78" s="121"/>
      <c r="B78" s="122"/>
      <c r="C78" s="75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5">
      <c r="A79" s="127" t="s">
        <v>159</v>
      </c>
      <c r="B79" s="127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160</v>
      </c>
      <c r="B82" s="62" t="s">
        <v>161</v>
      </c>
      <c r="C82" s="128"/>
      <c r="D82" s="17"/>
      <c r="E82" s="11"/>
      <c r="F82" s="5"/>
      <c r="G82" s="12"/>
      <c r="H82" s="5"/>
      <c r="I82" s="5"/>
      <c r="T82" s="78"/>
    </row>
    <row r="83" spans="1:20" ht="13.8">
      <c r="A83" s="24" t="s">
        <v>162</v>
      </c>
      <c r="B83" s="34" t="s">
        <v>163</v>
      </c>
      <c r="C83" s="129"/>
      <c r="D83" s="25"/>
      <c r="E83" s="11"/>
      <c r="F83" s="3"/>
      <c r="G83" s="12"/>
      <c r="H83" s="5"/>
      <c r="I83" s="5"/>
      <c r="T83" s="78"/>
    </row>
    <row r="84" spans="1:20" ht="13.8">
      <c r="A84" s="32" t="s">
        <v>164</v>
      </c>
      <c r="B84" s="71" t="s">
        <v>165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166</v>
      </c>
      <c r="E86" s="76" t="s">
        <v>167</v>
      </c>
      <c r="F86" s="76"/>
      <c r="G86" s="76"/>
      <c r="H86" s="130" t="s">
        <v>168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8"/>
    </row>
    <row r="87" spans="1:20" ht="12.75" customHeight="1">
      <c r="A87" s="131" t="s">
        <v>11</v>
      </c>
      <c r="B87" s="131" t="s">
        <v>21</v>
      </c>
      <c r="C87" s="131" t="s">
        <v>160</v>
      </c>
      <c r="D87" s="132" t="s">
        <v>162</v>
      </c>
      <c r="E87" s="131" t="s">
        <v>169</v>
      </c>
      <c r="F87" s="131" t="s">
        <v>170</v>
      </c>
      <c r="G87" s="131" t="s">
        <v>171</v>
      </c>
      <c r="H87" s="79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8"/>
    </row>
    <row r="88" spans="1:20" ht="13.8">
      <c r="A88" s="133" t="str">
        <f>B23</f>
        <v>05061050</v>
      </c>
      <c r="B88" s="134" t="str">
        <f>D26</f>
        <v>01/09/2021</v>
      </c>
      <c r="C88" s="92" t="s">
        <v>172</v>
      </c>
      <c r="D88" s="135" t="s">
        <v>173</v>
      </c>
      <c r="E88" s="92">
        <v>0</v>
      </c>
      <c r="F88" s="92">
        <v>1</v>
      </c>
      <c r="G88" s="92">
        <v>0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05061050</v>
      </c>
      <c r="B89" s="120" t="str">
        <f>+B$88</f>
        <v>01/09/2021</v>
      </c>
      <c r="C89" s="92" t="s">
        <v>174</v>
      </c>
      <c r="D89" s="135" t="s">
        <v>175</v>
      </c>
      <c r="E89" s="92">
        <v>1</v>
      </c>
      <c r="F89" s="92">
        <v>1</v>
      </c>
      <c r="G89" s="92"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05061050</v>
      </c>
      <c r="B90" s="120" t="str">
        <f>+B$88</f>
        <v>01/09/2021</v>
      </c>
      <c r="C90" s="92" t="s">
        <v>176</v>
      </c>
      <c r="D90" s="135" t="s">
        <v>177</v>
      </c>
      <c r="E90" s="92">
        <v>0</v>
      </c>
      <c r="F90" s="92">
        <v>0</v>
      </c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05061050</v>
      </c>
      <c r="B91" s="120" t="str">
        <f>+B$88</f>
        <v>01/09/2021</v>
      </c>
      <c r="C91" s="92" t="s">
        <v>178</v>
      </c>
      <c r="D91" s="135" t="s">
        <v>179</v>
      </c>
      <c r="E91" s="92">
        <v>0</v>
      </c>
      <c r="F91" s="92">
        <v>1</v>
      </c>
      <c r="G91" s="92">
        <v>0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05061050</v>
      </c>
      <c r="B92" s="120" t="str">
        <f>+B$88</f>
        <v>01/09/2021</v>
      </c>
      <c r="C92" s="92" t="s">
        <v>180</v>
      </c>
      <c r="D92" s="135" t="s">
        <v>181</v>
      </c>
      <c r="E92" s="92">
        <v>1</v>
      </c>
      <c r="F92" s="92">
        <v>1</v>
      </c>
      <c r="G92" s="92">
        <v>0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05061050</v>
      </c>
      <c r="B93" s="120" t="str">
        <f>+B$88</f>
        <v>01/09/2021</v>
      </c>
      <c r="C93" s="92" t="s">
        <v>182</v>
      </c>
      <c r="D93" s="135" t="s">
        <v>183</v>
      </c>
      <c r="E93" s="92">
        <v>0</v>
      </c>
      <c r="F93" s="92">
        <v>0</v>
      </c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05061050</v>
      </c>
      <c r="B94" s="120" t="str">
        <f>+B$88</f>
        <v>01/09/2021</v>
      </c>
      <c r="C94" s="92" t="s">
        <v>184</v>
      </c>
      <c r="D94" s="135" t="s">
        <v>185</v>
      </c>
      <c r="E94" s="92">
        <v>34</v>
      </c>
      <c r="F94" s="92">
        <v>9</v>
      </c>
      <c r="G94" s="92">
        <v>107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05061050</v>
      </c>
      <c r="B95" s="120" t="str">
        <f>+B$88</f>
        <v>01/09/2021</v>
      </c>
      <c r="C95" s="92" t="s">
        <v>186</v>
      </c>
      <c r="D95" s="135" t="s">
        <v>187</v>
      </c>
      <c r="E95" s="92">
        <v>0</v>
      </c>
      <c r="F95" s="92">
        <v>1</v>
      </c>
      <c r="G95" s="92">
        <v>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05061050</v>
      </c>
      <c r="B96" s="120" t="str">
        <f>+B$88</f>
        <v>01/09/2021</v>
      </c>
      <c r="C96" s="92" t="s">
        <v>188</v>
      </c>
      <c r="D96" s="135" t="s">
        <v>189</v>
      </c>
      <c r="E96" s="92">
        <v>3</v>
      </c>
      <c r="F96" s="92">
        <v>0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05061050</v>
      </c>
      <c r="B97" s="120" t="str">
        <f>+B$88</f>
        <v>01/09/2021</v>
      </c>
      <c r="C97" s="92" t="s">
        <v>190</v>
      </c>
      <c r="D97" s="135" t="s">
        <v>191</v>
      </c>
      <c r="E97" s="92">
        <v>0</v>
      </c>
      <c r="F97" s="92">
        <v>2</v>
      </c>
      <c r="G97" s="92">
        <v>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05061050</v>
      </c>
      <c r="B98" s="120" t="str">
        <f>+B$88</f>
        <v>01/09/2021</v>
      </c>
      <c r="C98" s="92" t="s">
        <v>192</v>
      </c>
      <c r="D98" s="135" t="s">
        <v>193</v>
      </c>
      <c r="E98" s="92">
        <v>1</v>
      </c>
      <c r="F98" s="92">
        <v>0</v>
      </c>
      <c r="G98" s="92">
        <v>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05061050</v>
      </c>
      <c r="B99" s="120" t="str">
        <f>+B$88</f>
        <v>01/09/2021</v>
      </c>
      <c r="C99" s="92" t="s">
        <v>194</v>
      </c>
      <c r="D99" s="135" t="s">
        <v>195</v>
      </c>
      <c r="E99" s="92">
        <v>19</v>
      </c>
      <c r="F99" s="92">
        <v>3</v>
      </c>
      <c r="G99" s="92">
        <v>5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05061050</v>
      </c>
      <c r="B100" s="120" t="str">
        <f>+B$88</f>
        <v>01/09/2021</v>
      </c>
      <c r="C100" s="92" t="s">
        <v>196</v>
      </c>
      <c r="D100" s="135" t="s">
        <v>197</v>
      </c>
      <c r="E100" s="92">
        <v>1</v>
      </c>
      <c r="F100" s="92">
        <v>0</v>
      </c>
      <c r="G100" s="92">
        <v>7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05061050</v>
      </c>
      <c r="B101" s="120" t="str">
        <f>+B$88</f>
        <v>01/09/2021</v>
      </c>
      <c r="C101" s="92" t="s">
        <v>198</v>
      </c>
      <c r="D101" s="135" t="s">
        <v>199</v>
      </c>
      <c r="E101" s="92">
        <v>0</v>
      </c>
      <c r="F101" s="92">
        <v>2</v>
      </c>
      <c r="G101" s="92">
        <v>16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05061050</v>
      </c>
      <c r="B102" s="120" t="str">
        <f>+B$88</f>
        <v>01/09/2021</v>
      </c>
      <c r="C102" s="92" t="s">
        <v>200</v>
      </c>
      <c r="D102" s="135" t="s">
        <v>201</v>
      </c>
      <c r="E102" s="92">
        <v>1</v>
      </c>
      <c r="F102" s="92">
        <v>5</v>
      </c>
      <c r="G102" s="92">
        <v>18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05061050</v>
      </c>
      <c r="B103" s="120" t="str">
        <f>+B$88</f>
        <v>01/09/2021</v>
      </c>
      <c r="C103" s="92" t="s">
        <v>202</v>
      </c>
      <c r="D103" s="135" t="s">
        <v>203</v>
      </c>
      <c r="E103" s="92">
        <v>15</v>
      </c>
      <c r="F103" s="92">
        <v>7</v>
      </c>
      <c r="G103" s="92">
        <v>4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05061050</v>
      </c>
      <c r="B104" s="120" t="str">
        <f>+B$88</f>
        <v>01/09/2021</v>
      </c>
      <c r="C104" s="92" t="s">
        <v>204</v>
      </c>
      <c r="D104" s="135" t="s">
        <v>205</v>
      </c>
      <c r="E104" s="92">
        <v>1</v>
      </c>
      <c r="F104" s="92">
        <v>4</v>
      </c>
      <c r="G104" s="92">
        <v>2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05061050</v>
      </c>
      <c r="B105" s="120" t="str">
        <f>+B$88</f>
        <v>01/09/2021</v>
      </c>
      <c r="C105" s="92" t="s">
        <v>206</v>
      </c>
      <c r="D105" s="135" t="s">
        <v>207</v>
      </c>
      <c r="E105" s="92">
        <v>0</v>
      </c>
      <c r="F105" s="92">
        <v>2</v>
      </c>
      <c r="G105" s="92">
        <v>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05061050</v>
      </c>
      <c r="B106" s="120" t="str">
        <f>+B$88</f>
        <v>01/09/2021</v>
      </c>
      <c r="C106" s="92" t="s">
        <v>208</v>
      </c>
      <c r="D106" s="135" t="s">
        <v>209</v>
      </c>
      <c r="E106" s="92">
        <v>5</v>
      </c>
      <c r="F106" s="92">
        <v>0</v>
      </c>
      <c r="G106" s="92">
        <v>0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05061050</v>
      </c>
      <c r="B107" s="120" t="str">
        <f>+B$88</f>
        <v>01/09/2021</v>
      </c>
      <c r="C107" s="92" t="s">
        <v>210</v>
      </c>
      <c r="D107" s="135" t="s">
        <v>211</v>
      </c>
      <c r="E107" s="92">
        <v>1</v>
      </c>
      <c r="F107" s="92">
        <v>2</v>
      </c>
      <c r="G107" s="92">
        <v>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05061050</v>
      </c>
      <c r="B108" s="120" t="str">
        <f>+B$88</f>
        <v>01/09/2021</v>
      </c>
      <c r="C108" s="92" t="s">
        <v>212</v>
      </c>
      <c r="D108" s="135" t="s">
        <v>213</v>
      </c>
      <c r="E108" s="92">
        <v>1</v>
      </c>
      <c r="F108" s="92">
        <v>0</v>
      </c>
      <c r="G108" s="92">
        <v>0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05061050</v>
      </c>
      <c r="B109" s="120" t="str">
        <f>+B$88</f>
        <v>01/09/2021</v>
      </c>
      <c r="C109" s="92" t="s">
        <v>214</v>
      </c>
      <c r="D109" s="135" t="s">
        <v>215</v>
      </c>
      <c r="E109" s="92">
        <v>2</v>
      </c>
      <c r="F109" s="92">
        <v>0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05061050</v>
      </c>
      <c r="B110" s="120" t="str">
        <f>+B$88</f>
        <v>01/09/2021</v>
      </c>
      <c r="C110" s="92" t="s">
        <v>216</v>
      </c>
      <c r="D110" s="135" t="s">
        <v>217</v>
      </c>
      <c r="E110" s="92">
        <v>0</v>
      </c>
      <c r="F110" s="92">
        <v>1</v>
      </c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05061050</v>
      </c>
      <c r="B111" s="120" t="str">
        <f>+B$88</f>
        <v>01/09/2021</v>
      </c>
      <c r="C111" s="92" t="s">
        <v>218</v>
      </c>
      <c r="D111" s="135" t="s">
        <v>219</v>
      </c>
      <c r="E111" s="92">
        <v>0</v>
      </c>
      <c r="F111" s="92">
        <v>0</v>
      </c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05061050</v>
      </c>
      <c r="B112" s="120" t="str">
        <f>+B$88</f>
        <v>01/09/2021</v>
      </c>
      <c r="C112" s="92" t="s">
        <v>220</v>
      </c>
      <c r="D112" s="135" t="s">
        <v>221</v>
      </c>
      <c r="E112" s="92">
        <v>0</v>
      </c>
      <c r="F112" s="92">
        <v>0</v>
      </c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05061050</v>
      </c>
      <c r="B113" s="120" t="str">
        <f>+B$88</f>
        <v>01/09/2021</v>
      </c>
      <c r="C113" s="92" t="s">
        <v>222</v>
      </c>
      <c r="D113" s="135" t="s">
        <v>223</v>
      </c>
      <c r="E113" s="92">
        <v>0</v>
      </c>
      <c r="F113" s="92">
        <v>1</v>
      </c>
      <c r="G113" s="92">
        <v>4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05061050</v>
      </c>
      <c r="B114" s="120" t="str">
        <f>+B$88</f>
        <v>01/09/2021</v>
      </c>
      <c r="C114" s="92" t="s">
        <v>224</v>
      </c>
      <c r="D114" s="135" t="s">
        <v>225</v>
      </c>
      <c r="E114" s="92">
        <v>0</v>
      </c>
      <c r="F114" s="92">
        <v>1</v>
      </c>
      <c r="G114" s="92">
        <v>0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05061050</v>
      </c>
      <c r="B115" s="120" t="str">
        <f>+B$88</f>
        <v>01/09/2021</v>
      </c>
      <c r="C115" s="92" t="s">
        <v>226</v>
      </c>
      <c r="D115" s="135" t="s">
        <v>227</v>
      </c>
      <c r="E115" s="92">
        <v>1</v>
      </c>
      <c r="F115" s="92">
        <v>2</v>
      </c>
      <c r="G115" s="92">
        <v>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05061050</v>
      </c>
      <c r="B116" s="120" t="str">
        <f>+B$88</f>
        <v>01/09/2021</v>
      </c>
      <c r="C116" s="92" t="s">
        <v>228</v>
      </c>
      <c r="D116" s="135" t="s">
        <v>229</v>
      </c>
      <c r="E116" s="92">
        <v>734</v>
      </c>
      <c r="F116" s="92">
        <v>893</v>
      </c>
      <c r="G116" s="92">
        <v>697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05061050</v>
      </c>
      <c r="B117" s="120" t="str">
        <f>+B$88</f>
        <v>01/09/2021</v>
      </c>
      <c r="C117" s="92" t="s">
        <v>230</v>
      </c>
      <c r="D117" s="135" t="s">
        <v>231</v>
      </c>
      <c r="E117" s="92">
        <v>99</v>
      </c>
      <c r="F117" s="92">
        <v>0</v>
      </c>
      <c r="G117" s="92">
        <v>0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05061050</v>
      </c>
      <c r="B118" s="120" t="str">
        <f>+B$88</f>
        <v>01/09/2021</v>
      </c>
      <c r="C118" s="92" t="s">
        <v>232</v>
      </c>
      <c r="D118" s="135" t="s">
        <v>233</v>
      </c>
      <c r="E118" s="92">
        <v>0</v>
      </c>
      <c r="F118" s="92">
        <v>0</v>
      </c>
      <c r="G118" s="92">
        <v>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05061050</v>
      </c>
      <c r="B119" s="120" t="str">
        <f>+B$88</f>
        <v>01/09/2021</v>
      </c>
      <c r="C119" s="92" t="s">
        <v>234</v>
      </c>
      <c r="D119" s="135" t="s">
        <v>235</v>
      </c>
      <c r="E119" s="92">
        <v>1</v>
      </c>
      <c r="F119" s="92">
        <v>0</v>
      </c>
      <c r="G119" s="92">
        <v>0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05061050</v>
      </c>
      <c r="B120" s="120" t="str">
        <f>+B$88</f>
        <v>01/09/2021</v>
      </c>
      <c r="C120" s="92" t="s">
        <v>236</v>
      </c>
      <c r="D120" s="135" t="s">
        <v>237</v>
      </c>
      <c r="E120" s="92">
        <v>0</v>
      </c>
      <c r="F120" s="92">
        <v>2</v>
      </c>
      <c r="G120" s="92">
        <v>0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05061050</v>
      </c>
      <c r="B121" s="120" t="str">
        <f>+B$88</f>
        <v>01/09/2021</v>
      </c>
      <c r="C121" s="92" t="s">
        <v>238</v>
      </c>
      <c r="D121" s="135" t="s">
        <v>239</v>
      </c>
      <c r="E121" s="92">
        <v>0</v>
      </c>
      <c r="F121" s="92">
        <v>0</v>
      </c>
      <c r="G121" s="92">
        <v>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05061050</v>
      </c>
      <c r="B122" s="120" t="str">
        <f>+B$88</f>
        <v>01/09/2021</v>
      </c>
      <c r="C122" s="92" t="s">
        <v>240</v>
      </c>
      <c r="D122" s="135" t="s">
        <v>241</v>
      </c>
      <c r="E122" s="92">
        <v>1</v>
      </c>
      <c r="F122" s="92">
        <v>0</v>
      </c>
      <c r="G122" s="92">
        <v>0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05061050</v>
      </c>
      <c r="B123" s="120" t="str">
        <f>+B$88</f>
        <v>01/09/2021</v>
      </c>
      <c r="C123" s="92"/>
      <c r="D123" s="135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05061050</v>
      </c>
      <c r="B124" s="120" t="str">
        <f>+B$88</f>
        <v>01/09/2021</v>
      </c>
      <c r="C124" s="92"/>
      <c r="D124" s="135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05061050</v>
      </c>
      <c r="B125" s="120" t="str">
        <f>+B$88</f>
        <v>01/09/2021</v>
      </c>
      <c r="C125" s="92"/>
      <c r="D125" s="13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05061050</v>
      </c>
      <c r="B126" s="120" t="str">
        <f>+B$88</f>
        <v>01/09/2021</v>
      </c>
      <c r="C126" s="92"/>
      <c r="D126" s="135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05061050</v>
      </c>
      <c r="B127" s="120" t="str">
        <f>+B$88</f>
        <v>01/09/2021</v>
      </c>
      <c r="C127" s="92"/>
      <c r="D127" s="135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05061050</v>
      </c>
      <c r="B128" s="120" t="str">
        <f>+B$88</f>
        <v>01/09/2021</v>
      </c>
      <c r="C128" s="92"/>
      <c r="D128" s="135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05061050</v>
      </c>
      <c r="B129" s="120" t="str">
        <f>+B$88</f>
        <v>01/09/2021</v>
      </c>
      <c r="C129" s="92"/>
      <c r="D129" s="135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05061050</v>
      </c>
      <c r="B130" s="120" t="str">
        <f>+B$88</f>
        <v>01/09/2021</v>
      </c>
      <c r="C130" s="92"/>
      <c r="D130" s="135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05061050</v>
      </c>
      <c r="B131" s="120" t="str">
        <f>+B$88</f>
        <v>01/09/2021</v>
      </c>
      <c r="C131" s="92"/>
      <c r="D131" s="135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05061050</v>
      </c>
      <c r="B132" s="120" t="str">
        <f>+B$88</f>
        <v>01/09/2021</v>
      </c>
      <c r="C132" s="92"/>
      <c r="D132" s="135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05061050</v>
      </c>
      <c r="B133" s="120" t="str">
        <f>+B$88</f>
        <v>01/09/2021</v>
      </c>
      <c r="C133" s="92"/>
      <c r="D133" s="13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05061050</v>
      </c>
      <c r="B134" s="120" t="str">
        <f>+B$88</f>
        <v>01/09/2021</v>
      </c>
      <c r="C134" s="92"/>
      <c r="D134" s="135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05061050</v>
      </c>
      <c r="B135" s="120" t="str">
        <f>+B$88</f>
        <v>01/09/2021</v>
      </c>
      <c r="C135" s="92"/>
      <c r="D135" s="135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05061050</v>
      </c>
      <c r="B136" s="120" t="str">
        <f>+B$88</f>
        <v>01/09/2021</v>
      </c>
      <c r="C136" s="92"/>
      <c r="D136" s="13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05061050</v>
      </c>
      <c r="B137" s="120" t="str">
        <f>+B$88</f>
        <v>01/09/2021</v>
      </c>
      <c r="C137" s="92"/>
      <c r="D137" s="135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05061050</v>
      </c>
      <c r="B138" s="120" t="str">
        <f>+B$88</f>
        <v>01/09/2021</v>
      </c>
      <c r="C138" s="92"/>
      <c r="D138" s="135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05061050</v>
      </c>
      <c r="B139" s="120" t="str">
        <f>+B$88</f>
        <v>01/09/2021</v>
      </c>
      <c r="C139" s="92"/>
      <c r="D139" s="13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05061050</v>
      </c>
      <c r="B140" s="120" t="str">
        <f>+B$88</f>
        <v>01/09/2021</v>
      </c>
      <c r="C140" s="92"/>
      <c r="D140" s="135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05061050</v>
      </c>
      <c r="B141" s="120" t="str">
        <f>+B$88</f>
        <v>01/09/2021</v>
      </c>
      <c r="C141" s="92"/>
      <c r="D141" s="135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05061050</v>
      </c>
      <c r="B142" s="120" t="str">
        <f>+B$88</f>
        <v>01/09/2021</v>
      </c>
      <c r="C142" s="92"/>
      <c r="D142" s="135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05061050</v>
      </c>
      <c r="B143" s="120" t="str">
        <f>+B$88</f>
        <v>01/09/2021</v>
      </c>
      <c r="C143" s="92"/>
      <c r="D143" s="135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05061050</v>
      </c>
      <c r="B144" s="120" t="str">
        <f>+B$88</f>
        <v>01/09/2021</v>
      </c>
      <c r="C144" s="92"/>
      <c r="D144" s="135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05061050</v>
      </c>
      <c r="B145" s="120" t="str">
        <f>+B$88</f>
        <v>01/09/2021</v>
      </c>
      <c r="C145" s="92"/>
      <c r="D145" s="135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05061050</v>
      </c>
      <c r="B146" s="120" t="str">
        <f>+B$88</f>
        <v>01/09/2021</v>
      </c>
      <c r="C146" s="92"/>
      <c r="D146" s="135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05061050</v>
      </c>
      <c r="B147" s="120" t="str">
        <f>+B$88</f>
        <v>01/09/2021</v>
      </c>
      <c r="C147" s="92"/>
      <c r="D147" s="135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05061050</v>
      </c>
      <c r="B148" s="120" t="str">
        <f>+B$88</f>
        <v>01/09/2021</v>
      </c>
      <c r="C148" s="92"/>
      <c r="D148" s="135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05061050</v>
      </c>
      <c r="B149" s="120" t="str">
        <f>+B$88</f>
        <v>01/09/2021</v>
      </c>
      <c r="C149" s="92"/>
      <c r="D149" s="135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05061050</v>
      </c>
      <c r="B150" s="120" t="str">
        <f>+B$88</f>
        <v>01/09/2021</v>
      </c>
      <c r="C150" s="92"/>
      <c r="D150" s="135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05061050</v>
      </c>
      <c r="B151" s="120" t="str">
        <f>+B$88</f>
        <v>01/09/2021</v>
      </c>
      <c r="C151" s="92"/>
      <c r="D151" s="135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05061050</v>
      </c>
      <c r="B152" s="120" t="str">
        <f>+B$88</f>
        <v>01/09/2021</v>
      </c>
      <c r="C152" s="92"/>
      <c r="D152" s="135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05061050</v>
      </c>
      <c r="B153" s="120" t="str">
        <f>+B$88</f>
        <v>01/09/2021</v>
      </c>
      <c r="C153" s="92"/>
      <c r="D153" s="135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05061050</v>
      </c>
      <c r="B154" s="120" t="str">
        <f>+B$88</f>
        <v>01/09/2021</v>
      </c>
      <c r="C154" s="92"/>
      <c r="D154" s="135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05061050</v>
      </c>
      <c r="B155" s="120" t="str">
        <f>+B$88</f>
        <v>01/09/2021</v>
      </c>
      <c r="C155" s="92"/>
      <c r="D155" s="135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05061050</v>
      </c>
      <c r="B156" s="120" t="str">
        <f>+B$88</f>
        <v>01/09/2021</v>
      </c>
      <c r="C156" s="92"/>
      <c r="D156" s="135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05061050</v>
      </c>
      <c r="B157" s="120" t="str">
        <f>+B$88</f>
        <v>01/09/2021</v>
      </c>
      <c r="C157" s="92"/>
      <c r="D157" s="135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05061050</v>
      </c>
      <c r="B158" s="120" t="str">
        <f>+B$88</f>
        <v>01/09/2021</v>
      </c>
      <c r="C158" s="92"/>
      <c r="D158" s="135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05061050</v>
      </c>
      <c r="B159" s="120" t="str">
        <f>+B$88</f>
        <v>01/09/2021</v>
      </c>
      <c r="C159" s="92"/>
      <c r="D159" s="135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05061050</v>
      </c>
      <c r="B160" s="120" t="str">
        <f>+B$88</f>
        <v>01/09/2021</v>
      </c>
      <c r="C160" s="92"/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05061050</v>
      </c>
      <c r="B161" s="120" t="str">
        <f>+B$88</f>
        <v>01/09/2021</v>
      </c>
      <c r="C161" s="92"/>
      <c r="D161" s="135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05061050</v>
      </c>
      <c r="B162" s="120" t="str">
        <f>+B$88</f>
        <v>01/09/2021</v>
      </c>
      <c r="C162" s="92"/>
      <c r="D162" s="135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05061050</v>
      </c>
      <c r="B163" s="120" t="str">
        <f>+B$88</f>
        <v>01/09/2021</v>
      </c>
      <c r="C163" s="92"/>
      <c r="D163" s="135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05061050</v>
      </c>
      <c r="B164" s="120" t="str">
        <f>+B$88</f>
        <v>01/09/2021</v>
      </c>
      <c r="C164" s="92"/>
      <c r="D164" s="135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05061050</v>
      </c>
      <c r="B165" s="120" t="str">
        <f>+B$88</f>
        <v>01/09/2021</v>
      </c>
      <c r="C165" s="92"/>
      <c r="D165" s="135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05061050</v>
      </c>
      <c r="B166" s="120" t="str">
        <f>+B$88</f>
        <v>01/09/2021</v>
      </c>
      <c r="C166" s="92"/>
      <c r="D166" s="135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05061050</v>
      </c>
      <c r="B167" s="120" t="str">
        <f>+B$88</f>
        <v>01/09/2021</v>
      </c>
      <c r="C167" s="92"/>
      <c r="D167" s="135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05061050</v>
      </c>
      <c r="B168" s="120" t="str">
        <f>+B$88</f>
        <v>01/09/2021</v>
      </c>
      <c r="C168" s="92"/>
      <c r="D168" s="135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05061050</v>
      </c>
      <c r="B169" s="120" t="str">
        <f>+B$88</f>
        <v>01/09/2021</v>
      </c>
      <c r="C169" s="92"/>
      <c r="D169" s="135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05061050</v>
      </c>
      <c r="B170" s="120" t="str">
        <f>+B$88</f>
        <v>01/09/2021</v>
      </c>
      <c r="C170" s="92"/>
      <c r="D170" s="135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05061050</v>
      </c>
      <c r="B171" s="120" t="str">
        <f>+B$88</f>
        <v>01/09/2021</v>
      </c>
      <c r="C171" s="92"/>
      <c r="D171" s="135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05061050</v>
      </c>
      <c r="B172" s="120" t="str">
        <f>+B$88</f>
        <v>01/09/2021</v>
      </c>
      <c r="C172" s="92"/>
      <c r="D172" s="135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05061050</v>
      </c>
      <c r="B173" s="120" t="str">
        <f>+B$88</f>
        <v>01/09/2021</v>
      </c>
      <c r="C173" s="92"/>
      <c r="D173" s="135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05061050</v>
      </c>
      <c r="B174" s="120" t="str">
        <f>+B$88</f>
        <v>01/09/2021</v>
      </c>
      <c r="C174" s="92"/>
      <c r="D174" s="135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05061050</v>
      </c>
      <c r="B175" s="120" t="str">
        <f>+B$88</f>
        <v>01/09/2021</v>
      </c>
      <c r="C175" s="92"/>
      <c r="D175" s="135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05061050</v>
      </c>
      <c r="B176" s="120" t="str">
        <f>+B$88</f>
        <v>01/09/2021</v>
      </c>
      <c r="C176" s="92"/>
      <c r="D176" s="135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05061050</v>
      </c>
      <c r="B177" s="120" t="str">
        <f>+B$88</f>
        <v>01/09/2021</v>
      </c>
      <c r="C177" s="92"/>
      <c r="D177" s="135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05061050</v>
      </c>
      <c r="B178" s="120" t="str">
        <f>+B$88</f>
        <v>01/09/2021</v>
      </c>
      <c r="C178" s="92"/>
      <c r="D178" s="135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05061050</v>
      </c>
      <c r="B179" s="120" t="str">
        <f>+B$88</f>
        <v>01/09/2021</v>
      </c>
      <c r="C179" s="92"/>
      <c r="D179" s="135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05061050</v>
      </c>
      <c r="B180" s="120" t="str">
        <f>+B$88</f>
        <v>01/09/2021</v>
      </c>
      <c r="C180" s="92"/>
      <c r="D180" s="135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05061050</v>
      </c>
      <c r="B181" s="120" t="str">
        <f>+B$88</f>
        <v>01/09/2021</v>
      </c>
      <c r="C181" s="92"/>
      <c r="D181" s="135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05061050</v>
      </c>
      <c r="B182" s="120" t="str">
        <f>+B$88</f>
        <v>01/09/2021</v>
      </c>
      <c r="C182" s="92"/>
      <c r="D182" s="135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05061050</v>
      </c>
      <c r="B183" s="120" t="str">
        <f>+B$88</f>
        <v>01/09/2021</v>
      </c>
      <c r="C183" s="92"/>
      <c r="D183" s="135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05061050</v>
      </c>
      <c r="B184" s="120" t="str">
        <f>+B$88</f>
        <v>01/09/2021</v>
      </c>
      <c r="C184" s="92"/>
      <c r="D184" s="135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05061050</v>
      </c>
      <c r="B185" s="120" t="str">
        <f>+B$88</f>
        <v>01/09/2021</v>
      </c>
      <c r="C185" s="92"/>
      <c r="D185" s="135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05061050</v>
      </c>
      <c r="B186" s="120" t="str">
        <f>+B$88</f>
        <v>01/09/2021</v>
      </c>
      <c r="C186" s="92"/>
      <c r="D186" s="135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05061050</v>
      </c>
      <c r="B187" s="120" t="str">
        <f>+B$88</f>
        <v>01/09/2021</v>
      </c>
      <c r="C187" s="92"/>
      <c r="D187" s="135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05061050</v>
      </c>
      <c r="B188" s="120" t="str">
        <f>+B$88</f>
        <v>01/09/2021</v>
      </c>
      <c r="C188" s="92"/>
      <c r="D188" s="135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05061050</v>
      </c>
      <c r="B189" s="120" t="str">
        <f>+B$88</f>
        <v>01/09/2021</v>
      </c>
      <c r="C189" s="92"/>
      <c r="D189" s="135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05061050</v>
      </c>
      <c r="B190" s="120" t="str">
        <f>+B$88</f>
        <v>01/09/2021</v>
      </c>
      <c r="C190" s="92"/>
      <c r="D190" s="135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05061050</v>
      </c>
      <c r="B191" s="120" t="str">
        <f>+B$88</f>
        <v>01/09/2021</v>
      </c>
      <c r="C191" s="92"/>
      <c r="D191" s="135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05061050</v>
      </c>
      <c r="B192" s="120" t="str">
        <f>+B$88</f>
        <v>01/09/2021</v>
      </c>
      <c r="C192" s="92"/>
      <c r="D192" s="135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05061050</v>
      </c>
      <c r="B193" s="120" t="str">
        <f>+B$88</f>
        <v>01/09/2021</v>
      </c>
      <c r="C193" s="92"/>
      <c r="D193" s="135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05061050</v>
      </c>
      <c r="B194" s="120" t="str">
        <f>+B$88</f>
        <v>01/09/2021</v>
      </c>
      <c r="C194" s="92"/>
      <c r="D194" s="135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05061050</v>
      </c>
      <c r="B195" s="120" t="str">
        <f>+B$88</f>
        <v>01/09/2021</v>
      </c>
      <c r="C195" s="92"/>
      <c r="D195" s="135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05061050</v>
      </c>
      <c r="B196" s="120" t="str">
        <f>+B$88</f>
        <v>01/09/2021</v>
      </c>
      <c r="C196" s="92"/>
      <c r="D196" s="135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05061050</v>
      </c>
      <c r="B197" s="120" t="str">
        <f>+B$88</f>
        <v>01/09/2021</v>
      </c>
      <c r="C197" s="92"/>
      <c r="D197" s="135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05061050</v>
      </c>
      <c r="B198" s="120" t="str">
        <f>+B$88</f>
        <v>01/09/2021</v>
      </c>
      <c r="C198" s="92"/>
      <c r="D198" s="135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05061050</v>
      </c>
      <c r="B199" s="120" t="str">
        <f>+B$88</f>
        <v>01/09/2021</v>
      </c>
      <c r="C199" s="92"/>
      <c r="D199" s="135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05061050</v>
      </c>
      <c r="B200" s="120" t="str">
        <f>+B$88</f>
        <v>01/09/2021</v>
      </c>
      <c r="C200" s="92"/>
      <c r="D200" s="135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05061050</v>
      </c>
      <c r="B201" s="120" t="str">
        <f>+B$88</f>
        <v>01/09/2021</v>
      </c>
      <c r="C201" s="92"/>
      <c r="D201" s="135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05061050</v>
      </c>
      <c r="B202" s="120" t="str">
        <f>+B$88</f>
        <v>01/09/2021</v>
      </c>
      <c r="C202" s="92"/>
      <c r="D202" s="135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05061050</v>
      </c>
      <c r="B203" s="120" t="str">
        <f>+B$88</f>
        <v>01/09/2021</v>
      </c>
      <c r="C203" s="92"/>
      <c r="D203" s="1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05061050</v>
      </c>
      <c r="B204" s="120" t="str">
        <f>+B$88</f>
        <v>01/09/2021</v>
      </c>
      <c r="C204" s="92"/>
      <c r="D204" s="1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05061050</v>
      </c>
      <c r="B205" s="120" t="str">
        <f>+B$88</f>
        <v>01/09/2021</v>
      </c>
      <c r="C205" s="92"/>
      <c r="D205" s="1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05061050</v>
      </c>
      <c r="B206" s="120" t="str">
        <f>+B$88</f>
        <v>01/09/2021</v>
      </c>
      <c r="C206" s="92"/>
      <c r="D206" s="1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05061050</v>
      </c>
      <c r="B207" s="120" t="str">
        <f>+B$88</f>
        <v>01/09/2021</v>
      </c>
      <c r="C207" s="92"/>
      <c r="D207" s="1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05061050</v>
      </c>
      <c r="B208" s="120" t="str">
        <f>+B$88</f>
        <v>01/09/2021</v>
      </c>
      <c r="C208" s="92"/>
      <c r="D208" s="1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05061050</v>
      </c>
      <c r="B209" s="120" t="str">
        <f>+B$88</f>
        <v>01/09/2021</v>
      </c>
      <c r="C209" s="92"/>
      <c r="D209" s="1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05061050</v>
      </c>
      <c r="B210" s="120" t="str">
        <f>+B$88</f>
        <v>01/09/2021</v>
      </c>
      <c r="C210" s="92"/>
      <c r="D210" s="135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05061050</v>
      </c>
      <c r="B211" s="120" t="str">
        <f>+B$88</f>
        <v>01/09/2021</v>
      </c>
      <c r="C211" s="92"/>
      <c r="D211" s="135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05061050</v>
      </c>
      <c r="B212" s="120" t="str">
        <f>+B$88</f>
        <v>01/09/2021</v>
      </c>
      <c r="C212" s="92"/>
      <c r="D212" s="135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05061050</v>
      </c>
      <c r="B213" s="120" t="str">
        <f>+B$88</f>
        <v>01/09/2021</v>
      </c>
      <c r="C213" s="92"/>
      <c r="D213" s="135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05061050</v>
      </c>
      <c r="B214" s="120" t="str">
        <f>+B$88</f>
        <v>01/09/2021</v>
      </c>
      <c r="C214" s="92"/>
      <c r="D214" s="135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05061050</v>
      </c>
      <c r="B215" s="120" t="str">
        <f>+B$88</f>
        <v>01/09/2021</v>
      </c>
      <c r="C215" s="92"/>
      <c r="D215" s="135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05061050</v>
      </c>
      <c r="B216" s="120" t="str">
        <f>+B$88</f>
        <v>01/09/2021</v>
      </c>
      <c r="C216" s="92"/>
      <c r="D216" s="135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05061050</v>
      </c>
      <c r="B217" s="120" t="str">
        <f>+B$88</f>
        <v>01/09/2021</v>
      </c>
      <c r="C217" s="92"/>
      <c r="D217" s="135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05061050</v>
      </c>
      <c r="B218" s="120" t="str">
        <f>+B$88</f>
        <v>01/09/2021</v>
      </c>
      <c r="C218" s="92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05061050</v>
      </c>
      <c r="B219" s="120" t="str">
        <f>+B$88</f>
        <v>01/09/2021</v>
      </c>
      <c r="C219" s="92"/>
      <c r="D219" s="135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05061050</v>
      </c>
      <c r="B220" s="120" t="str">
        <f>+B$88</f>
        <v>01/09/2021</v>
      </c>
      <c r="C220" s="92"/>
      <c r="D220" s="135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05061050</v>
      </c>
      <c r="B221" s="120" t="str">
        <f>+B$88</f>
        <v>01/09/2021</v>
      </c>
      <c r="C221" s="92"/>
      <c r="D221" s="135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05061050</v>
      </c>
      <c r="B222" s="120" t="str">
        <f>+B$88</f>
        <v>01/09/2021</v>
      </c>
      <c r="C222" s="92"/>
      <c r="D222" s="135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05061050</v>
      </c>
      <c r="B223" s="120" t="str">
        <f>+B$88</f>
        <v>01/09/2021</v>
      </c>
      <c r="C223" s="92"/>
      <c r="D223" s="135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05061050</v>
      </c>
      <c r="B224" s="120" t="str">
        <f>+B$88</f>
        <v>01/09/2021</v>
      </c>
      <c r="C224" s="92"/>
      <c r="D224" s="135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05061050</v>
      </c>
      <c r="B225" s="120" t="str">
        <f>+B$88</f>
        <v>01/09/2021</v>
      </c>
      <c r="C225" s="92"/>
      <c r="D225" s="135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05061050</v>
      </c>
      <c r="B226" s="120" t="str">
        <f>+B$88</f>
        <v>01/09/2021</v>
      </c>
      <c r="C226" s="92"/>
      <c r="D226" s="135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05061050</v>
      </c>
      <c r="B227" s="120" t="str">
        <f>+B$88</f>
        <v>01/09/2021</v>
      </c>
      <c r="C227" s="92"/>
      <c r="D227" s="135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05061050</v>
      </c>
      <c r="B228" s="120" t="str">
        <f>+B$88</f>
        <v>01/09/2021</v>
      </c>
      <c r="C228" s="92"/>
      <c r="D228" s="135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05061050</v>
      </c>
      <c r="B229" s="120" t="str">
        <f>+B$88</f>
        <v>01/09/2021</v>
      </c>
      <c r="C229" s="92"/>
      <c r="D229" s="135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05061050</v>
      </c>
      <c r="B230" s="120" t="str">
        <f>+B$88</f>
        <v>01/09/2021</v>
      </c>
      <c r="C230" s="92"/>
      <c r="D230" s="135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05061050</v>
      </c>
      <c r="B231" s="120" t="str">
        <f>+B$88</f>
        <v>01/09/2021</v>
      </c>
      <c r="C231" s="92"/>
      <c r="D231" s="135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05061050</v>
      </c>
      <c r="B232" s="120" t="str">
        <f>+B$88</f>
        <v>01/09/2021</v>
      </c>
      <c r="C232" s="92"/>
      <c r="D232" s="135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05061050</v>
      </c>
      <c r="B233" s="120" t="str">
        <f>+B$88</f>
        <v>01/09/2021</v>
      </c>
      <c r="C233" s="92"/>
      <c r="D233" s="135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05061050</v>
      </c>
      <c r="B234" s="120" t="str">
        <f>+B$88</f>
        <v>01/09/2021</v>
      </c>
      <c r="C234" s="92"/>
      <c r="D234" s="135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05061050</v>
      </c>
      <c r="B235" s="120" t="str">
        <f>+B$88</f>
        <v>01/09/2021</v>
      </c>
      <c r="C235" s="92"/>
      <c r="D235" s="135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05061050</v>
      </c>
      <c r="B236" s="120" t="str">
        <f>+B$88</f>
        <v>01/09/2021</v>
      </c>
      <c r="C236" s="92"/>
      <c r="D236" s="135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05061050</v>
      </c>
      <c r="B237" s="120" t="str">
        <f>+B$88</f>
        <v>01/09/2021</v>
      </c>
      <c r="C237" s="92"/>
      <c r="D237" s="135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05061050</v>
      </c>
      <c r="B238" s="120" t="str">
        <f>+B$88</f>
        <v>01/09/2021</v>
      </c>
      <c r="C238" s="92"/>
      <c r="D238" s="135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05061050</v>
      </c>
      <c r="B239" s="120" t="str">
        <f>+B$88</f>
        <v>01/09/2021</v>
      </c>
      <c r="C239" s="92"/>
      <c r="D239" s="135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05061050</v>
      </c>
      <c r="B240" s="120" t="str">
        <f>+B$88</f>
        <v>01/09/2021</v>
      </c>
      <c r="C240" s="92"/>
      <c r="D240" s="135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05061050</v>
      </c>
      <c r="B241" s="120" t="str">
        <f>+B$88</f>
        <v>01/09/2021</v>
      </c>
      <c r="C241" s="92"/>
      <c r="D241" s="135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 t="str">
        <f>+A$88</f>
        <v>05061050</v>
      </c>
      <c r="B242" s="120" t="str">
        <f>+B$88</f>
        <v>01/09/2021</v>
      </c>
      <c r="C242" s="92"/>
      <c r="D242" s="135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 t="str">
        <f>+A$88</f>
        <v>05061050</v>
      </c>
      <c r="B243" s="120" t="str">
        <f>+B$88</f>
        <v>01/09/2021</v>
      </c>
      <c r="C243" s="92"/>
      <c r="D243" s="135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3.8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8"/>
    </row>
    <row r="258" spans="3:20" ht="13.8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8"/>
    </row>
    <row r="259" spans="3:20" ht="13.8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8"/>
    </row>
    <row r="260" spans="3:20" ht="13.8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8"/>
    </row>
    <row r="261" spans="3:20" ht="13.8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8"/>
    </row>
    <row r="262" spans="3:20" ht="13.8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8"/>
    </row>
    <row r="263" spans="3:20" ht="13.8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8"/>
    </row>
    <row r="264" spans="3:20" ht="13.8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8"/>
    </row>
    <row r="265" spans="3:20" ht="13.8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8"/>
    </row>
    <row r="266" spans="3:20" ht="13.8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8"/>
    </row>
    <row r="267" spans="3:20" ht="13.8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8"/>
    </row>
    <row r="268" spans="3:20" ht="13.8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8"/>
    </row>
    <row r="269" spans="3:20" ht="13.8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8"/>
    </row>
    <row r="270" spans="3:20" ht="13.8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8"/>
    </row>
    <row r="271" spans="3:20" ht="13.8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8"/>
    </row>
    <row r="272" spans="3:20" ht="13.8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8"/>
    </row>
    <row r="273" spans="3:20" ht="13.8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8"/>
    </row>
    <row r="274" spans="3:20" ht="13.8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8"/>
    </row>
    <row r="275" spans="3:20" ht="13.8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8"/>
    </row>
    <row r="276" spans="3:20" ht="13.8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8"/>
    </row>
    <row r="277" spans="3:20" ht="13.8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8"/>
    </row>
    <row r="278" spans="3:20" ht="13.8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8"/>
    </row>
    <row r="279" spans="3:20" ht="13.8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8"/>
    </row>
    <row r="280" spans="3:20" ht="13.8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8"/>
    </row>
    <row r="281" spans="3:20" ht="13.8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8"/>
    </row>
    <row r="282" spans="3:20" ht="13.8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8"/>
    </row>
    <row r="283" spans="3:20" ht="13.8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8"/>
    </row>
    <row r="284" spans="3:20" ht="13.8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8"/>
    </row>
    <row r="285" spans="3:20" ht="13.8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8"/>
    </row>
    <row r="286" spans="3:20" ht="13.8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8"/>
    </row>
    <row r="287" spans="3:20" ht="13.8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8"/>
    </row>
    <row r="288" spans="3:20" ht="13.8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8"/>
    </row>
    <row r="289" spans="3:20" ht="13.8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8"/>
    </row>
    <row r="290" spans="3:20" ht="13.8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8"/>
    </row>
    <row r="291" spans="3:20" ht="13.8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8"/>
    </row>
    <row r="292" spans="3:20" ht="13.8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8"/>
    </row>
    <row r="293" spans="3:20" ht="13.8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8"/>
    </row>
    <row r="294" spans="3:20" ht="13.8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8"/>
    </row>
    <row r="295" spans="3:20" ht="13.8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8"/>
    </row>
    <row r="296" spans="3:20" ht="13.8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8"/>
    </row>
    <row r="297" spans="3:20" ht="13.8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8"/>
    </row>
    <row r="298" spans="3:20" ht="13.8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8"/>
    </row>
    <row r="299" spans="3:20" ht="13.8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8"/>
    </row>
    <row r="300" spans="3:20" ht="13.8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8"/>
    </row>
    <row r="301" spans="3:20" ht="13.8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8"/>
    </row>
    <row r="302" spans="3:20" ht="13.8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8"/>
    </row>
    <row r="303" spans="3:20" ht="13.8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8"/>
    </row>
    <row r="304" spans="3:20" ht="13.8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8"/>
    </row>
    <row r="305" spans="3:20" ht="13.8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8"/>
    </row>
    <row r="306" spans="3:20" ht="13.8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8"/>
    </row>
    <row r="307" spans="3:20" ht="13.8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8"/>
    </row>
    <row r="308" spans="3:20" ht="13.8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8"/>
    </row>
    <row r="309" spans="3:20" ht="13.8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8"/>
    </row>
    <row r="310" spans="3:20" ht="13.8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8"/>
    </row>
    <row r="311" spans="3:20" ht="13.8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8"/>
    </row>
    <row r="312" spans="3:20" ht="13.8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8"/>
    </row>
    <row r="313" spans="3:20" ht="13.8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8"/>
    </row>
    <row r="314" spans="3:20" ht="13.8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8"/>
    </row>
    <row r="315" spans="3:20" ht="13.8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8"/>
    </row>
    <row r="316" spans="3:20" ht="13.8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8"/>
    </row>
    <row r="317" spans="3:20" ht="13.8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8"/>
    </row>
    <row r="318" spans="3:20" ht="13.8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8"/>
    </row>
    <row r="319" spans="3:20" ht="13.8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8"/>
    </row>
    <row r="320" spans="3:20" ht="13.8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8"/>
    </row>
    <row r="321" spans="3:20" ht="13.8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8"/>
    </row>
    <row r="322" spans="3:20" ht="13.8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8"/>
    </row>
    <row r="323" spans="3:20" ht="13.8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8"/>
    </row>
    <row r="324" spans="3:20" ht="13.8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8"/>
    </row>
    <row r="325" spans="3:20" ht="13.8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8"/>
    </row>
    <row r="326" spans="3:20" ht="13.8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8"/>
    </row>
    <row r="327" spans="3:20" ht="13.8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8"/>
    </row>
    <row r="328" spans="3:20" ht="13.8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8"/>
    </row>
    <row r="329" spans="3:20" ht="13.8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8"/>
    </row>
    <row r="330" spans="3:20" ht="13.8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8"/>
    </row>
    <row r="331" spans="3:20" ht="13.8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8"/>
    </row>
    <row r="332" spans="3:20" ht="13.8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8"/>
    </row>
    <row r="333" spans="3:20" ht="13.8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8"/>
    </row>
    <row r="334" spans="3:20" ht="13.8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8"/>
    </row>
    <row r="335" spans="3:20" ht="13.8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8"/>
    </row>
    <row r="336" spans="3:20" ht="13.8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8"/>
    </row>
    <row r="337" spans="3:20" ht="13.8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8"/>
    </row>
    <row r="338" spans="3:20" ht="13.8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78"/>
    </row>
    <row r="339" spans="3:19" ht="13.8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3.8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3.8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3.8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3.8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3.8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3.8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3.8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3.8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3.8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3.8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3.8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3.8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3.8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3.8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3.8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3.8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3.8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3.8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3.8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3.8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3.8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3.8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3.8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3.8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3.8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3.8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3.8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3.8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ht="13.8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ht="13.8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ht="13.8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ht="13.8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ht="13.8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ht="13.8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ht="13.8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ht="13.8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ht="13.8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ht="13.8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ht="13.8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ht="13.8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ht="13.8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ht="13.8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ht="13.8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ht="13.8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ht="13.8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ht="13.8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ht="13.8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ht="13.8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ht="13.8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ht="13.8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ht="13.8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ht="13.8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ht="13.8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ht="13.8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ht="13.8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ht="13.8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ht="13.8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ht="13.8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ht="13.8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ht="13.8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ht="13.8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ht="13.8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ht="13.8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ht="13.8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ht="13.8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ht="13.8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ht="13.8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ht="13.8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ht="13.8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ht="13.8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ht="13.8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ht="13.8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ht="13.8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ht="13.8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ht="13.8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ht="13.8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ht="13.8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ht="13.8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ht="13.8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ht="13.8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ht="13.8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ht="13.8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ht="13.8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ht="13.8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ht="13.8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ht="13.8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ht="13.8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ht="13.8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ht="13.8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ht="13.8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ht="13.8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ht="13.8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ht="13.8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ht="13.8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ht="13.8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ht="13.8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ht="13.8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ht="13.8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ht="13.8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ht="13.8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ht="13.8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ht="13.8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ht="13.8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ht="13.8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ht="13.8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ht="13.8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ht="13.8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ht="13.8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ht="13.8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ht="13.8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ht="13.8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ht="13.8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ht="13.8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ht="13.8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ht="13.8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ht="13.8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ht="13.8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ht="13.8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ht="13.8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ht="13.8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ht="13.8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ht="13.8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ht="13.8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ht="13.8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ht="13.8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ht="13.8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ht="13.8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ht="13.8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ht="13.8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ht="13.8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ht="13.8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ht="13.8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ht="13.8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ht="13.8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ht="13.8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ht="13.8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ht="13.8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ht="13.8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ht="13.8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ht="13.8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ht="13.8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ht="13.8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ht="13.8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ht="13.8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ht="13.8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ht="13.8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ht="13.8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ht="13.8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ht="13.8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ht="13.8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#ref!</formula1>
      <formula2>0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2022-11-08T09:29:48Z</dcterms:created>
  <dcterms:modified xsi:type="dcterms:W3CDTF">2022-11-08T09:30:40Z</dcterms:modified>
  <cp:category/>
  <cp:version/>
  <cp:contentType/>
  <cp:contentStatus/>
  <cp:revision>1</cp:revision>
</cp:coreProperties>
</file>