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Y:\services\EHN\02-LaboHydrobio_R\06-HB_LaboARA\04-ControlePrestataires\03_BassinAG\2022\Macro-invertebres\BV_Dordogne_amont_Vezere\Fiches_Saisie_MinvCE\"/>
    </mc:Choice>
  </mc:AlternateContent>
  <xr:revisionPtr revIDLastSave="0" documentId="13_ncr:1_{3E52F6F5-9517-4620-B3C5-FA116E9E08CE}" xr6:coauthVersionLast="36" xr6:coauthVersionMax="45" xr10:uidLastSave="{00000000-0000-0000-0000-000000000000}"/>
  <bookViews>
    <workbookView xWindow="-105" yWindow="-105" windowWidth="23250" windowHeight="12570" xr2:uid="{00000000-000D-0000-FFFF-FFFF00000000}"/>
  </bookViews>
  <sheets>
    <sheet name="Saisie" sheetId="1" r:id="rId1"/>
  </sheets>
  <calcPr calcId="191029" forceFullCalc="1"/>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<sst xmlns="http://schemas.openxmlformats.org/spreadsheetml/2006/main" count="378" uniqueCount="256">
  <si>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</si>
  <si>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</si>
  <si>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</si>
  <si>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</si>
  <si>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</si>
  <si>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</si>
  <si>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</si>
  <si>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</si>
  <si>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</si>
  <si>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</si>
  <si>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</si>
  <si>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</si>
  <si>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</si>
  <si>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</si>
  <si>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</si>
  <si>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</si>
  <si>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</si>
  <si>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</si>
  <si>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</si>
  <si>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</si>
  <si>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</si>
  <si>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</si>
  <si>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</si>
  <si>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</si>
  <si>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</si>
  <si>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</si>
  <si>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</si>
  <si>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</si>
  <si>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</si>
  <si>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</si>
  <si>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</si>
  <si>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</si>
  <si>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</si>
  <si>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</si>
  <si>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</si>
  <si>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</si>
  <si>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</si>
  <si>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</si>
  <si>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</si>
  <si>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</si>
  <si>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</si>
  <si>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</si>
  <si>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</si>
  <si>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</si>
  <si>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</si>
  <si>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</si>
  <si>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</si>
  <si>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</si>
  <si>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</si>
  <si>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</si>
  <si>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</si>
  <si>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</si>
  <si>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</si>
  <si>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</si>
  <si>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</si>
  <si>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</si>
  <si>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</si>
  <si>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</si>
  <si>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</si>
  <si>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</si>
  <si>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</si>
  <si>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</si>
  <si>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</si>
  <si>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</si>
  <si>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</si>
  <si>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</si>
  <si>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</si>
  <si>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</si>
  <si>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</si>
  <si>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</si>
  <si>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</si>
  <si>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</si>
  <si>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</si>
  <si>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</si>
  <si>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</si>
  <si>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</si>
  <si>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</si>
  <si>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</si>
  <si>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</si>
  <si>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</si>
  <si>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</si>
  <si>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</si>
  <si>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</si>
  <si>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</si>
  <si>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</si>
  <si>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</si>
  <si>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</si>
  <si>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</si>
  <si>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</si>
  <si>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</si>
  <si>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</si>
  <si>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</si>
  <si>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</si>
  <si>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</si>
  <si>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</si>
  <si>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</si>
  <si>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</si>
  <si>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</si>
  <si>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</si>
  <si>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</si>
  <si>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</si>
  <si>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</si>
  <si>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</si>
  <si>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</si>
  <si>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</si>
  <si>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</si>
  <si>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</si>
  <si>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</si>
  <si>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</si>
  <si>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</si>
  <si>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</si>
  <si>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</si>
  <si>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</si>
  <si>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</si>
  <si>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</si>
  <si>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</si>
  <si>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</si>
  <si>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</si>
  <si>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</si>
  <si>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</si>
  <si>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</si>
  <si>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</si>
  <si>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</si>
  <si>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</si>
  <si>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</si>
  <si>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</si>
  <si>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</si>
  <si>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</si>
  <si>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</si>
  <si>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</si>
  <si>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</si>
  <si>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</si>
  <si>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</si>
  <si>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</si>
  <si>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</si>
  <si>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</si>
  <si>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</si>
  <si>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</si>
  <si>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</si>
  <si>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</si>
  <si>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</si>
  <si>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</si>
  <si>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</si>
  <si>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</si>
  <si>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</si>
  <si>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</si>
  <si>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</si>
  <si>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</si>
  <si>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</si>
  <si>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</si>
  <si>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</si>
  <si>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</si>
  <si>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</si>
  <si>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</si>
  <si>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</si>
  <si>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</si>
  <si>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</si>
  <si>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</si>
  <si>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</si>
  <si>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</si>
  <si>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</si>
  <si>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05065500</t>
  </si>
  <si>
    <t>La Jordanne en amont de Mandailles-St-Julien</t>
  </si>
  <si>
    <t>Mandailles-Saint-Julien</t>
  </si>
  <si>
    <t>15113</t>
  </si>
  <si>
    <t>972</t>
  </si>
  <si>
    <t>Réseau de Réf. Pérenne</t>
  </si>
  <si>
    <t>19/05/2022</t>
  </si>
  <si>
    <t>PhA</t>
  </si>
  <si>
    <t>1</t>
  </si>
  <si>
    <t>2</t>
  </si>
  <si>
    <t>Algues</t>
  </si>
  <si>
    <t>3</t>
  </si>
  <si>
    <t>Siphonoperla</t>
  </si>
  <si>
    <t>174</t>
  </si>
  <si>
    <t>Leuctra</t>
  </si>
  <si>
    <t>69</t>
  </si>
  <si>
    <t>Amphinemura</t>
  </si>
  <si>
    <t>21</t>
  </si>
  <si>
    <t>Protonemura</t>
  </si>
  <si>
    <t>46</t>
  </si>
  <si>
    <t>Perlidae</t>
  </si>
  <si>
    <t>155</t>
  </si>
  <si>
    <t>Dinocras</t>
  </si>
  <si>
    <t>156</t>
  </si>
  <si>
    <t>Micrasema</t>
  </si>
  <si>
    <t>268</t>
  </si>
  <si>
    <t>Hydropsyche</t>
  </si>
  <si>
    <t>212</t>
  </si>
  <si>
    <t>Adicella</t>
  </si>
  <si>
    <t>320</t>
  </si>
  <si>
    <t>Limnephilinae</t>
  </si>
  <si>
    <t>3163</t>
  </si>
  <si>
    <t>Odontocerum</t>
  </si>
  <si>
    <t>339</t>
  </si>
  <si>
    <t>Polycentropus</t>
  </si>
  <si>
    <t>231</t>
  </si>
  <si>
    <t>183</t>
  </si>
  <si>
    <t>Sericostoma</t>
  </si>
  <si>
    <t>322</t>
  </si>
  <si>
    <t>Serratella</t>
  </si>
  <si>
    <t>5152</t>
  </si>
  <si>
    <t>Ecdyonurus</t>
  </si>
  <si>
    <t>421</t>
  </si>
  <si>
    <t>Epeorus</t>
  </si>
  <si>
    <t>400</t>
  </si>
  <si>
    <t>Rhithrogena</t>
  </si>
  <si>
    <t>404</t>
  </si>
  <si>
    <t>Leptophlebiidae</t>
  </si>
  <si>
    <t>473</t>
  </si>
  <si>
    <t>Habroleptoides</t>
  </si>
  <si>
    <t>485</t>
  </si>
  <si>
    <t>Habrophlebia</t>
  </si>
  <si>
    <t>491</t>
  </si>
  <si>
    <t>Hydroporinae</t>
  </si>
  <si>
    <t>2393</t>
  </si>
  <si>
    <t>Elmis</t>
  </si>
  <si>
    <t>618</t>
  </si>
  <si>
    <t>Esolus</t>
  </si>
  <si>
    <t>619</t>
  </si>
  <si>
    <t>Limnius</t>
  </si>
  <si>
    <t>623</t>
  </si>
  <si>
    <t>Hydraena</t>
  </si>
  <si>
    <t>608</t>
  </si>
  <si>
    <t>Athericidae</t>
  </si>
  <si>
    <t>838</t>
  </si>
  <si>
    <t>Blephariceridae</t>
  </si>
  <si>
    <t>747</t>
  </si>
  <si>
    <t>Chironomidae</t>
  </si>
  <si>
    <t>807</t>
  </si>
  <si>
    <t>Dixidae</t>
  </si>
  <si>
    <t>793</t>
  </si>
  <si>
    <t>Empididae</t>
  </si>
  <si>
    <t>831</t>
  </si>
  <si>
    <t>Limoniidae</t>
  </si>
  <si>
    <t>757</t>
  </si>
  <si>
    <t>Pediciidae</t>
  </si>
  <si>
    <t>50011</t>
  </si>
  <si>
    <t>Psychodidae</t>
  </si>
  <si>
    <t>783</t>
  </si>
  <si>
    <t>Simuliidae</t>
  </si>
  <si>
    <t>801</t>
  </si>
  <si>
    <t>Gammarus</t>
  </si>
  <si>
    <t>892</t>
  </si>
  <si>
    <t>Hydracarina</t>
  </si>
  <si>
    <t>906</t>
  </si>
  <si>
    <t>Bythinella</t>
  </si>
  <si>
    <t>992</t>
  </si>
  <si>
    <t>Oligochetes</t>
  </si>
  <si>
    <t>933</t>
  </si>
  <si>
    <t>Polycelis</t>
  </si>
  <si>
    <t>1064</t>
  </si>
  <si>
    <t>Eurofins</t>
  </si>
  <si>
    <t>Baetis</t>
  </si>
  <si>
    <t>364</t>
  </si>
  <si>
    <t>Rhyacophila lato-sensu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</si>
</sst>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78" zoomScale="85" zoomScaleNormal="85" workbookViewId="0">
      <selection activeCell="G129" sqref="G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148" t="s">
        <v>157</v>
      </c>
      <c r="B1" s="149"/>
      <c r="C1" s="149"/>
      <c r="D1" s="149"/>
      <c r="E1" s="149"/>
      <c r="F1" s="149"/>
      <c r="G1" s="149"/>
      <c r="H1" s="150"/>
      <c r="R1" s="63"/>
      <c r="S1" s="63"/>
      <c r="T1" s="101" t="s">
        <v>1</v>
      </c>
      <c r="U1" s="102" t="s">
        <v>2</v>
      </c>
    </row>
    <row r="2" spans="1:21" s="2" customFormat="1" ht="16.5" thickBot="1">
      <c r="A2" s="164" t="s">
        <v>0</v>
      </c>
      <c r="B2" s="165"/>
      <c r="C2" s="91"/>
      <c r="D2" s="3"/>
      <c r="E2" s="3"/>
      <c r="R2" s="53"/>
      <c r="S2" s="53"/>
      <c r="T2" s="103"/>
      <c r="U2" s="103"/>
    </row>
    <row r="3" spans="1:21" s="2" customFormat="1" ht="15.75">
      <c r="A3" s="137" t="s">
        <v>151</v>
      </c>
      <c r="B3" s="6"/>
      <c r="C3" s="6"/>
      <c r="D3" s="6"/>
      <c r="E3" s="7"/>
      <c r="F3" s="7"/>
      <c r="G3" s="7"/>
      <c r="L3" s="7"/>
      <c r="R3" s="53"/>
      <c r="S3" s="53"/>
      <c r="T3" s="103"/>
      <c r="U3" s="103"/>
    </row>
    <row r="4" spans="1:21" s="2" customFormat="1" ht="15" customHeight="1">
      <c r="A4" s="8" t="s">
        <v>133</v>
      </c>
      <c r="B4" s="146" t="s">
        <v>124</v>
      </c>
      <c r="C4" s="146"/>
      <c r="D4" s="146"/>
      <c r="E4" s="147"/>
      <c r="F4" s="166" t="s">
        <v>8</v>
      </c>
      <c r="G4" s="112" t="s">
        <v>134</v>
      </c>
      <c r="H4" s="108" t="s">
        <v>125</v>
      </c>
      <c r="I4" s="108"/>
      <c r="J4" s="28"/>
      <c r="K4" s="143" t="s">
        <v>154</v>
      </c>
      <c r="L4" s="114"/>
      <c r="R4" s="53"/>
      <c r="S4" s="53"/>
      <c r="T4" s="103"/>
      <c r="U4" s="103"/>
    </row>
    <row r="5" spans="1:21" s="2" customFormat="1" ht="15" customHeight="1">
      <c r="A5" s="10" t="s">
        <v>131</v>
      </c>
      <c r="B5" s="139" t="s">
        <v>155</v>
      </c>
      <c r="C5" s="139"/>
      <c r="D5" s="139"/>
      <c r="E5" s="140"/>
      <c r="F5" s="166"/>
      <c r="G5" s="106" t="s">
        <v>146</v>
      </c>
      <c r="H5" s="107" t="s">
        <v>122</v>
      </c>
      <c r="I5" s="107"/>
      <c r="J5" s="109"/>
      <c r="K5" s="144"/>
      <c r="L5" s="114"/>
      <c r="R5" s="53"/>
      <c r="S5" s="53"/>
      <c r="T5" s="103"/>
      <c r="U5" s="103"/>
    </row>
    <row r="6" spans="1:21" s="2" customFormat="1" ht="15" customHeight="1">
      <c r="A6" s="10" t="s">
        <v>14</v>
      </c>
      <c r="B6" s="139" t="s">
        <v>15</v>
      </c>
      <c r="C6" s="139"/>
      <c r="D6" s="139"/>
      <c r="E6" s="140"/>
      <c r="F6" s="166"/>
      <c r="G6" s="106" t="s">
        <v>115</v>
      </c>
      <c r="H6" s="107" t="s">
        <v>123</v>
      </c>
      <c r="I6" s="107"/>
      <c r="J6" s="109"/>
      <c r="K6" s="144"/>
      <c r="L6" s="114"/>
      <c r="R6" s="53"/>
      <c r="S6" s="53"/>
      <c r="T6" s="103"/>
      <c r="U6" s="103"/>
    </row>
    <row r="7" spans="1:21" s="2" customFormat="1" ht="15" customHeight="1">
      <c r="A7" s="10" t="s">
        <v>132</v>
      </c>
      <c r="B7" s="139" t="s">
        <v>107</v>
      </c>
      <c r="C7" s="139"/>
      <c r="D7" s="139"/>
      <c r="E7" s="140"/>
      <c r="F7" s="166"/>
      <c r="G7" s="106" t="s">
        <v>39</v>
      </c>
      <c r="H7" s="107" t="s">
        <v>138</v>
      </c>
      <c r="I7" s="107"/>
      <c r="J7" s="109"/>
      <c r="K7" s="144"/>
      <c r="L7" s="114"/>
      <c r="R7" s="53"/>
      <c r="S7" s="53"/>
      <c r="T7" s="103"/>
      <c r="U7" s="103"/>
    </row>
    <row r="8" spans="1:21" s="2" customFormat="1" ht="15" customHeight="1">
      <c r="A8" s="10" t="s">
        <v>18</v>
      </c>
      <c r="B8" s="139" t="s">
        <v>19</v>
      </c>
      <c r="C8" s="139"/>
      <c r="D8" s="139"/>
      <c r="E8" s="140"/>
      <c r="F8" s="166"/>
      <c r="G8" s="106" t="s">
        <v>145</v>
      </c>
      <c r="H8" s="107" t="s">
        <v>126</v>
      </c>
      <c r="I8" s="107"/>
      <c r="J8" s="109"/>
      <c r="K8" s="144"/>
      <c r="L8" s="114"/>
      <c r="R8" s="53"/>
      <c r="S8" s="53"/>
      <c r="T8" s="103"/>
      <c r="U8" s="103"/>
    </row>
    <row r="9" spans="1:21" s="2" customFormat="1" ht="15" customHeight="1">
      <c r="A9" s="10" t="s">
        <v>21</v>
      </c>
      <c r="B9" s="139" t="s">
        <v>22</v>
      </c>
      <c r="C9" s="139"/>
      <c r="D9" s="139"/>
      <c r="E9" s="140"/>
      <c r="F9" s="166"/>
      <c r="G9" s="106" t="s">
        <v>135</v>
      </c>
      <c r="H9" s="107" t="s">
        <v>126</v>
      </c>
      <c r="I9" s="107"/>
      <c r="J9" s="109"/>
      <c r="K9" s="144"/>
      <c r="L9" s="114"/>
      <c r="R9" s="53"/>
      <c r="S9" s="53"/>
      <c r="T9" s="103"/>
      <c r="U9" s="103"/>
    </row>
    <row r="10" spans="1:21" s="2" customFormat="1" ht="15" customHeight="1">
      <c r="A10" s="10" t="s">
        <v>36</v>
      </c>
      <c r="B10" s="139" t="s">
        <v>108</v>
      </c>
      <c r="C10" s="139"/>
      <c r="D10" s="139"/>
      <c r="E10" s="140"/>
      <c r="F10" s="166"/>
      <c r="G10" s="113" t="s">
        <v>147</v>
      </c>
      <c r="H10" s="110" t="s">
        <v>117</v>
      </c>
      <c r="I10" s="110"/>
      <c r="J10" s="111"/>
      <c r="K10" s="145"/>
      <c r="L10" s="114"/>
      <c r="R10" s="53"/>
      <c r="S10" s="53"/>
      <c r="T10" s="103"/>
      <c r="U10" s="103"/>
    </row>
    <row r="11" spans="1:21" s="2" customFormat="1" ht="12.75">
      <c r="A11" s="10" t="s">
        <v>37</v>
      </c>
      <c r="B11" s="139" t="s">
        <v>109</v>
      </c>
      <c r="C11" s="139"/>
      <c r="D11" s="139"/>
      <c r="E11" s="140"/>
      <c r="F11" s="166"/>
      <c r="G11" s="7"/>
      <c r="R11" s="53"/>
      <c r="S11" s="53"/>
      <c r="T11" s="103"/>
      <c r="U11" s="103"/>
    </row>
    <row r="12" spans="1:21" s="2" customFormat="1" ht="12.75">
      <c r="A12" s="10" t="s">
        <v>26</v>
      </c>
      <c r="B12" s="139" t="s">
        <v>27</v>
      </c>
      <c r="C12" s="139"/>
      <c r="D12" s="139"/>
      <c r="E12" s="140"/>
      <c r="F12" s="166"/>
      <c r="G12" s="7"/>
      <c r="R12" s="53"/>
      <c r="S12" s="53"/>
      <c r="T12" s="103"/>
      <c r="U12" s="103"/>
    </row>
    <row r="13" spans="1:21" s="2" customFormat="1" ht="12.75">
      <c r="A13" s="11" t="s">
        <v>29</v>
      </c>
      <c r="B13" s="141" t="s">
        <v>30</v>
      </c>
      <c r="C13" s="141"/>
      <c r="D13" s="141"/>
      <c r="E13" s="142"/>
      <c r="F13" s="166"/>
      <c r="G13" s="7"/>
      <c r="R13" s="53"/>
      <c r="S13" s="53"/>
      <c r="T13" s="103"/>
      <c r="U13" s="103"/>
    </row>
    <row r="14" spans="1:21" s="2" customFormat="1" ht="12.75">
      <c r="A14" s="8" t="s">
        <v>118</v>
      </c>
      <c r="B14" s="146" t="s">
        <v>110</v>
      </c>
      <c r="C14" s="146"/>
      <c r="D14" s="146"/>
      <c r="E14" s="147"/>
      <c r="F14" s="166" t="s">
        <v>153</v>
      </c>
      <c r="G14" s="7"/>
      <c r="R14" s="53"/>
      <c r="S14" s="53"/>
      <c r="T14" s="103"/>
      <c r="U14" s="103"/>
    </row>
    <row r="15" spans="1:21" s="2" customFormat="1" ht="12.75">
      <c r="A15" s="10" t="s">
        <v>119</v>
      </c>
      <c r="B15" s="139" t="s">
        <v>111</v>
      </c>
      <c r="C15" s="139"/>
      <c r="D15" s="139"/>
      <c r="E15" s="140"/>
      <c r="F15" s="166"/>
      <c r="G15" s="7"/>
      <c r="R15" s="53"/>
      <c r="S15" s="53"/>
      <c r="T15" s="103"/>
      <c r="U15" s="103"/>
    </row>
    <row r="16" spans="1:21" s="2" customFormat="1" ht="12.75">
      <c r="A16" s="10" t="s">
        <v>120</v>
      </c>
      <c r="B16" s="139" t="s">
        <v>113</v>
      </c>
      <c r="C16" s="139"/>
      <c r="D16" s="139"/>
      <c r="E16" s="140"/>
      <c r="F16" s="166"/>
      <c r="G16" s="7"/>
      <c r="R16" s="53"/>
      <c r="S16" s="53"/>
      <c r="T16" s="103"/>
      <c r="U16" s="103"/>
    </row>
    <row r="17" spans="1:22" s="2" customFormat="1" ht="12.75">
      <c r="A17" s="10" t="s">
        <v>121</v>
      </c>
      <c r="B17" s="139" t="s">
        <v>112</v>
      </c>
      <c r="C17" s="139"/>
      <c r="D17" s="139"/>
      <c r="E17" s="140"/>
      <c r="F17" s="166"/>
      <c r="G17" s="7"/>
      <c r="R17" s="53"/>
      <c r="S17" s="53"/>
      <c r="T17" s="103"/>
      <c r="U17" s="103"/>
    </row>
    <row r="18" spans="1:22" s="2" customFormat="1" ht="12.75">
      <c r="A18" s="10" t="s">
        <v>32</v>
      </c>
      <c r="B18" s="139" t="s">
        <v>33</v>
      </c>
      <c r="C18" s="139"/>
      <c r="D18" s="139"/>
      <c r="E18" s="140"/>
      <c r="F18" s="166"/>
      <c r="G18" s="7"/>
      <c r="R18" s="53"/>
      <c r="S18" s="53"/>
      <c r="T18" s="103"/>
      <c r="U18" s="103"/>
    </row>
    <row r="19" spans="1:22" s="2" customFormat="1" ht="12.75">
      <c r="A19" s="11" t="s">
        <v>34</v>
      </c>
      <c r="B19" s="141" t="s">
        <v>136</v>
      </c>
      <c r="C19" s="141"/>
      <c r="D19" s="141"/>
      <c r="E19" s="142"/>
      <c r="F19" s="1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138" t="s">
        <v>158</v>
      </c>
      <c r="B23" s="93" t="s">
        <v>161</v>
      </c>
      <c r="C23" s="92"/>
      <c r="D23" s="92" t="s">
        <v>162</v>
      </c>
      <c r="E23" s="92" t="s">
        <v>163</v>
      </c>
      <c r="F23" s="93" t="s">
        <v>164</v>
      </c>
      <c r="G23" s="92"/>
      <c r="H23" s="92"/>
      <c r="I23" s="92" t="s">
        <v>165</v>
      </c>
      <c r="J23" s="92" t="s">
        <v>166</v>
      </c>
      <c r="K23" s="93">
        <v>674103</v>
      </c>
      <c r="L23" s="93">
        <v>6442403</v>
      </c>
      <c r="M23" s="93">
        <v>674068</v>
      </c>
      <c r="N23" s="93">
        <v>6442308</v>
      </c>
      <c r="O23" s="92">
        <v>8.0299999999999994</v>
      </c>
      <c r="P23" s="92">
        <v>100</v>
      </c>
      <c r="Q23" s="96"/>
      <c r="R23" s="96"/>
      <c r="S23" s="96"/>
      <c r="T23" s="97"/>
      <c r="U23" s="97"/>
      <c r="V23" s="97"/>
    </row>
    <row r="24" spans="1:22" s="94" customFormat="1" ht="14.25">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4.25">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4.25">
      <c r="A26" s="115" t="s">
        <v>252</v>
      </c>
      <c r="B26" s="115"/>
      <c r="C26" s="115"/>
      <c r="D26" s="116" t="s">
        <v>167</v>
      </c>
      <c r="E26" s="138" t="s">
        <v>158</v>
      </c>
      <c r="F26" s="115" t="s">
        <v>252</v>
      </c>
      <c r="G26" s="117" t="s">
        <v>93</v>
      </c>
      <c r="H26" s="64"/>
      <c r="I26" s="64"/>
      <c r="J26" s="64"/>
      <c r="M26" s="95"/>
      <c r="N26" s="96"/>
      <c r="O26" s="96"/>
      <c r="P26" s="96"/>
      <c r="Q26" s="96"/>
      <c r="R26" s="96"/>
      <c r="S26" s="96"/>
      <c r="T26" s="97"/>
      <c r="U26" s="97"/>
      <c r="V26" s="97"/>
    </row>
    <row r="27" spans="1:22" s="94" customFormat="1" ht="14.25">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5"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05065500</v>
      </c>
      <c r="B39" s="98">
        <f>C23</f>
        <v>0</v>
      </c>
      <c r="C39" s="98" t="str">
        <f>D23</f>
        <v>La Jordanne en amont de Mandailles-St-Julien</v>
      </c>
      <c r="D39" s="99" t="str">
        <f>D26</f>
        <v>19/05/2022</v>
      </c>
      <c r="E39" s="14">
        <v>5.3</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54"/>
      <c r="B41" s="155"/>
      <c r="C41" s="155"/>
      <c r="D41" s="155"/>
      <c r="E41" s="156"/>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22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60</v>
      </c>
      <c r="I50" s="69"/>
      <c r="M50" s="16"/>
      <c r="N50" s="16"/>
      <c r="O50" s="16"/>
      <c r="P50" s="16"/>
      <c r="Q50" s="16"/>
      <c r="R50" s="31"/>
      <c r="S50" s="31"/>
    </row>
    <row r="51" spans="1:20" s="2" customFormat="1" ht="16.5" thickBot="1">
      <c r="A51" s="1"/>
      <c r="B51" s="1"/>
      <c r="C51" s="1"/>
      <c r="D51" s="1"/>
      <c r="E51" s="1"/>
      <c r="F51" s="162" t="s">
        <v>65</v>
      </c>
      <c r="G51" s="163"/>
      <c r="H51" s="89">
        <f>SUM(H39:H50)/100</f>
        <v>1</v>
      </c>
      <c r="N51" s="16"/>
      <c r="O51" s="16"/>
      <c r="P51" s="16"/>
      <c r="Q51" s="16"/>
      <c r="R51" s="31"/>
      <c r="S51" s="31"/>
    </row>
    <row r="52" spans="1:20" s="2" customFormat="1" ht="16.5" thickBot="1">
      <c r="A52" s="157" t="s">
        <v>66</v>
      </c>
      <c r="B52" s="158"/>
      <c r="C52" s="158"/>
      <c r="D52" s="158"/>
      <c r="E52" s="159"/>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05065500</v>
      </c>
      <c r="B66" s="100" t="str">
        <f>D26</f>
        <v>19/05/2022</v>
      </c>
      <c r="C66" s="74" t="s">
        <v>91</v>
      </c>
      <c r="D66" s="69" t="s">
        <v>3</v>
      </c>
      <c r="E66" s="69" t="s">
        <v>7</v>
      </c>
      <c r="F66" s="69" t="s">
        <v>168</v>
      </c>
      <c r="G66" s="69">
        <v>20</v>
      </c>
      <c r="H66" s="69"/>
      <c r="I66" s="69"/>
      <c r="J66" s="69"/>
      <c r="K66" s="69">
        <v>0</v>
      </c>
      <c r="T66" s="31"/>
    </row>
    <row r="67" spans="1:20">
      <c r="A67" s="50" t="str">
        <f>+A$66</f>
        <v>05065500</v>
      </c>
      <c r="B67" s="51" t="str">
        <f>+B$66</f>
        <v>19/05/2022</v>
      </c>
      <c r="C67" s="74" t="s">
        <v>92</v>
      </c>
      <c r="D67" s="69" t="s">
        <v>9</v>
      </c>
      <c r="E67" s="69" t="s">
        <v>13</v>
      </c>
      <c r="F67" s="69" t="s">
        <v>168</v>
      </c>
      <c r="G67" s="35">
        <v>25</v>
      </c>
      <c r="H67" s="69" t="s">
        <v>169</v>
      </c>
      <c r="I67" s="69"/>
      <c r="J67" s="35"/>
      <c r="K67" s="69">
        <v>0</v>
      </c>
      <c r="T67" s="31"/>
    </row>
    <row r="68" spans="1:20">
      <c r="A68" s="50" t="str">
        <f t="shared" ref="A68:B77" si="0">+A$66</f>
        <v>05065500</v>
      </c>
      <c r="B68" s="51" t="str">
        <f t="shared" si="0"/>
        <v>19/05/2022</v>
      </c>
      <c r="C68" s="74" t="s">
        <v>93</v>
      </c>
      <c r="D68" s="69" t="s">
        <v>12</v>
      </c>
      <c r="E68" s="69" t="s">
        <v>4</v>
      </c>
      <c r="F68" s="69" t="s">
        <v>168</v>
      </c>
      <c r="G68" s="35">
        <v>15</v>
      </c>
      <c r="H68" s="69"/>
      <c r="I68" s="69"/>
      <c r="J68" s="35"/>
      <c r="K68" s="69">
        <v>0</v>
      </c>
      <c r="T68" s="31"/>
    </row>
    <row r="69" spans="1:20">
      <c r="A69" s="50" t="str">
        <f t="shared" si="0"/>
        <v>05065500</v>
      </c>
      <c r="B69" s="51" t="str">
        <f t="shared" si="0"/>
        <v>19/05/2022</v>
      </c>
      <c r="C69" s="74" t="s">
        <v>94</v>
      </c>
      <c r="D69" s="69" t="s">
        <v>20</v>
      </c>
      <c r="E69" s="69" t="s">
        <v>4</v>
      </c>
      <c r="F69" s="69" t="s">
        <v>168</v>
      </c>
      <c r="G69" s="35">
        <v>10</v>
      </c>
      <c r="H69" s="69"/>
      <c r="I69" s="69"/>
      <c r="J69" s="35"/>
      <c r="K69" s="69">
        <v>0</v>
      </c>
      <c r="T69" s="31"/>
    </row>
    <row r="70" spans="1:20">
      <c r="A70" s="50" t="str">
        <f t="shared" si="0"/>
        <v>05065500</v>
      </c>
      <c r="B70" s="51" t="str">
        <f t="shared" si="0"/>
        <v>19/05/2022</v>
      </c>
      <c r="C70" s="74" t="s">
        <v>95</v>
      </c>
      <c r="D70" s="69" t="s">
        <v>16</v>
      </c>
      <c r="E70" s="69" t="s">
        <v>4</v>
      </c>
      <c r="F70" s="69" t="s">
        <v>159</v>
      </c>
      <c r="G70" s="35">
        <v>20</v>
      </c>
      <c r="H70" s="69"/>
      <c r="I70" s="69"/>
      <c r="J70" s="35"/>
      <c r="K70" s="69">
        <v>0</v>
      </c>
      <c r="T70" s="31"/>
    </row>
    <row r="71" spans="1:20">
      <c r="A71" s="50" t="str">
        <f t="shared" si="0"/>
        <v>05065500</v>
      </c>
      <c r="B71" s="51" t="str">
        <f t="shared" si="0"/>
        <v>19/05/2022</v>
      </c>
      <c r="C71" s="74" t="s">
        <v>96</v>
      </c>
      <c r="D71" s="69" t="s">
        <v>17</v>
      </c>
      <c r="E71" s="69" t="s">
        <v>7</v>
      </c>
      <c r="F71" s="69" t="s">
        <v>159</v>
      </c>
      <c r="G71" s="35">
        <v>10</v>
      </c>
      <c r="H71" s="69"/>
      <c r="I71" s="69"/>
      <c r="J71" s="35"/>
      <c r="K71" s="69">
        <v>0</v>
      </c>
      <c r="T71" s="31"/>
    </row>
    <row r="72" spans="1:20">
      <c r="A72" s="50" t="str">
        <f t="shared" si="0"/>
        <v>05065500</v>
      </c>
      <c r="B72" s="51" t="str">
        <f t="shared" si="0"/>
        <v>19/05/2022</v>
      </c>
      <c r="C72" s="74" t="s">
        <v>97</v>
      </c>
      <c r="D72" s="69" t="s">
        <v>31</v>
      </c>
      <c r="E72" s="69" t="s">
        <v>7</v>
      </c>
      <c r="F72" s="69" t="s">
        <v>159</v>
      </c>
      <c r="G72" s="35">
        <v>10</v>
      </c>
      <c r="H72" s="69" t="s">
        <v>170</v>
      </c>
      <c r="I72" s="69"/>
      <c r="J72" s="35"/>
      <c r="K72" s="69">
        <v>0</v>
      </c>
      <c r="T72" s="31"/>
    </row>
    <row r="73" spans="1:20">
      <c r="A73" s="50" t="str">
        <f t="shared" si="0"/>
        <v>05065500</v>
      </c>
      <c r="B73" s="51" t="str">
        <f t="shared" si="0"/>
        <v>19/05/2022</v>
      </c>
      <c r="C73" s="74" t="s">
        <v>98</v>
      </c>
      <c r="D73" s="69" t="s">
        <v>31</v>
      </c>
      <c r="E73" s="69" t="s">
        <v>4</v>
      </c>
      <c r="F73" s="69" t="s">
        <v>159</v>
      </c>
      <c r="G73" s="35">
        <v>20</v>
      </c>
      <c r="H73" s="69" t="s">
        <v>169</v>
      </c>
      <c r="I73" s="69"/>
      <c r="J73" s="35"/>
      <c r="K73" s="69">
        <v>0</v>
      </c>
      <c r="T73" s="31"/>
    </row>
    <row r="74" spans="1:20">
      <c r="A74" s="50" t="str">
        <f t="shared" si="0"/>
        <v>05065500</v>
      </c>
      <c r="B74" s="51" t="str">
        <f t="shared" si="0"/>
        <v>19/05/2022</v>
      </c>
      <c r="C74" s="74" t="s">
        <v>99</v>
      </c>
      <c r="D74" s="69" t="s">
        <v>31</v>
      </c>
      <c r="E74" s="69" t="s">
        <v>10</v>
      </c>
      <c r="F74" s="69" t="s">
        <v>160</v>
      </c>
      <c r="G74" s="35">
        <v>5</v>
      </c>
      <c r="H74" s="69"/>
      <c r="I74" s="69"/>
      <c r="J74" s="35" t="s">
        <v>171</v>
      </c>
      <c r="K74" s="69">
        <v>1</v>
      </c>
      <c r="T74" s="31"/>
    </row>
    <row r="75" spans="1:20">
      <c r="A75" s="50" t="str">
        <f t="shared" si="0"/>
        <v>05065500</v>
      </c>
      <c r="B75" s="51" t="str">
        <f t="shared" si="0"/>
        <v>19/05/2022</v>
      </c>
      <c r="C75" s="74" t="s">
        <v>100</v>
      </c>
      <c r="D75" s="69" t="s">
        <v>31</v>
      </c>
      <c r="E75" s="69" t="s">
        <v>13</v>
      </c>
      <c r="F75" s="69" t="s">
        <v>160</v>
      </c>
      <c r="G75" s="35">
        <v>20</v>
      </c>
      <c r="H75" s="69" t="s">
        <v>172</v>
      </c>
      <c r="I75" s="69"/>
      <c r="J75" s="35"/>
      <c r="K75" s="69">
        <v>0</v>
      </c>
      <c r="T75" s="31"/>
    </row>
    <row r="76" spans="1:20">
      <c r="A76" s="50" t="str">
        <f t="shared" si="0"/>
        <v>05065500</v>
      </c>
      <c r="B76" s="51" t="str">
        <f t="shared" si="0"/>
        <v>19/05/2022</v>
      </c>
      <c r="C76" s="74" t="s">
        <v>101</v>
      </c>
      <c r="D76" s="69" t="s">
        <v>31</v>
      </c>
      <c r="E76" s="69" t="s">
        <v>7</v>
      </c>
      <c r="F76" s="69" t="s">
        <v>160</v>
      </c>
      <c r="G76" s="35">
        <v>10</v>
      </c>
      <c r="H76" s="69"/>
      <c r="I76" s="69"/>
      <c r="J76" s="35" t="s">
        <v>171</v>
      </c>
      <c r="K76" s="69">
        <v>1</v>
      </c>
      <c r="T76" s="31"/>
    </row>
    <row r="77" spans="1:20">
      <c r="A77" s="50" t="str">
        <f t="shared" si="0"/>
        <v>05065500</v>
      </c>
      <c r="B77" s="51" t="str">
        <f t="shared" si="0"/>
        <v>19/05/2022</v>
      </c>
      <c r="C77" s="74" t="s">
        <v>102</v>
      </c>
      <c r="D77" s="69" t="s">
        <v>17</v>
      </c>
      <c r="E77" s="69" t="s">
        <v>4</v>
      </c>
      <c r="F77" s="69" t="s">
        <v>160</v>
      </c>
      <c r="G77" s="35">
        <v>25</v>
      </c>
      <c r="H77" s="69"/>
      <c r="I77" s="69"/>
      <c r="J77" s="35"/>
      <c r="K77" s="69">
        <v>0</v>
      </c>
      <c r="T77" s="31"/>
    </row>
    <row r="78" spans="1:20" s="85" customFormat="1" ht="15.75" thickBot="1">
      <c r="A78" s="81"/>
      <c r="B78" s="82"/>
      <c r="C78" s="83"/>
      <c r="D78" s="122"/>
      <c r="E78" s="122"/>
      <c r="F78" s="122"/>
      <c r="G78" s="123"/>
      <c r="H78" s="123"/>
      <c r="I78" s="123"/>
      <c r="J78" s="123"/>
      <c r="K78" s="123"/>
      <c r="L78" s="16"/>
      <c r="M78" s="16"/>
      <c r="N78" s="16"/>
      <c r="O78" s="16"/>
      <c r="P78" s="16"/>
      <c r="Q78" s="16"/>
      <c r="R78" s="16"/>
      <c r="S78" s="16"/>
      <c r="T78" s="84"/>
    </row>
    <row r="79" spans="1:20" ht="16.5" thickBot="1">
      <c r="A79" s="160" t="s">
        <v>103</v>
      </c>
      <c r="B79" s="161"/>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51" t="s">
        <v>149</v>
      </c>
      <c r="F86" s="151"/>
      <c r="G86" s="151"/>
      <c r="H86" s="152" t="s">
        <v>156</v>
      </c>
      <c r="I86" s="153"/>
      <c r="J86" s="153"/>
      <c r="K86" s="153"/>
      <c r="L86" s="153"/>
      <c r="M86" s="153"/>
      <c r="N86" s="153"/>
      <c r="O86" s="153"/>
      <c r="P86" s="153"/>
      <c r="Q86" s="153"/>
      <c r="R86" s="153"/>
      <c r="S86" s="153"/>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05065500</v>
      </c>
      <c r="B88" s="125" t="str">
        <f>D26</f>
        <v>19/05/2022</v>
      </c>
      <c r="C88" s="35" t="s">
        <v>173</v>
      </c>
      <c r="D88" s="90" t="s">
        <v>174</v>
      </c>
      <c r="E88" s="35">
        <v>51</v>
      </c>
      <c r="F88" s="35">
        <v>29</v>
      </c>
      <c r="G88" s="35">
        <v>3</v>
      </c>
      <c r="H88" s="35">
        <v>0</v>
      </c>
      <c r="I88" s="35">
        <v>36</v>
      </c>
      <c r="J88" s="35">
        <v>0</v>
      </c>
      <c r="K88" s="35">
        <v>15</v>
      </c>
      <c r="L88" s="35">
        <v>26</v>
      </c>
      <c r="M88" s="35">
        <v>2</v>
      </c>
      <c r="N88" s="35">
        <v>1</v>
      </c>
      <c r="O88" s="35">
        <v>0</v>
      </c>
      <c r="P88" s="35">
        <v>0</v>
      </c>
      <c r="Q88" s="35">
        <v>0</v>
      </c>
      <c r="R88" s="35">
        <v>0</v>
      </c>
      <c r="S88" s="35">
        <v>3</v>
      </c>
      <c r="T88" s="31"/>
    </row>
    <row r="89" spans="1:20">
      <c r="A89" s="50" t="str">
        <f>+A$88</f>
        <v>05065500</v>
      </c>
      <c r="B89" s="51" t="str">
        <f>+B$88</f>
        <v>19/05/2022</v>
      </c>
      <c r="C89" s="35" t="s">
        <v>175</v>
      </c>
      <c r="D89" s="90" t="s">
        <v>176</v>
      </c>
      <c r="E89" s="35">
        <v>5</v>
      </c>
      <c r="F89" s="35">
        <v>11</v>
      </c>
      <c r="G89" s="35">
        <v>0</v>
      </c>
      <c r="H89" s="35">
        <v>0</v>
      </c>
      <c r="I89" s="35">
        <v>0</v>
      </c>
      <c r="J89" s="35">
        <v>4</v>
      </c>
      <c r="K89" s="35">
        <v>1</v>
      </c>
      <c r="L89" s="35">
        <v>5</v>
      </c>
      <c r="M89" s="35">
        <v>6</v>
      </c>
      <c r="N89" s="35">
        <v>0</v>
      </c>
      <c r="O89" s="35">
        <v>0</v>
      </c>
      <c r="P89" s="35">
        <v>0</v>
      </c>
      <c r="Q89" s="35">
        <v>0</v>
      </c>
      <c r="R89" s="35">
        <v>0</v>
      </c>
      <c r="S89" s="35">
        <v>0</v>
      </c>
      <c r="T89" s="31"/>
    </row>
    <row r="90" spans="1:20">
      <c r="A90" s="50" t="str">
        <f t="shared" ref="A90:B121" si="1">+A$88</f>
        <v>05065500</v>
      </c>
      <c r="B90" s="51" t="str">
        <f t="shared" si="1"/>
        <v>19/05/2022</v>
      </c>
      <c r="C90" s="35" t="s">
        <v>177</v>
      </c>
      <c r="D90" s="90" t="s">
        <v>178</v>
      </c>
      <c r="E90" s="35">
        <v>42</v>
      </c>
      <c r="F90" s="35">
        <v>4</v>
      </c>
      <c r="G90" s="35">
        <v>0</v>
      </c>
      <c r="H90" s="35">
        <v>20</v>
      </c>
      <c r="I90" s="35">
        <v>0</v>
      </c>
      <c r="J90" s="35">
        <v>22</v>
      </c>
      <c r="K90" s="35">
        <v>0</v>
      </c>
      <c r="L90" s="35">
        <v>1</v>
      </c>
      <c r="M90" s="35">
        <v>2</v>
      </c>
      <c r="N90" s="35">
        <v>1</v>
      </c>
      <c r="O90" s="35">
        <v>0</v>
      </c>
      <c r="P90" s="35">
        <v>0</v>
      </c>
      <c r="Q90" s="35">
        <v>0</v>
      </c>
      <c r="R90" s="35">
        <v>0</v>
      </c>
      <c r="S90" s="35">
        <v>0</v>
      </c>
      <c r="T90" s="31"/>
    </row>
    <row r="91" spans="1:20">
      <c r="A91" s="50" t="str">
        <f t="shared" si="1"/>
        <v>05065500</v>
      </c>
      <c r="B91" s="51" t="str">
        <f t="shared" si="1"/>
        <v>19/05/2022</v>
      </c>
      <c r="C91" s="35" t="s">
        <v>179</v>
      </c>
      <c r="D91" s="90" t="s">
        <v>180</v>
      </c>
      <c r="E91" s="35">
        <v>267</v>
      </c>
      <c r="F91" s="35">
        <v>8</v>
      </c>
      <c r="G91" s="35">
        <v>1</v>
      </c>
      <c r="H91" s="35">
        <v>165</v>
      </c>
      <c r="I91" s="35">
        <v>0</v>
      </c>
      <c r="J91" s="35">
        <v>102</v>
      </c>
      <c r="K91" s="35">
        <v>0</v>
      </c>
      <c r="L91" s="35">
        <v>0</v>
      </c>
      <c r="M91" s="35">
        <v>7</v>
      </c>
      <c r="N91" s="35">
        <v>0</v>
      </c>
      <c r="O91" s="35">
        <v>1</v>
      </c>
      <c r="P91" s="35">
        <v>0</v>
      </c>
      <c r="Q91" s="35">
        <v>0</v>
      </c>
      <c r="R91" s="35">
        <v>0</v>
      </c>
      <c r="S91" s="35">
        <v>1</v>
      </c>
      <c r="T91" s="31"/>
    </row>
    <row r="92" spans="1:20">
      <c r="A92" s="50" t="str">
        <f t="shared" si="1"/>
        <v>05065500</v>
      </c>
      <c r="B92" s="51" t="str">
        <f t="shared" si="1"/>
        <v>19/05/2022</v>
      </c>
      <c r="C92" s="35" t="s">
        <v>181</v>
      </c>
      <c r="D92" s="90" t="s">
        <v>182</v>
      </c>
      <c r="E92" s="35">
        <v>1</v>
      </c>
      <c r="F92" s="35">
        <v>1</v>
      </c>
      <c r="G92" s="35">
        <v>0</v>
      </c>
      <c r="H92" s="35">
        <v>1</v>
      </c>
      <c r="I92" s="35">
        <v>0</v>
      </c>
      <c r="J92" s="35">
        <v>0</v>
      </c>
      <c r="K92" s="35">
        <v>0</v>
      </c>
      <c r="L92" s="35">
        <v>1</v>
      </c>
      <c r="M92" s="35">
        <v>0</v>
      </c>
      <c r="N92" s="35">
        <v>0</v>
      </c>
      <c r="O92" s="35">
        <v>0</v>
      </c>
      <c r="P92" s="35">
        <v>0</v>
      </c>
      <c r="Q92" s="35">
        <v>0</v>
      </c>
      <c r="R92" s="35">
        <v>0</v>
      </c>
      <c r="S92" s="35">
        <v>0</v>
      </c>
      <c r="T92" s="31"/>
    </row>
    <row r="93" spans="1:20">
      <c r="A93" s="50" t="str">
        <f t="shared" si="1"/>
        <v>05065500</v>
      </c>
      <c r="B93" s="51" t="str">
        <f t="shared" si="1"/>
        <v>19/05/2022</v>
      </c>
      <c r="C93" s="35" t="s">
        <v>183</v>
      </c>
      <c r="D93" s="90" t="s">
        <v>184</v>
      </c>
      <c r="E93" s="35">
        <v>19</v>
      </c>
      <c r="F93" s="35">
        <v>1</v>
      </c>
      <c r="G93" s="35">
        <v>0</v>
      </c>
      <c r="H93" s="35">
        <v>0</v>
      </c>
      <c r="I93" s="35">
        <v>0</v>
      </c>
      <c r="J93" s="35">
        <v>19</v>
      </c>
      <c r="K93" s="35">
        <v>0</v>
      </c>
      <c r="L93" s="35">
        <v>0</v>
      </c>
      <c r="M93" s="35">
        <v>1</v>
      </c>
      <c r="N93" s="35">
        <v>0</v>
      </c>
      <c r="O93" s="35">
        <v>0</v>
      </c>
      <c r="P93" s="35">
        <v>0</v>
      </c>
      <c r="Q93" s="35">
        <v>0</v>
      </c>
      <c r="R93" s="35">
        <v>0</v>
      </c>
      <c r="S93" s="35">
        <v>0</v>
      </c>
      <c r="T93" s="31"/>
    </row>
    <row r="94" spans="1:20">
      <c r="A94" s="50" t="str">
        <f t="shared" si="1"/>
        <v>05065500</v>
      </c>
      <c r="B94" s="51" t="str">
        <f t="shared" si="1"/>
        <v>19/05/2022</v>
      </c>
      <c r="C94" s="35" t="s">
        <v>185</v>
      </c>
      <c r="D94" s="90" t="s">
        <v>186</v>
      </c>
      <c r="E94" s="35">
        <v>30</v>
      </c>
      <c r="F94" s="35">
        <v>0</v>
      </c>
      <c r="G94" s="35">
        <v>0</v>
      </c>
      <c r="H94" s="35">
        <v>30</v>
      </c>
      <c r="I94" s="35">
        <v>0</v>
      </c>
      <c r="J94" s="35">
        <v>0</v>
      </c>
      <c r="K94" s="35">
        <v>0</v>
      </c>
      <c r="L94" s="35">
        <v>0</v>
      </c>
      <c r="M94" s="35">
        <v>0</v>
      </c>
      <c r="N94" s="35">
        <v>0</v>
      </c>
      <c r="O94" s="35">
        <v>0</v>
      </c>
      <c r="P94" s="35">
        <v>0</v>
      </c>
      <c r="Q94" s="35">
        <v>0</v>
      </c>
      <c r="R94" s="35">
        <v>0</v>
      </c>
      <c r="S94" s="35">
        <v>0</v>
      </c>
      <c r="T94" s="31"/>
    </row>
    <row r="95" spans="1:20">
      <c r="A95" s="50" t="str">
        <f t="shared" si="1"/>
        <v>05065500</v>
      </c>
      <c r="B95" s="51" t="str">
        <f t="shared" si="1"/>
        <v>19/05/2022</v>
      </c>
      <c r="C95" s="35" t="s">
        <v>187</v>
      </c>
      <c r="D95" s="90" t="s">
        <v>188</v>
      </c>
      <c r="E95" s="35">
        <v>14</v>
      </c>
      <c r="F95" s="35">
        <v>4</v>
      </c>
      <c r="G95" s="35">
        <v>0</v>
      </c>
      <c r="H95" s="35">
        <v>0</v>
      </c>
      <c r="I95" s="35">
        <v>0</v>
      </c>
      <c r="J95" s="35">
        <v>14</v>
      </c>
      <c r="K95" s="35">
        <v>0</v>
      </c>
      <c r="L95" s="35">
        <v>1</v>
      </c>
      <c r="M95" s="35">
        <v>3</v>
      </c>
      <c r="N95" s="35">
        <v>0</v>
      </c>
      <c r="O95" s="35">
        <v>0</v>
      </c>
      <c r="P95" s="35">
        <v>0</v>
      </c>
      <c r="Q95" s="35">
        <v>0</v>
      </c>
      <c r="R95" s="35">
        <v>0</v>
      </c>
      <c r="S95" s="35">
        <v>0</v>
      </c>
      <c r="T95" s="31"/>
    </row>
    <row r="96" spans="1:20">
      <c r="A96" s="50" t="str">
        <f t="shared" si="1"/>
        <v>05065500</v>
      </c>
      <c r="B96" s="51" t="str">
        <f t="shared" si="1"/>
        <v>19/05/2022</v>
      </c>
      <c r="C96" s="35" t="s">
        <v>189</v>
      </c>
      <c r="D96" s="90" t="s">
        <v>190</v>
      </c>
      <c r="E96" s="35">
        <v>1</v>
      </c>
      <c r="F96" s="35">
        <v>0</v>
      </c>
      <c r="G96" s="35">
        <v>0</v>
      </c>
      <c r="H96" s="35">
        <v>0</v>
      </c>
      <c r="I96" s="35">
        <v>0</v>
      </c>
      <c r="J96" s="35">
        <v>1</v>
      </c>
      <c r="K96" s="35">
        <v>0</v>
      </c>
      <c r="L96" s="35">
        <v>0</v>
      </c>
      <c r="M96" s="35">
        <v>0</v>
      </c>
      <c r="N96" s="35">
        <v>0</v>
      </c>
      <c r="O96" s="35">
        <v>0</v>
      </c>
      <c r="P96" s="35">
        <v>0</v>
      </c>
      <c r="Q96" s="35">
        <v>0</v>
      </c>
      <c r="R96" s="35">
        <v>0</v>
      </c>
      <c r="S96" s="35">
        <v>0</v>
      </c>
      <c r="T96" s="31"/>
    </row>
    <row r="97" spans="1:20">
      <c r="A97" s="50" t="str">
        <f t="shared" si="1"/>
        <v>05065500</v>
      </c>
      <c r="B97" s="51" t="str">
        <f t="shared" si="1"/>
        <v>19/05/2022</v>
      </c>
      <c r="C97" s="35" t="s">
        <v>191</v>
      </c>
      <c r="D97" s="90" t="s">
        <v>192</v>
      </c>
      <c r="E97" s="35">
        <v>21</v>
      </c>
      <c r="F97" s="35">
        <v>0</v>
      </c>
      <c r="G97" s="35">
        <v>2</v>
      </c>
      <c r="H97" s="35">
        <v>8</v>
      </c>
      <c r="I97" s="35">
        <v>2</v>
      </c>
      <c r="J97" s="35">
        <v>11</v>
      </c>
      <c r="K97" s="35">
        <v>0</v>
      </c>
      <c r="L97" s="35">
        <v>0</v>
      </c>
      <c r="M97" s="35">
        <v>0</v>
      </c>
      <c r="N97" s="35">
        <v>0</v>
      </c>
      <c r="O97" s="35">
        <v>0</v>
      </c>
      <c r="P97" s="35">
        <v>1</v>
      </c>
      <c r="Q97" s="35">
        <v>1</v>
      </c>
      <c r="R97" s="35">
        <v>0</v>
      </c>
      <c r="S97" s="35">
        <v>0</v>
      </c>
      <c r="T97" s="31"/>
    </row>
    <row r="98" spans="1:20">
      <c r="A98" s="50" t="str">
        <f t="shared" si="1"/>
        <v>05065500</v>
      </c>
      <c r="B98" s="51" t="str">
        <f t="shared" si="1"/>
        <v>19/05/2022</v>
      </c>
      <c r="C98" s="35" t="s">
        <v>193</v>
      </c>
      <c r="D98" s="90" t="s">
        <v>194</v>
      </c>
      <c r="E98" s="35">
        <v>5</v>
      </c>
      <c r="F98" s="35">
        <v>1</v>
      </c>
      <c r="G98" s="35">
        <v>1</v>
      </c>
      <c r="H98" s="35">
        <v>0</v>
      </c>
      <c r="I98" s="35">
        <v>3</v>
      </c>
      <c r="J98" s="35">
        <v>0</v>
      </c>
      <c r="K98" s="35">
        <v>2</v>
      </c>
      <c r="L98" s="35">
        <v>1</v>
      </c>
      <c r="M98" s="35">
        <v>0</v>
      </c>
      <c r="N98" s="35">
        <v>0</v>
      </c>
      <c r="O98" s="35">
        <v>0</v>
      </c>
      <c r="P98" s="35">
        <v>0</v>
      </c>
      <c r="Q98" s="35">
        <v>1</v>
      </c>
      <c r="R98" s="35">
        <v>0</v>
      </c>
      <c r="S98" s="35">
        <v>0</v>
      </c>
      <c r="T98" s="31"/>
    </row>
    <row r="99" spans="1:20">
      <c r="A99" s="50" t="str">
        <f t="shared" si="1"/>
        <v>05065500</v>
      </c>
      <c r="B99" s="51" t="str">
        <f t="shared" si="1"/>
        <v>19/05/2022</v>
      </c>
      <c r="C99" s="35" t="s">
        <v>195</v>
      </c>
      <c r="D99" s="90" t="s">
        <v>196</v>
      </c>
      <c r="E99" s="35">
        <v>1</v>
      </c>
      <c r="F99" s="35">
        <v>0</v>
      </c>
      <c r="G99" s="35">
        <v>0</v>
      </c>
      <c r="H99" s="35">
        <v>0</v>
      </c>
      <c r="I99" s="35">
        <v>0</v>
      </c>
      <c r="J99" s="35">
        <v>1</v>
      </c>
      <c r="K99" s="35">
        <v>0</v>
      </c>
      <c r="L99" s="35">
        <v>0</v>
      </c>
      <c r="M99" s="35">
        <v>0</v>
      </c>
      <c r="N99" s="35">
        <v>0</v>
      </c>
      <c r="O99" s="35">
        <v>0</v>
      </c>
      <c r="P99" s="35">
        <v>0</v>
      </c>
      <c r="Q99" s="35">
        <v>0</v>
      </c>
      <c r="R99" s="35">
        <v>0</v>
      </c>
      <c r="S99" s="35">
        <v>0</v>
      </c>
      <c r="T99" s="31"/>
    </row>
    <row r="100" spans="1:20">
      <c r="A100" s="50" t="str">
        <f t="shared" si="1"/>
        <v>05065500</v>
      </c>
      <c r="B100" s="51" t="str">
        <f t="shared" si="1"/>
        <v>19/05/2022</v>
      </c>
      <c r="C100" s="35" t="s">
        <v>255</v>
      </c>
      <c r="D100" s="90" t="s">
        <v>197</v>
      </c>
      <c r="E100" s="35">
        <v>9</v>
      </c>
      <c r="F100" s="35">
        <v>4</v>
      </c>
      <c r="G100" s="35">
        <v>0</v>
      </c>
      <c r="H100" s="35">
        <v>7</v>
      </c>
      <c r="I100" s="35">
        <v>0</v>
      </c>
      <c r="J100" s="35">
        <v>2</v>
      </c>
      <c r="K100" s="35">
        <v>0</v>
      </c>
      <c r="L100" s="35">
        <v>2</v>
      </c>
      <c r="M100" s="35">
        <v>1</v>
      </c>
      <c r="N100" s="35">
        <v>1</v>
      </c>
      <c r="O100" s="35">
        <v>0</v>
      </c>
      <c r="P100" s="35">
        <v>0</v>
      </c>
      <c r="Q100" s="35">
        <v>0</v>
      </c>
      <c r="R100" s="35">
        <v>0</v>
      </c>
      <c r="S100" s="35">
        <v>0</v>
      </c>
      <c r="T100" s="31"/>
    </row>
    <row r="101" spans="1:20">
      <c r="A101" s="50" t="str">
        <f t="shared" si="1"/>
        <v>05065500</v>
      </c>
      <c r="B101" s="51" t="str">
        <f t="shared" si="1"/>
        <v>19/05/2022</v>
      </c>
      <c r="C101" s="35" t="s">
        <v>198</v>
      </c>
      <c r="D101" s="90" t="s">
        <v>199</v>
      </c>
      <c r="E101" s="35">
        <v>3</v>
      </c>
      <c r="F101" s="35">
        <v>0</v>
      </c>
      <c r="G101" s="35">
        <v>0</v>
      </c>
      <c r="H101" s="35">
        <v>3</v>
      </c>
      <c r="I101" s="35">
        <v>0</v>
      </c>
      <c r="J101" s="35">
        <v>0</v>
      </c>
      <c r="K101" s="35">
        <v>0</v>
      </c>
      <c r="L101" s="35">
        <v>0</v>
      </c>
      <c r="M101" s="35">
        <v>0</v>
      </c>
      <c r="N101" s="35">
        <v>0</v>
      </c>
      <c r="O101" s="35">
        <v>0</v>
      </c>
      <c r="P101" s="35">
        <v>0</v>
      </c>
      <c r="Q101" s="35">
        <v>0</v>
      </c>
      <c r="R101" s="35">
        <v>0</v>
      </c>
      <c r="S101" s="35">
        <v>0</v>
      </c>
      <c r="T101" s="31"/>
    </row>
    <row r="102" spans="1:20">
      <c r="A102" s="50" t="str">
        <f t="shared" si="1"/>
        <v>05065500</v>
      </c>
      <c r="B102" s="51" t="str">
        <f t="shared" si="1"/>
        <v>19/05/2022</v>
      </c>
      <c r="C102" s="35" t="s">
        <v>253</v>
      </c>
      <c r="D102" s="90" t="s">
        <v>254</v>
      </c>
      <c r="E102" s="35">
        <v>204</v>
      </c>
      <c r="F102" s="35">
        <v>200</v>
      </c>
      <c r="G102" s="35">
        <v>239</v>
      </c>
      <c r="H102" s="35">
        <v>89</v>
      </c>
      <c r="I102" s="35">
        <v>4</v>
      </c>
      <c r="J102" s="35">
        <v>97</v>
      </c>
      <c r="K102" s="35">
        <v>14</v>
      </c>
      <c r="L102" s="35">
        <v>53</v>
      </c>
      <c r="M102" s="35">
        <v>70</v>
      </c>
      <c r="N102" s="35">
        <v>18</v>
      </c>
      <c r="O102" s="35">
        <v>59</v>
      </c>
      <c r="P102" s="35">
        <v>50</v>
      </c>
      <c r="Q102" s="35">
        <v>2</v>
      </c>
      <c r="R102" s="35">
        <v>101</v>
      </c>
      <c r="S102" s="35">
        <v>86</v>
      </c>
      <c r="T102" s="31"/>
    </row>
    <row r="103" spans="1:20">
      <c r="A103" s="50" t="str">
        <f t="shared" si="1"/>
        <v>05065500</v>
      </c>
      <c r="B103" s="51" t="str">
        <f t="shared" si="1"/>
        <v>19/05/2022</v>
      </c>
      <c r="C103" s="35" t="s">
        <v>200</v>
      </c>
      <c r="D103" s="90" t="s">
        <v>201</v>
      </c>
      <c r="E103" s="35">
        <v>48</v>
      </c>
      <c r="F103" s="35">
        <v>2</v>
      </c>
      <c r="G103" s="35">
        <v>0</v>
      </c>
      <c r="H103" s="35">
        <v>42</v>
      </c>
      <c r="I103" s="35">
        <v>0</v>
      </c>
      <c r="J103" s="35">
        <v>6</v>
      </c>
      <c r="K103" s="35">
        <v>0</v>
      </c>
      <c r="L103" s="35">
        <v>0</v>
      </c>
      <c r="M103" s="35">
        <v>0</v>
      </c>
      <c r="N103" s="35">
        <v>2</v>
      </c>
      <c r="O103" s="35">
        <v>0</v>
      </c>
      <c r="P103" s="35">
        <v>0</v>
      </c>
      <c r="Q103" s="35">
        <v>0</v>
      </c>
      <c r="R103" s="35">
        <v>0</v>
      </c>
      <c r="S103" s="35">
        <v>0</v>
      </c>
      <c r="T103" s="31"/>
    </row>
    <row r="104" spans="1:20">
      <c r="A104" s="50" t="str">
        <f t="shared" si="1"/>
        <v>05065500</v>
      </c>
      <c r="B104" s="51" t="str">
        <f t="shared" si="1"/>
        <v>19/05/2022</v>
      </c>
      <c r="C104" s="35" t="s">
        <v>202</v>
      </c>
      <c r="D104" s="90" t="s">
        <v>203</v>
      </c>
      <c r="E104" s="35">
        <v>7</v>
      </c>
      <c r="F104" s="35">
        <v>3</v>
      </c>
      <c r="G104" s="35">
        <v>1</v>
      </c>
      <c r="H104" s="35">
        <v>0</v>
      </c>
      <c r="I104" s="35">
        <v>3</v>
      </c>
      <c r="J104" s="35">
        <v>0</v>
      </c>
      <c r="K104" s="35">
        <v>4</v>
      </c>
      <c r="L104" s="35">
        <v>2</v>
      </c>
      <c r="M104" s="35">
        <v>1</v>
      </c>
      <c r="N104" s="35">
        <v>0</v>
      </c>
      <c r="O104" s="35">
        <v>0</v>
      </c>
      <c r="P104" s="35">
        <v>0</v>
      </c>
      <c r="Q104" s="35">
        <v>0</v>
      </c>
      <c r="R104" s="35">
        <v>0</v>
      </c>
      <c r="S104" s="35">
        <v>1</v>
      </c>
      <c r="T104" s="31"/>
    </row>
    <row r="105" spans="1:20">
      <c r="A105" s="50" t="str">
        <f t="shared" si="1"/>
        <v>05065500</v>
      </c>
      <c r="B105" s="51" t="str">
        <f t="shared" si="1"/>
        <v>19/05/2022</v>
      </c>
      <c r="C105" s="35" t="s">
        <v>204</v>
      </c>
      <c r="D105" s="90" t="s">
        <v>205</v>
      </c>
      <c r="E105" s="35">
        <v>0</v>
      </c>
      <c r="F105" s="35">
        <v>4</v>
      </c>
      <c r="G105" s="35">
        <v>6</v>
      </c>
      <c r="H105" s="35">
        <v>0</v>
      </c>
      <c r="I105" s="35">
        <v>0</v>
      </c>
      <c r="J105" s="35">
        <v>0</v>
      </c>
      <c r="K105" s="35">
        <v>0</v>
      </c>
      <c r="L105" s="35">
        <v>0</v>
      </c>
      <c r="M105" s="35">
        <v>4</v>
      </c>
      <c r="N105" s="35">
        <v>0</v>
      </c>
      <c r="O105" s="35">
        <v>0</v>
      </c>
      <c r="P105" s="35">
        <v>2</v>
      </c>
      <c r="Q105" s="35">
        <v>3</v>
      </c>
      <c r="R105" s="35">
        <v>1</v>
      </c>
      <c r="S105" s="35">
        <v>0</v>
      </c>
      <c r="T105" s="31"/>
    </row>
    <row r="106" spans="1:20">
      <c r="A106" s="50" t="str">
        <f t="shared" si="1"/>
        <v>05065500</v>
      </c>
      <c r="B106" s="51" t="str">
        <f t="shared" si="1"/>
        <v>19/05/2022</v>
      </c>
      <c r="C106" s="35" t="s">
        <v>206</v>
      </c>
      <c r="D106" s="90" t="s">
        <v>207</v>
      </c>
      <c r="E106" s="35">
        <v>0</v>
      </c>
      <c r="F106" s="35">
        <v>33</v>
      </c>
      <c r="G106" s="35">
        <v>5</v>
      </c>
      <c r="H106" s="35">
        <v>0</v>
      </c>
      <c r="I106" s="35">
        <v>0</v>
      </c>
      <c r="J106" s="35">
        <v>0</v>
      </c>
      <c r="K106" s="35">
        <v>0</v>
      </c>
      <c r="L106" s="35">
        <v>25</v>
      </c>
      <c r="M106" s="35">
        <v>7</v>
      </c>
      <c r="N106" s="35">
        <v>1</v>
      </c>
      <c r="O106" s="35">
        <v>0</v>
      </c>
      <c r="P106" s="35">
        <v>1</v>
      </c>
      <c r="Q106" s="35">
        <v>0</v>
      </c>
      <c r="R106" s="35">
        <v>0</v>
      </c>
      <c r="S106" s="35">
        <v>4</v>
      </c>
      <c r="T106" s="31"/>
    </row>
    <row r="107" spans="1:20">
      <c r="A107" s="50" t="str">
        <f t="shared" si="1"/>
        <v>05065500</v>
      </c>
      <c r="B107" s="51" t="str">
        <f t="shared" si="1"/>
        <v>19/05/2022</v>
      </c>
      <c r="C107" s="35" t="s">
        <v>208</v>
      </c>
      <c r="D107" s="90" t="s">
        <v>209</v>
      </c>
      <c r="E107" s="35">
        <v>0</v>
      </c>
      <c r="F107" s="35">
        <v>2</v>
      </c>
      <c r="G107" s="35">
        <v>0</v>
      </c>
      <c r="H107" s="35">
        <v>0</v>
      </c>
      <c r="I107" s="35">
        <v>0</v>
      </c>
      <c r="J107" s="35">
        <v>0</v>
      </c>
      <c r="K107" s="35">
        <v>0</v>
      </c>
      <c r="L107" s="35">
        <v>2</v>
      </c>
      <c r="M107" s="35">
        <v>0</v>
      </c>
      <c r="N107" s="35">
        <v>0</v>
      </c>
      <c r="O107" s="35">
        <v>0</v>
      </c>
      <c r="P107" s="35">
        <v>0</v>
      </c>
      <c r="Q107" s="35">
        <v>0</v>
      </c>
      <c r="R107" s="35">
        <v>0</v>
      </c>
      <c r="S107" s="35">
        <v>0</v>
      </c>
      <c r="T107" s="31"/>
    </row>
    <row r="108" spans="1:20">
      <c r="A108" s="50" t="str">
        <f t="shared" si="1"/>
        <v>05065500</v>
      </c>
      <c r="B108" s="51" t="str">
        <f t="shared" si="1"/>
        <v>19/05/2022</v>
      </c>
      <c r="C108" s="35" t="s">
        <v>210</v>
      </c>
      <c r="D108" s="90" t="s">
        <v>211</v>
      </c>
      <c r="E108" s="35">
        <v>3</v>
      </c>
      <c r="F108" s="35">
        <v>2</v>
      </c>
      <c r="G108" s="35">
        <v>0</v>
      </c>
      <c r="H108" s="35">
        <v>1</v>
      </c>
      <c r="I108" s="35">
        <v>1</v>
      </c>
      <c r="J108" s="35">
        <v>1</v>
      </c>
      <c r="K108" s="35">
        <v>0</v>
      </c>
      <c r="L108" s="35">
        <v>1</v>
      </c>
      <c r="M108" s="35">
        <v>0</v>
      </c>
      <c r="N108" s="35">
        <v>1</v>
      </c>
      <c r="O108" s="35">
        <v>0</v>
      </c>
      <c r="P108" s="35">
        <v>0</v>
      </c>
      <c r="Q108" s="35">
        <v>0</v>
      </c>
      <c r="R108" s="35">
        <v>0</v>
      </c>
      <c r="S108" s="35">
        <v>0</v>
      </c>
      <c r="T108" s="31"/>
    </row>
    <row r="109" spans="1:20">
      <c r="A109" s="50" t="str">
        <f t="shared" si="1"/>
        <v>05065500</v>
      </c>
      <c r="B109" s="51" t="str">
        <f t="shared" si="1"/>
        <v>19/05/2022</v>
      </c>
      <c r="C109" s="35" t="s">
        <v>212</v>
      </c>
      <c r="D109" s="90" t="s">
        <v>213</v>
      </c>
      <c r="E109" s="35">
        <v>1</v>
      </c>
      <c r="F109" s="35">
        <v>0</v>
      </c>
      <c r="G109" s="35">
        <v>0</v>
      </c>
      <c r="H109" s="35">
        <v>0</v>
      </c>
      <c r="I109" s="35">
        <v>1</v>
      </c>
      <c r="J109" s="35">
        <v>0</v>
      </c>
      <c r="K109" s="35">
        <v>0</v>
      </c>
      <c r="L109" s="35">
        <v>0</v>
      </c>
      <c r="M109" s="35">
        <v>0</v>
      </c>
      <c r="N109" s="35">
        <v>0</v>
      </c>
      <c r="O109" s="35">
        <v>0</v>
      </c>
      <c r="P109" s="35">
        <v>0</v>
      </c>
      <c r="Q109" s="35">
        <v>0</v>
      </c>
      <c r="R109" s="35">
        <v>0</v>
      </c>
      <c r="S109" s="35">
        <v>0</v>
      </c>
      <c r="T109" s="31"/>
    </row>
    <row r="110" spans="1:20">
      <c r="A110" s="50" t="str">
        <f t="shared" si="1"/>
        <v>05065500</v>
      </c>
      <c r="B110" s="51" t="str">
        <f t="shared" si="1"/>
        <v>19/05/2022</v>
      </c>
      <c r="C110" s="35" t="s">
        <v>214</v>
      </c>
      <c r="D110" s="90" t="s">
        <v>215</v>
      </c>
      <c r="E110" s="35">
        <v>1</v>
      </c>
      <c r="F110" s="35">
        <v>1</v>
      </c>
      <c r="G110" s="35">
        <v>0</v>
      </c>
      <c r="H110" s="35">
        <v>0</v>
      </c>
      <c r="I110" s="35">
        <v>0</v>
      </c>
      <c r="J110" s="35">
        <v>1</v>
      </c>
      <c r="K110" s="35">
        <v>0</v>
      </c>
      <c r="L110" s="35">
        <v>0</v>
      </c>
      <c r="M110" s="35">
        <v>0</v>
      </c>
      <c r="N110" s="35">
        <v>1</v>
      </c>
      <c r="O110" s="35">
        <v>0</v>
      </c>
      <c r="P110" s="35">
        <v>0</v>
      </c>
      <c r="Q110" s="35">
        <v>0</v>
      </c>
      <c r="R110" s="35">
        <v>0</v>
      </c>
      <c r="S110" s="35">
        <v>0</v>
      </c>
      <c r="T110" s="31"/>
    </row>
    <row r="111" spans="1:20">
      <c r="A111" s="50" t="str">
        <f t="shared" si="1"/>
        <v>05065500</v>
      </c>
      <c r="B111" s="51" t="str">
        <f t="shared" si="1"/>
        <v>19/05/2022</v>
      </c>
      <c r="C111" s="35" t="s">
        <v>216</v>
      </c>
      <c r="D111" s="90" t="s">
        <v>217</v>
      </c>
      <c r="E111" s="35">
        <v>52</v>
      </c>
      <c r="F111" s="35">
        <v>1</v>
      </c>
      <c r="G111" s="35">
        <v>0</v>
      </c>
      <c r="H111" s="35">
        <v>37</v>
      </c>
      <c r="I111" s="35">
        <v>0</v>
      </c>
      <c r="J111" s="35">
        <v>15</v>
      </c>
      <c r="K111" s="35">
        <v>0</v>
      </c>
      <c r="L111" s="35">
        <v>0</v>
      </c>
      <c r="M111" s="35">
        <v>0</v>
      </c>
      <c r="N111" s="35">
        <v>1</v>
      </c>
      <c r="O111" s="35">
        <v>0</v>
      </c>
      <c r="P111" s="35">
        <v>0</v>
      </c>
      <c r="Q111" s="35">
        <v>0</v>
      </c>
      <c r="R111" s="35">
        <v>0</v>
      </c>
      <c r="S111" s="35">
        <v>0</v>
      </c>
      <c r="T111" s="31"/>
    </row>
    <row r="112" spans="1:20">
      <c r="A112" s="50" t="str">
        <f t="shared" si="1"/>
        <v>05065500</v>
      </c>
      <c r="B112" s="51" t="str">
        <f t="shared" si="1"/>
        <v>19/05/2022</v>
      </c>
      <c r="C112" s="35" t="s">
        <v>218</v>
      </c>
      <c r="D112" s="90" t="s">
        <v>219</v>
      </c>
      <c r="E112" s="35">
        <v>8</v>
      </c>
      <c r="F112" s="35">
        <v>9</v>
      </c>
      <c r="G112" s="35">
        <v>2</v>
      </c>
      <c r="H112" s="35">
        <v>3</v>
      </c>
      <c r="I112" s="35">
        <v>0</v>
      </c>
      <c r="J112" s="35">
        <v>2</v>
      </c>
      <c r="K112" s="35">
        <v>3</v>
      </c>
      <c r="L112" s="35">
        <v>4</v>
      </c>
      <c r="M112" s="35">
        <v>5</v>
      </c>
      <c r="N112" s="35">
        <v>0</v>
      </c>
      <c r="O112" s="35">
        <v>0</v>
      </c>
      <c r="P112" s="35">
        <v>0</v>
      </c>
      <c r="Q112" s="35">
        <v>0</v>
      </c>
      <c r="R112" s="35">
        <v>0</v>
      </c>
      <c r="S112" s="35">
        <v>2</v>
      </c>
      <c r="T112" s="31"/>
    </row>
    <row r="113" spans="1:20">
      <c r="A113" s="50" t="str">
        <f t="shared" si="1"/>
        <v>05065500</v>
      </c>
      <c r="B113" s="51" t="str">
        <f t="shared" si="1"/>
        <v>19/05/2022</v>
      </c>
      <c r="C113" s="35" t="s">
        <v>220</v>
      </c>
      <c r="D113" s="90" t="s">
        <v>221</v>
      </c>
      <c r="E113" s="35">
        <v>5</v>
      </c>
      <c r="F113" s="35">
        <v>6</v>
      </c>
      <c r="G113" s="35">
        <v>2</v>
      </c>
      <c r="H113" s="35">
        <v>1</v>
      </c>
      <c r="I113" s="35">
        <v>0</v>
      </c>
      <c r="J113" s="35">
        <v>1</v>
      </c>
      <c r="K113" s="35">
        <v>3</v>
      </c>
      <c r="L113" s="35">
        <v>2</v>
      </c>
      <c r="M113" s="35">
        <v>4</v>
      </c>
      <c r="N113" s="35">
        <v>0</v>
      </c>
      <c r="O113" s="35">
        <v>0</v>
      </c>
      <c r="P113" s="35">
        <v>0</v>
      </c>
      <c r="Q113" s="35">
        <v>0</v>
      </c>
      <c r="R113" s="35">
        <v>0</v>
      </c>
      <c r="S113" s="35">
        <v>2</v>
      </c>
      <c r="T113" s="31"/>
    </row>
    <row r="114" spans="1:20">
      <c r="A114" s="50" t="str">
        <f t="shared" si="1"/>
        <v>05065500</v>
      </c>
      <c r="B114" s="51" t="str">
        <f t="shared" si="1"/>
        <v>19/05/2022</v>
      </c>
      <c r="C114" s="35" t="s">
        <v>222</v>
      </c>
      <c r="D114" s="90" t="s">
        <v>223</v>
      </c>
      <c r="E114" s="35">
        <v>21</v>
      </c>
      <c r="F114" s="35">
        <v>15</v>
      </c>
      <c r="G114" s="35">
        <v>1</v>
      </c>
      <c r="H114" s="35">
        <v>5</v>
      </c>
      <c r="I114" s="35">
        <v>0</v>
      </c>
      <c r="J114" s="35">
        <v>2</v>
      </c>
      <c r="K114" s="35">
        <v>14</v>
      </c>
      <c r="L114" s="35">
        <v>8</v>
      </c>
      <c r="M114" s="35">
        <v>7</v>
      </c>
      <c r="N114" s="35">
        <v>0</v>
      </c>
      <c r="O114" s="35">
        <v>0</v>
      </c>
      <c r="P114" s="35">
        <v>0</v>
      </c>
      <c r="Q114" s="35">
        <v>0</v>
      </c>
      <c r="R114" s="35">
        <v>0</v>
      </c>
      <c r="S114" s="35">
        <v>1</v>
      </c>
      <c r="T114" s="31"/>
    </row>
    <row r="115" spans="1:20">
      <c r="A115" s="50" t="str">
        <f t="shared" si="1"/>
        <v>05065500</v>
      </c>
      <c r="B115" s="51" t="str">
        <f t="shared" si="1"/>
        <v>19/05/2022</v>
      </c>
      <c r="C115" s="35" t="s">
        <v>224</v>
      </c>
      <c r="D115" s="90" t="s">
        <v>225</v>
      </c>
      <c r="E115" s="35">
        <v>1</v>
      </c>
      <c r="F115" s="35">
        <v>2</v>
      </c>
      <c r="G115" s="35">
        <v>1</v>
      </c>
      <c r="H115" s="35">
        <v>0</v>
      </c>
      <c r="I115" s="35">
        <v>0</v>
      </c>
      <c r="J115" s="35">
        <v>1</v>
      </c>
      <c r="K115" s="35">
        <v>0</v>
      </c>
      <c r="L115" s="35">
        <v>2</v>
      </c>
      <c r="M115" s="35">
        <v>0</v>
      </c>
      <c r="N115" s="35">
        <v>0</v>
      </c>
      <c r="O115" s="35">
        <v>0</v>
      </c>
      <c r="P115" s="35">
        <v>0</v>
      </c>
      <c r="Q115" s="35">
        <v>0</v>
      </c>
      <c r="R115" s="35">
        <v>0</v>
      </c>
      <c r="S115" s="35">
        <v>1</v>
      </c>
      <c r="T115" s="31"/>
    </row>
    <row r="116" spans="1:20">
      <c r="A116" s="50" t="str">
        <f t="shared" si="1"/>
        <v>05065500</v>
      </c>
      <c r="B116" s="51" t="str">
        <f t="shared" si="1"/>
        <v>19/05/2022</v>
      </c>
      <c r="C116" s="35" t="s">
        <v>226</v>
      </c>
      <c r="D116" s="90" t="s">
        <v>227</v>
      </c>
      <c r="E116" s="35">
        <v>0</v>
      </c>
      <c r="F116" s="35">
        <v>0</v>
      </c>
      <c r="G116" s="35">
        <v>1</v>
      </c>
      <c r="H116" s="35">
        <v>0</v>
      </c>
      <c r="I116" s="35">
        <v>0</v>
      </c>
      <c r="J116" s="35">
        <v>0</v>
      </c>
      <c r="K116" s="35">
        <v>0</v>
      </c>
      <c r="L116" s="35">
        <v>0</v>
      </c>
      <c r="M116" s="35">
        <v>0</v>
      </c>
      <c r="N116" s="35">
        <v>0</v>
      </c>
      <c r="O116" s="35">
        <v>0</v>
      </c>
      <c r="P116" s="35">
        <v>1</v>
      </c>
      <c r="Q116" s="35">
        <v>0</v>
      </c>
      <c r="R116" s="35">
        <v>0</v>
      </c>
      <c r="S116" s="35">
        <v>0</v>
      </c>
      <c r="T116" s="31"/>
    </row>
    <row r="117" spans="1:20" ht="15" customHeight="1">
      <c r="A117" s="50" t="str">
        <f t="shared" si="1"/>
        <v>05065500</v>
      </c>
      <c r="B117" s="51" t="str">
        <f t="shared" si="1"/>
        <v>19/05/2022</v>
      </c>
      <c r="C117" s="35" t="s">
        <v>228</v>
      </c>
      <c r="D117" s="90" t="s">
        <v>229</v>
      </c>
      <c r="E117" s="35">
        <v>164</v>
      </c>
      <c r="F117" s="35">
        <v>75</v>
      </c>
      <c r="G117" s="35">
        <v>12</v>
      </c>
      <c r="H117" s="35">
        <v>63</v>
      </c>
      <c r="I117" s="35">
        <v>6</v>
      </c>
      <c r="J117" s="35">
        <v>90</v>
      </c>
      <c r="K117" s="35">
        <v>5</v>
      </c>
      <c r="L117" s="35">
        <v>15</v>
      </c>
      <c r="M117" s="35">
        <v>15</v>
      </c>
      <c r="N117" s="35">
        <v>40</v>
      </c>
      <c r="O117" s="35">
        <v>5</v>
      </c>
      <c r="P117" s="35">
        <v>0</v>
      </c>
      <c r="Q117" s="35">
        <v>3</v>
      </c>
      <c r="R117" s="35">
        <v>2</v>
      </c>
      <c r="S117" s="35">
        <v>7</v>
      </c>
      <c r="T117" s="31"/>
    </row>
    <row r="118" spans="1:20" ht="15" customHeight="1">
      <c r="A118" s="50" t="str">
        <f t="shared" si="1"/>
        <v>05065500</v>
      </c>
      <c r="B118" s="51" t="str">
        <f t="shared" si="1"/>
        <v>19/05/2022</v>
      </c>
      <c r="C118" s="35" t="s">
        <v>230</v>
      </c>
      <c r="D118" s="90" t="s">
        <v>231</v>
      </c>
      <c r="E118" s="35">
        <v>0</v>
      </c>
      <c r="F118" s="35">
        <v>0</v>
      </c>
      <c r="G118" s="35">
        <v>1</v>
      </c>
      <c r="H118" s="35">
        <v>0</v>
      </c>
      <c r="I118" s="35">
        <v>0</v>
      </c>
      <c r="J118" s="35">
        <v>0</v>
      </c>
      <c r="K118" s="35">
        <v>0</v>
      </c>
      <c r="L118" s="35">
        <v>0</v>
      </c>
      <c r="M118" s="35">
        <v>0</v>
      </c>
      <c r="N118" s="35">
        <v>0</v>
      </c>
      <c r="O118" s="35">
        <v>0</v>
      </c>
      <c r="P118" s="35">
        <v>1</v>
      </c>
      <c r="Q118" s="35">
        <v>0</v>
      </c>
      <c r="R118" s="35">
        <v>0</v>
      </c>
      <c r="S118" s="35">
        <v>0</v>
      </c>
      <c r="T118" s="31"/>
    </row>
    <row r="119" spans="1:20">
      <c r="A119" s="50" t="str">
        <f t="shared" si="1"/>
        <v>05065500</v>
      </c>
      <c r="B119" s="51" t="str">
        <f t="shared" si="1"/>
        <v>19/05/2022</v>
      </c>
      <c r="C119" s="35" t="s">
        <v>232</v>
      </c>
      <c r="D119" s="90" t="s">
        <v>233</v>
      </c>
      <c r="E119" s="35">
        <v>4</v>
      </c>
      <c r="F119" s="35">
        <v>0</v>
      </c>
      <c r="G119" s="35">
        <v>0</v>
      </c>
      <c r="H119" s="35">
        <v>2</v>
      </c>
      <c r="I119" s="35">
        <v>0</v>
      </c>
      <c r="J119" s="35">
        <v>2</v>
      </c>
      <c r="K119" s="35">
        <v>0</v>
      </c>
      <c r="L119" s="35">
        <v>0</v>
      </c>
      <c r="M119" s="35">
        <v>0</v>
      </c>
      <c r="N119" s="35">
        <v>0</v>
      </c>
      <c r="O119" s="35">
        <v>0</v>
      </c>
      <c r="P119" s="35">
        <v>0</v>
      </c>
      <c r="Q119" s="35">
        <v>0</v>
      </c>
      <c r="R119" s="35">
        <v>0</v>
      </c>
      <c r="S119" s="35">
        <v>0</v>
      </c>
      <c r="T119" s="31"/>
    </row>
    <row r="120" spans="1:20">
      <c r="A120" s="50" t="str">
        <f t="shared" si="1"/>
        <v>05065500</v>
      </c>
      <c r="B120" s="51" t="str">
        <f t="shared" si="1"/>
        <v>19/05/2022</v>
      </c>
      <c r="C120" s="35" t="s">
        <v>234</v>
      </c>
      <c r="D120" s="90" t="s">
        <v>235</v>
      </c>
      <c r="E120" s="35">
        <v>1</v>
      </c>
      <c r="F120" s="35">
        <v>0</v>
      </c>
      <c r="G120" s="35">
        <v>0</v>
      </c>
      <c r="H120" s="35">
        <v>0</v>
      </c>
      <c r="I120" s="35">
        <v>0</v>
      </c>
      <c r="J120" s="35">
        <v>0</v>
      </c>
      <c r="K120" s="35">
        <v>1</v>
      </c>
      <c r="L120" s="35">
        <v>0</v>
      </c>
      <c r="M120" s="35">
        <v>0</v>
      </c>
      <c r="N120" s="35">
        <v>0</v>
      </c>
      <c r="O120" s="35">
        <v>0</v>
      </c>
      <c r="P120" s="35">
        <v>0</v>
      </c>
      <c r="Q120" s="35">
        <v>0</v>
      </c>
      <c r="R120" s="35">
        <v>0</v>
      </c>
      <c r="S120" s="35">
        <v>0</v>
      </c>
      <c r="T120" s="31"/>
    </row>
    <row r="121" spans="1:20">
      <c r="A121" s="50" t="str">
        <f t="shared" si="1"/>
        <v>05065500</v>
      </c>
      <c r="B121" s="51" t="str">
        <f t="shared" si="1"/>
        <v>19/05/2022</v>
      </c>
      <c r="C121" s="35" t="s">
        <v>236</v>
      </c>
      <c r="D121" s="90" t="s">
        <v>237</v>
      </c>
      <c r="E121" s="35">
        <v>5</v>
      </c>
      <c r="F121" s="35">
        <v>1</v>
      </c>
      <c r="G121" s="35">
        <v>0</v>
      </c>
      <c r="H121" s="35">
        <v>0</v>
      </c>
      <c r="I121" s="35">
        <v>0</v>
      </c>
      <c r="J121" s="35">
        <v>2</v>
      </c>
      <c r="K121" s="35">
        <v>3</v>
      </c>
      <c r="L121" s="35">
        <v>1</v>
      </c>
      <c r="M121" s="35">
        <v>0</v>
      </c>
      <c r="N121" s="35">
        <v>0</v>
      </c>
      <c r="O121" s="35">
        <v>0</v>
      </c>
      <c r="P121" s="35">
        <v>0</v>
      </c>
      <c r="Q121" s="35">
        <v>0</v>
      </c>
      <c r="R121" s="35">
        <v>0</v>
      </c>
      <c r="S121" s="35">
        <v>0</v>
      </c>
      <c r="T121" s="31"/>
    </row>
    <row r="122" spans="1:20">
      <c r="A122" s="50" t="str">
        <f t="shared" ref="A122:B153" si="2">+A$88</f>
        <v>05065500</v>
      </c>
      <c r="B122" s="51" t="str">
        <f t="shared" si="2"/>
        <v>19/05/2022</v>
      </c>
      <c r="C122" s="35" t="s">
        <v>238</v>
      </c>
      <c r="D122" s="90" t="s">
        <v>239</v>
      </c>
      <c r="E122" s="35">
        <v>2</v>
      </c>
      <c r="F122" s="35">
        <v>0</v>
      </c>
      <c r="G122" s="35">
        <v>0</v>
      </c>
      <c r="H122" s="35">
        <v>2</v>
      </c>
      <c r="I122" s="35">
        <v>0</v>
      </c>
      <c r="J122" s="35">
        <v>0</v>
      </c>
      <c r="K122" s="35">
        <v>0</v>
      </c>
      <c r="L122" s="35">
        <v>0</v>
      </c>
      <c r="M122" s="35">
        <v>0</v>
      </c>
      <c r="N122" s="35">
        <v>0</v>
      </c>
      <c r="O122" s="35">
        <v>0</v>
      </c>
      <c r="P122" s="35">
        <v>0</v>
      </c>
      <c r="Q122" s="35">
        <v>0</v>
      </c>
      <c r="R122" s="35">
        <v>0</v>
      </c>
      <c r="S122" s="35">
        <v>0</v>
      </c>
      <c r="T122" s="31"/>
    </row>
    <row r="123" spans="1:20">
      <c r="A123" s="50" t="str">
        <f t="shared" si="2"/>
        <v>05065500</v>
      </c>
      <c r="B123" s="51" t="str">
        <f t="shared" si="2"/>
        <v>19/05/2022</v>
      </c>
      <c r="C123" s="35" t="s">
        <v>240</v>
      </c>
      <c r="D123" s="90" t="s">
        <v>241</v>
      </c>
      <c r="E123" s="35">
        <v>17</v>
      </c>
      <c r="F123" s="35">
        <v>3</v>
      </c>
      <c r="G123" s="35">
        <v>1</v>
      </c>
      <c r="H123" s="35">
        <v>8</v>
      </c>
      <c r="I123" s="35">
        <v>0</v>
      </c>
      <c r="J123" s="35">
        <v>9</v>
      </c>
      <c r="K123" s="35">
        <v>0</v>
      </c>
      <c r="L123" s="35">
        <v>0</v>
      </c>
      <c r="M123" s="35">
        <v>3</v>
      </c>
      <c r="N123" s="35">
        <v>0</v>
      </c>
      <c r="O123" s="35">
        <v>0</v>
      </c>
      <c r="P123" s="35">
        <v>1</v>
      </c>
      <c r="Q123" s="35">
        <v>0</v>
      </c>
      <c r="R123" s="35">
        <v>0</v>
      </c>
      <c r="S123" s="35">
        <v>0</v>
      </c>
      <c r="T123" s="31"/>
    </row>
    <row r="124" spans="1:20">
      <c r="A124" s="50" t="str">
        <f t="shared" si="2"/>
        <v>05065500</v>
      </c>
      <c r="B124" s="51" t="str">
        <f t="shared" si="2"/>
        <v>19/05/2022</v>
      </c>
      <c r="C124" s="35" t="s">
        <v>242</v>
      </c>
      <c r="D124" s="90" t="s">
        <v>243</v>
      </c>
      <c r="E124" s="35">
        <v>2</v>
      </c>
      <c r="F124" s="35">
        <v>0</v>
      </c>
      <c r="G124" s="35">
        <v>0</v>
      </c>
      <c r="H124" s="35">
        <v>1</v>
      </c>
      <c r="I124" s="35">
        <v>0</v>
      </c>
      <c r="J124" s="35">
        <v>1</v>
      </c>
      <c r="K124" s="35">
        <v>0</v>
      </c>
      <c r="L124" s="35">
        <v>0</v>
      </c>
      <c r="M124" s="35">
        <v>0</v>
      </c>
      <c r="N124" s="35">
        <v>0</v>
      </c>
      <c r="O124" s="35">
        <v>0</v>
      </c>
      <c r="P124" s="35">
        <v>0</v>
      </c>
      <c r="Q124" s="35">
        <v>0</v>
      </c>
      <c r="R124" s="35">
        <v>0</v>
      </c>
      <c r="S124" s="35">
        <v>0</v>
      </c>
      <c r="T124" s="31"/>
    </row>
    <row r="125" spans="1:20">
      <c r="A125" s="50" t="str">
        <f t="shared" si="2"/>
        <v>05065500</v>
      </c>
      <c r="B125" s="51" t="str">
        <f t="shared" si="2"/>
        <v>19/05/2022</v>
      </c>
      <c r="C125" s="35" t="s">
        <v>244</v>
      </c>
      <c r="D125" s="90" t="s">
        <v>245</v>
      </c>
      <c r="E125" s="35">
        <v>0</v>
      </c>
      <c r="F125" s="35">
        <v>2</v>
      </c>
      <c r="G125" s="35">
        <v>1</v>
      </c>
      <c r="H125" s="35">
        <v>0</v>
      </c>
      <c r="I125" s="35">
        <v>0</v>
      </c>
      <c r="J125" s="35">
        <v>0</v>
      </c>
      <c r="K125" s="35">
        <v>0</v>
      </c>
      <c r="L125" s="35">
        <v>0</v>
      </c>
      <c r="M125" s="35">
        <v>0</v>
      </c>
      <c r="N125" s="35">
        <v>1</v>
      </c>
      <c r="O125" s="35">
        <v>1</v>
      </c>
      <c r="P125" s="35">
        <v>0</v>
      </c>
      <c r="Q125" s="35">
        <v>0</v>
      </c>
      <c r="R125" s="35">
        <v>0</v>
      </c>
      <c r="S125" s="35">
        <v>1</v>
      </c>
      <c r="T125" s="31"/>
    </row>
    <row r="126" spans="1:20">
      <c r="A126" s="50" t="str">
        <f t="shared" si="2"/>
        <v>05065500</v>
      </c>
      <c r="B126" s="51" t="str">
        <f t="shared" si="2"/>
        <v>19/05/2022</v>
      </c>
      <c r="C126" s="35" t="s">
        <v>246</v>
      </c>
      <c r="D126" s="90" t="s">
        <v>247</v>
      </c>
      <c r="E126" s="35">
        <v>1</v>
      </c>
      <c r="F126" s="35">
        <v>0</v>
      </c>
      <c r="G126" s="35">
        <v>0</v>
      </c>
      <c r="H126" s="35">
        <v>1</v>
      </c>
      <c r="I126" s="35">
        <v>0</v>
      </c>
      <c r="J126" s="35">
        <v>0</v>
      </c>
      <c r="K126" s="35">
        <v>0</v>
      </c>
      <c r="L126" s="35">
        <v>0</v>
      </c>
      <c r="M126" s="35">
        <v>0</v>
      </c>
      <c r="N126" s="35">
        <v>0</v>
      </c>
      <c r="O126" s="35">
        <v>0</v>
      </c>
      <c r="P126" s="35">
        <v>0</v>
      </c>
      <c r="Q126" s="35">
        <v>0</v>
      </c>
      <c r="R126" s="35">
        <v>0</v>
      </c>
      <c r="S126" s="35">
        <v>0</v>
      </c>
      <c r="T126" s="31"/>
    </row>
    <row r="127" spans="1:20">
      <c r="A127" s="50" t="str">
        <f t="shared" si="2"/>
        <v>05065500</v>
      </c>
      <c r="B127" s="51" t="str">
        <f t="shared" si="2"/>
        <v>19/05/2022</v>
      </c>
      <c r="C127" s="35" t="s">
        <v>248</v>
      </c>
      <c r="D127" s="90" t="s">
        <v>249</v>
      </c>
      <c r="E127" s="35">
        <v>2</v>
      </c>
      <c r="F127" s="35">
        <v>6</v>
      </c>
      <c r="G127" s="35">
        <v>1</v>
      </c>
      <c r="H127" s="35">
        <v>0</v>
      </c>
      <c r="I127" s="35">
        <v>0</v>
      </c>
      <c r="J127" s="35">
        <v>0</v>
      </c>
      <c r="K127" s="35">
        <v>2</v>
      </c>
      <c r="L127" s="35">
        <v>6</v>
      </c>
      <c r="M127" s="35">
        <v>0</v>
      </c>
      <c r="N127" s="35">
        <v>0</v>
      </c>
      <c r="O127" s="35">
        <v>0</v>
      </c>
      <c r="P127" s="35">
        <v>0</v>
      </c>
      <c r="Q127" s="35">
        <v>0</v>
      </c>
      <c r="R127" s="35">
        <v>0</v>
      </c>
      <c r="S127" s="35">
        <v>1</v>
      </c>
      <c r="T127" s="31"/>
    </row>
    <row r="128" spans="1:20">
      <c r="A128" s="50" t="str">
        <f t="shared" si="2"/>
        <v>05065500</v>
      </c>
      <c r="B128" s="51" t="str">
        <f t="shared" si="2"/>
        <v>19/05/2022</v>
      </c>
      <c r="C128" s="35" t="s">
        <v>250</v>
      </c>
      <c r="D128" s="90" t="s">
        <v>251</v>
      </c>
      <c r="E128" s="35">
        <v>9</v>
      </c>
      <c r="F128" s="35">
        <v>4</v>
      </c>
      <c r="G128" s="35">
        <v>2</v>
      </c>
      <c r="H128" s="35">
        <v>3</v>
      </c>
      <c r="I128" s="35">
        <v>1</v>
      </c>
      <c r="J128" s="35">
        <v>5</v>
      </c>
      <c r="K128" s="35">
        <v>0</v>
      </c>
      <c r="L128" s="35">
        <v>3</v>
      </c>
      <c r="M128" s="35">
        <v>0</v>
      </c>
      <c r="N128" s="35">
        <v>0</v>
      </c>
      <c r="O128" s="35">
        <v>1</v>
      </c>
      <c r="P128" s="35">
        <v>0</v>
      </c>
      <c r="Q128" s="35">
        <v>0</v>
      </c>
      <c r="R128" s="35">
        <v>0</v>
      </c>
      <c r="S128" s="35">
        <v>2</v>
      </c>
      <c r="T128" s="31"/>
    </row>
    <row r="129" spans="1:20">
      <c r="A129" s="50" t="str">
        <f t="shared" si="2"/>
        <v>05065500</v>
      </c>
      <c r="B129" s="51" t="str">
        <f t="shared" si="2"/>
        <v>19/05/2022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05065500</v>
      </c>
      <c r="B130" s="51" t="str">
        <f t="shared" si="2"/>
        <v>19/05/2022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05065500</v>
      </c>
      <c r="B131" s="51" t="str">
        <f t="shared" si="2"/>
        <v>19/05/2022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05065500</v>
      </c>
      <c r="B132" s="51" t="str">
        <f t="shared" si="2"/>
        <v>19/05/2022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05065500</v>
      </c>
      <c r="B133" s="51" t="str">
        <f t="shared" si="2"/>
        <v>19/05/2022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05065500</v>
      </c>
      <c r="B134" s="51" t="str">
        <f t="shared" si="2"/>
        <v>19/05/2022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05065500</v>
      </c>
      <c r="B135" s="51" t="str">
        <f t="shared" si="2"/>
        <v>19/05/2022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05065500</v>
      </c>
      <c r="B136" s="51" t="str">
        <f t="shared" si="2"/>
        <v>19/05/2022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05065500</v>
      </c>
      <c r="B137" s="51" t="str">
        <f t="shared" si="2"/>
        <v>19/05/2022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05065500</v>
      </c>
      <c r="B138" s="51" t="str">
        <f t="shared" si="2"/>
        <v>19/05/2022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05065500</v>
      </c>
      <c r="B139" s="51" t="str">
        <f t="shared" si="2"/>
        <v>19/05/2022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05065500</v>
      </c>
      <c r="B140" s="51" t="str">
        <f t="shared" si="2"/>
        <v>19/05/2022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05065500</v>
      </c>
      <c r="B141" s="51" t="str">
        <f t="shared" si="2"/>
        <v>19/05/2022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05065500</v>
      </c>
      <c r="B142" s="51" t="str">
        <f t="shared" si="2"/>
        <v>19/05/2022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05065500</v>
      </c>
      <c r="B143" s="51" t="str">
        <f t="shared" si="2"/>
        <v>19/05/2022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05065500</v>
      </c>
      <c r="B144" s="51" t="str">
        <f t="shared" si="2"/>
        <v>19/05/2022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05065500</v>
      </c>
      <c r="B145" s="51" t="str">
        <f t="shared" si="2"/>
        <v>19/05/2022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05065500</v>
      </c>
      <c r="B146" s="51" t="str">
        <f t="shared" si="2"/>
        <v>19/05/2022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05065500</v>
      </c>
      <c r="B147" s="51" t="str">
        <f t="shared" si="2"/>
        <v>19/05/2022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05065500</v>
      </c>
      <c r="B148" s="51" t="str">
        <f t="shared" si="2"/>
        <v>19/05/2022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05065500</v>
      </c>
      <c r="B149" s="51" t="str">
        <f t="shared" si="2"/>
        <v>19/05/2022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05065500</v>
      </c>
      <c r="B150" s="51" t="str">
        <f t="shared" si="2"/>
        <v>19/05/2022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05065500</v>
      </c>
      <c r="B151" s="51" t="str">
        <f t="shared" si="2"/>
        <v>19/05/2022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05065500</v>
      </c>
      <c r="B152" s="51" t="str">
        <f t="shared" si="2"/>
        <v>19/05/2022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05065500</v>
      </c>
      <c r="B153" s="51" t="str">
        <f t="shared" si="2"/>
        <v>19/05/2022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05065500</v>
      </c>
      <c r="B154" s="51" t="str">
        <f t="shared" si="3"/>
        <v>19/05/2022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05065500</v>
      </c>
      <c r="B155" s="51" t="str">
        <f t="shared" si="3"/>
        <v>19/05/2022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05065500</v>
      </c>
      <c r="B156" s="51" t="str">
        <f t="shared" si="3"/>
        <v>19/05/2022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05065500</v>
      </c>
      <c r="B157" s="51" t="str">
        <f t="shared" si="3"/>
        <v>19/05/2022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05065500</v>
      </c>
      <c r="B158" s="51" t="str">
        <f t="shared" si="3"/>
        <v>19/05/2022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05065500</v>
      </c>
      <c r="B159" s="51" t="str">
        <f t="shared" si="3"/>
        <v>19/05/2022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05065500</v>
      </c>
      <c r="B160" s="51" t="str">
        <f t="shared" si="3"/>
        <v>19/05/2022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05065500</v>
      </c>
      <c r="B161" s="51" t="str">
        <f t="shared" si="3"/>
        <v>19/05/2022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05065500</v>
      </c>
      <c r="B162" s="51" t="str">
        <f t="shared" si="3"/>
        <v>19/05/2022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05065500</v>
      </c>
      <c r="B163" s="51" t="str">
        <f t="shared" si="3"/>
        <v>19/05/2022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05065500</v>
      </c>
      <c r="B164" s="51" t="str">
        <f t="shared" si="3"/>
        <v>19/05/2022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05065500</v>
      </c>
      <c r="B165" s="51" t="str">
        <f t="shared" si="3"/>
        <v>19/05/2022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05065500</v>
      </c>
      <c r="B166" s="51" t="str">
        <f t="shared" si="3"/>
        <v>19/05/2022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05065500</v>
      </c>
      <c r="B167" s="51" t="str">
        <f t="shared" si="3"/>
        <v>19/05/2022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05065500</v>
      </c>
      <c r="B168" s="51" t="str">
        <f t="shared" si="3"/>
        <v>19/05/2022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05065500</v>
      </c>
      <c r="B169" s="51" t="str">
        <f t="shared" si="3"/>
        <v>19/05/2022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05065500</v>
      </c>
      <c r="B170" s="51" t="str">
        <f t="shared" si="3"/>
        <v>19/05/2022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05065500</v>
      </c>
      <c r="B171" s="51" t="str">
        <f t="shared" si="3"/>
        <v>19/05/2022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05065500</v>
      </c>
      <c r="B172" s="51" t="str">
        <f t="shared" si="3"/>
        <v>19/05/2022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05065500</v>
      </c>
      <c r="B173" s="51" t="str">
        <f t="shared" si="3"/>
        <v>19/05/2022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05065500</v>
      </c>
      <c r="B174" s="51" t="str">
        <f t="shared" si="3"/>
        <v>19/05/2022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05065500</v>
      </c>
      <c r="B175" s="51" t="str">
        <f t="shared" si="3"/>
        <v>19/05/2022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05065500</v>
      </c>
      <c r="B176" s="51" t="str">
        <f t="shared" si="3"/>
        <v>19/05/2022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05065500</v>
      </c>
      <c r="B177" s="51" t="str">
        <f t="shared" si="3"/>
        <v>19/05/2022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05065500</v>
      </c>
      <c r="B178" s="51" t="str">
        <f t="shared" si="3"/>
        <v>19/05/2022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05065500</v>
      </c>
      <c r="B179" s="51" t="str">
        <f t="shared" si="3"/>
        <v>19/05/2022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05065500</v>
      </c>
      <c r="B180" s="51" t="str">
        <f t="shared" si="3"/>
        <v>19/05/2022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05065500</v>
      </c>
      <c r="B181" s="51" t="str">
        <f t="shared" si="3"/>
        <v>19/05/2022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05065500</v>
      </c>
      <c r="B182" s="51" t="str">
        <f t="shared" si="3"/>
        <v>19/05/2022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05065500</v>
      </c>
      <c r="B183" s="51" t="str">
        <f t="shared" si="3"/>
        <v>19/05/2022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05065500</v>
      </c>
      <c r="B184" s="51" t="str">
        <f t="shared" si="3"/>
        <v>19/05/2022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05065500</v>
      </c>
      <c r="B185" s="51" t="str">
        <f t="shared" si="3"/>
        <v>19/05/2022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05065500</v>
      </c>
      <c r="B186" s="51" t="str">
        <f t="shared" si="4"/>
        <v>19/05/2022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05065500</v>
      </c>
      <c r="B187" s="51" t="str">
        <f t="shared" si="4"/>
        <v>19/05/2022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05065500</v>
      </c>
      <c r="B188" s="51" t="str">
        <f t="shared" si="4"/>
        <v>19/05/2022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05065500</v>
      </c>
      <c r="B189" s="51" t="str">
        <f t="shared" si="4"/>
        <v>19/05/2022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05065500</v>
      </c>
      <c r="B190" s="51" t="str">
        <f t="shared" si="4"/>
        <v>19/05/2022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05065500</v>
      </c>
      <c r="B191" s="51" t="str">
        <f t="shared" si="4"/>
        <v>19/05/2022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05065500</v>
      </c>
      <c r="B192" s="51" t="str">
        <f t="shared" si="4"/>
        <v>19/05/2022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05065500</v>
      </c>
      <c r="B193" s="51" t="str">
        <f t="shared" si="4"/>
        <v>19/05/2022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05065500</v>
      </c>
      <c r="B194" s="51" t="str">
        <f t="shared" si="4"/>
        <v>19/05/2022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05065500</v>
      </c>
      <c r="B195" s="51" t="str">
        <f t="shared" si="4"/>
        <v>19/05/2022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05065500</v>
      </c>
      <c r="B196" s="51" t="str">
        <f t="shared" si="4"/>
        <v>19/05/2022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05065500</v>
      </c>
      <c r="B197" s="51" t="str">
        <f t="shared" si="4"/>
        <v>19/05/2022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05065500</v>
      </c>
      <c r="B198" s="51" t="str">
        <f t="shared" si="4"/>
        <v>19/05/2022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05065500</v>
      </c>
      <c r="B199" s="51" t="str">
        <f t="shared" si="4"/>
        <v>19/05/2022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05065500</v>
      </c>
      <c r="B200" s="51" t="str">
        <f t="shared" si="4"/>
        <v>19/05/2022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05065500</v>
      </c>
      <c r="B201" s="51" t="str">
        <f t="shared" si="4"/>
        <v>19/05/2022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05065500</v>
      </c>
      <c r="B202" s="51" t="str">
        <f t="shared" si="4"/>
        <v>19/05/2022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05065500</v>
      </c>
      <c r="B203" s="51" t="str">
        <f t="shared" si="4"/>
        <v>19/05/2022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05065500</v>
      </c>
      <c r="B204" s="51" t="str">
        <f t="shared" si="4"/>
        <v>19/05/2022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05065500</v>
      </c>
      <c r="B205" s="51" t="str">
        <f t="shared" si="4"/>
        <v>19/05/2022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05065500</v>
      </c>
      <c r="B206" s="51" t="str">
        <f t="shared" si="4"/>
        <v>19/05/2022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05065500</v>
      </c>
      <c r="B207" s="51" t="str">
        <f t="shared" si="4"/>
        <v>19/05/2022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05065500</v>
      </c>
      <c r="B208" s="51" t="str">
        <f t="shared" si="4"/>
        <v>19/05/2022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05065500</v>
      </c>
      <c r="B209" s="51" t="str">
        <f t="shared" si="4"/>
        <v>19/05/2022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05065500</v>
      </c>
      <c r="B210" s="51" t="str">
        <f t="shared" si="4"/>
        <v>19/05/2022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05065500</v>
      </c>
      <c r="B211" s="51" t="str">
        <f t="shared" si="4"/>
        <v>19/05/2022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05065500</v>
      </c>
      <c r="B212" s="51" t="str">
        <f t="shared" si="4"/>
        <v>19/05/2022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05065500</v>
      </c>
      <c r="B213" s="51" t="str">
        <f t="shared" si="4"/>
        <v>19/05/2022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05065500</v>
      </c>
      <c r="B214" s="51" t="str">
        <f t="shared" si="4"/>
        <v>19/05/2022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05065500</v>
      </c>
      <c r="B215" s="51" t="str">
        <f t="shared" si="4"/>
        <v>19/05/2022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05065500</v>
      </c>
      <c r="B216" s="51" t="str">
        <f t="shared" si="4"/>
        <v>19/05/2022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05065500</v>
      </c>
      <c r="B217" s="51" t="str">
        <f t="shared" si="4"/>
        <v>19/05/2022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05065500</v>
      </c>
      <c r="B218" s="51" t="str">
        <f t="shared" si="5"/>
        <v>19/05/2022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05065500</v>
      </c>
      <c r="B219" s="51" t="str">
        <f t="shared" si="5"/>
        <v>19/05/2022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05065500</v>
      </c>
      <c r="B220" s="51" t="str">
        <f t="shared" si="5"/>
        <v>19/05/2022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05065500</v>
      </c>
      <c r="B221" s="51" t="str">
        <f t="shared" si="5"/>
        <v>19/05/2022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05065500</v>
      </c>
      <c r="B222" s="51" t="str">
        <f t="shared" si="5"/>
        <v>19/05/2022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05065500</v>
      </c>
      <c r="B223" s="51" t="str">
        <f t="shared" si="5"/>
        <v>19/05/2022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05065500</v>
      </c>
      <c r="B224" s="51" t="str">
        <f t="shared" si="5"/>
        <v>19/05/2022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05065500</v>
      </c>
      <c r="B225" s="51" t="str">
        <f t="shared" si="5"/>
        <v>19/05/2022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05065500</v>
      </c>
      <c r="B226" s="51" t="str">
        <f t="shared" si="5"/>
        <v>19/05/2022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05065500</v>
      </c>
      <c r="B227" s="51" t="str">
        <f t="shared" si="5"/>
        <v>19/05/2022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05065500</v>
      </c>
      <c r="B228" s="51" t="str">
        <f t="shared" si="5"/>
        <v>19/05/2022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05065500</v>
      </c>
      <c r="B229" s="51" t="str">
        <f t="shared" si="5"/>
        <v>19/05/2022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05065500</v>
      </c>
      <c r="B230" s="51" t="str">
        <f t="shared" si="5"/>
        <v>19/05/2022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05065500</v>
      </c>
      <c r="B231" s="51" t="str">
        <f t="shared" si="5"/>
        <v>19/05/2022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05065500</v>
      </c>
      <c r="B232" s="51" t="str">
        <f t="shared" si="5"/>
        <v>19/05/2022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05065500</v>
      </c>
      <c r="B233" s="51" t="str">
        <f t="shared" si="5"/>
        <v>19/05/2022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05065500</v>
      </c>
      <c r="B234" s="51" t="str">
        <f t="shared" si="5"/>
        <v>19/05/2022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05065500</v>
      </c>
      <c r="B235" s="51" t="str">
        <f t="shared" si="5"/>
        <v>19/05/2022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05065500</v>
      </c>
      <c r="B236" s="51" t="str">
        <f t="shared" si="5"/>
        <v>19/05/2022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05065500</v>
      </c>
      <c r="B237" s="51" t="str">
        <f t="shared" si="5"/>
        <v>19/05/2022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05065500</v>
      </c>
      <c r="B238" s="51" t="str">
        <f t="shared" si="5"/>
        <v>19/05/2022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05065500</v>
      </c>
      <c r="B239" s="51" t="str">
        <f t="shared" si="5"/>
        <v>19/05/2022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05065500</v>
      </c>
      <c r="B240" s="51" t="str">
        <f t="shared" si="5"/>
        <v>19/05/2022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05065500</v>
      </c>
      <c r="B241" s="51" t="str">
        <f t="shared" si="5"/>
        <v>19/05/2022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05065500</v>
      </c>
      <c r="B242" s="51" t="str">
        <f t="shared" si="5"/>
        <v>19/05/2022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05065500</v>
      </c>
      <c r="B243" s="51" t="str">
        <f t="shared" si="5"/>
        <v>19/05/2022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COURT Elisabeth</cp:lastModifiedBy>
  <cp:lastPrinted>2017-10-11T14:44:20Z</cp:lastPrinted>
  <dcterms:created xsi:type="dcterms:W3CDTF">2017-07-18T09:44:10Z</dcterms:created>
  <dcterms:modified xsi:type="dcterms:W3CDTF">2023-05-03T14:24:16Z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