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<sst xmlns="http://schemas.openxmlformats.org/spreadsheetml/2006/main" count="594" uniqueCount="334">
  <si>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</si>
  <si>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</si>
  <si>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</si>
  <si>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</si>
  <si>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</si>
  <si>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</si>
  <si>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</si>
  <si>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</si>
  <si>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</si>
  <si>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</si>
  <si>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</si>
  <si>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</si>
  <si>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</si>
  <si>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</si>
  <si>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</si>
  <si>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</si>
  <si>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</si>
  <si>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</si>
  <si>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</si>
  <si>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</si>
  <si>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</si>
  <si>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</si>
  <si>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</si>
  <si>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</si>
  <si>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</si>
  <si>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</si>
  <si>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</si>
  <si>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</si>
  <si>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</si>
  <si>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</si>
  <si>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</si>
  <si>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</si>
  <si>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</si>
  <si>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</si>
  <si>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</si>
  <si>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</si>
  <si>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</si>
  <si>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</si>
  <si>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</si>
  <si>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</si>
  <si>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</si>
  <si>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</si>
  <si>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</si>
  <si>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</si>
  <si>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</si>
  <si>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</si>
  <si>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</si>
  <si>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</si>
  <si>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</si>
  <si>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</si>
  <si>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</si>
  <si>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</si>
  <si>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</si>
  <si>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</si>
  <si>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</si>
  <si>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</si>
  <si>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</si>
  <si>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</si>
  <si>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</si>
  <si>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</si>
  <si>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</si>
  <si>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</si>
  <si>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</si>
  <si>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</si>
  <si>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</si>
  <si>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</si>
  <si>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</si>
  <si>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</si>
  <si>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</si>
  <si>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</si>
  <si>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</si>
  <si>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</si>
  <si>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</si>
  <si>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</si>
  <si>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</si>
  <si>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</si>
  <si>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</si>
  <si>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</si>
  <si>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</si>
  <si>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</si>
  <si>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</si>
  <si>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</si>
  <si>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</si>
  <si>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</si>
  <si>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</si>
  <si>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</si>
  <si>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</si>
  <si>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</si>
  <si>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</si>
  <si>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</si>
  <si>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</si>
  <si>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</si>
  <si>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</si>
  <si>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</si>
  <si>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</si>
  <si>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</si>
  <si>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</si>
  <si>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</si>
  <si>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</si>
  <si>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</si>
  <si>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</si>
  <si>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</si>
  <si>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</si>
  <si>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</si>
  <si>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</si>
  <si>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</si>
  <si>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</si>
  <si>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</si>
  <si>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</si>
  <si>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</si>
  <si>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</si>
  <si>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</si>
  <si>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</si>
  <si>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</si>
  <si>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</si>
  <si>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</si>
  <si>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</si>
  <si>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</si>
  <si>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</si>
  <si>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</si>
  <si>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</si>
  <si>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</si>
  <si>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</si>
  <si>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</si>
  <si>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</si>
  <si>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</si>
  <si>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</si>
  <si>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</si>
  <si>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</si>
  <si>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</si>
  <si>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</si>
  <si>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</si>
  <si>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</si>
  <si>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</si>
  <si>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</si>
  <si>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</si>
  <si>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</si>
  <si>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</si>
  <si>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</si>
  <si>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</si>
  <si>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</si>
  <si>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</si>
  <si>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</si>
  <si>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</si>
  <si>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</si>
  <si>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</si>
  <si>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</si>
  <si>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</si>
  <si>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</si>
  <si>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</si>
  <si>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</si>
  <si>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</si>
  <si>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</si>
  <si>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</si>
  <si>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</si>
  <si>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</si>
  <si>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</si>
  <si>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</si>
  <si>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</si>
  <si>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</si>
  <si>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</si>
  <si>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</si>
  <si>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</si>
  <si>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</si>
  <si>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</si>
  <si>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</si>
  <si>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</si>
  <si>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</si>
  <si>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</si>
  <si>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</si>
  <si>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</si>
  <si>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</si>
  <si>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</si>
  <si>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</si>
  <si>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</si>
  <si>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</si>
  <si>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</si>
  <si>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</si>
  <si>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</si>
  <si>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</si>
  <si>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</si>
  <si>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</si>
  <si>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</si>
  <si>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</si>
  <si>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</si>
  <si>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</si>
  <si>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</si>
  <si>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</si>
  <si>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</si>
  <si>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</si>
  <si>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</si>
  <si>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</si>
  <si>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</si>
  <si>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</si>
  <si>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</si>
  <si>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</si>
  <si>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</si>
  <si>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</si>
  <si>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</si>
  <si>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</si>
  <si>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</si>
  <si>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</si>
  <si>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</si>
  <si>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</si>
  <si>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</si>
  <si>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</si>
  <si>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</si>
  <si>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</si>
  <si>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</si>
  <si>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</si>
  <si>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</si>
  <si>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</si>
  <si>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</si>
  <si>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CÈRE</t>
  </si>
  <si>
    <t xml:space="preserve">LA CÈRE à COMBLAT LE PONT</t>
  </si>
  <si>
    <t xml:space="preserve">COMBLAT LE PONT</t>
  </si>
  <si>
    <t xml:space="preserve">15258</t>
  </si>
  <si>
    <t xml:space="preserve">12,66</t>
  </si>
  <si>
    <t xml:space="preserve">Provence Alpes Cote d'Azur</t>
  </si>
  <si>
    <t xml:space="preserve">669 661</t>
  </si>
  <si>
    <t xml:space="preserve">6 429 654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</si>
  <si>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</si>
  <si>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</si>
  <si>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</si>
  <si>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</si>
  <si>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</si>
  <si>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</si>
  <si>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</si>
  <si>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</si>
  <si>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</si>
  <si>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</si>
  <si>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</si>
  <si>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</si>
  <si>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</si>
  <si>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</si>
  <si>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</si>
  <si>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</si>
  <si>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</si>
  <si>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7,26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</si>
  <si>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</si>
  <si>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</si>
  <si>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</si>
  <si>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</si>
  <si>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</si>
  <si>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</si>
  <si>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</si>
  <si>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</si>
  <si>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</si>
  <si>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</si>
  <si>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</si>
  <si>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</si>
  <si>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</si>
  <si>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</si>
  <si>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</si>
  <si>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</si>
  <si>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</si>
  <si>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</si>
  <si>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</si>
  <si>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</si>
  <si>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</si>
  <si>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</si>
  <si>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</si>
  <si>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</si>
  <si>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</si>
  <si>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</si>
  <si>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</si>
  <si>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</si>
  <si>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</si>
  <si>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</si>
  <si>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</si>
  <si>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</si>
  <si>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</si>
  <si>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</si>
  <si>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</si>
  <si>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</si>
  <si>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</si>
  <si>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</si>
  <si>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</si>
  <si>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</si>
  <si>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</si>
  <si>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</si>
  <si>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</si>
  <si>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</si>
  <si>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</si>
  <si>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</si>
  <si>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</si>
  <si>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</si>
  <si>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</si>
  <si>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</si>
  <si>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</si>
  <si>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</si>
  <si>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Micrasema</t>
  </si>
  <si>
    <t xml:space="preserve">Oligoplectrum</t>
  </si>
  <si>
    <t xml:space="preserve">Silo</t>
  </si>
  <si>
    <t xml:space="preserve">Hydropsyche</t>
  </si>
  <si>
    <t xml:space="preserve">Hydroptila</t>
  </si>
  <si>
    <t xml:space="preserve">indetermine</t>
  </si>
  <si>
    <t xml:space="preserve">Mystacides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</si>
  <si>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</si>
  <si>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</si>
  <si>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</si>
  <si>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</si>
  <si>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</si>
  <si>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</si>
  <si>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</si>
  <si>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Cloeon</t>
  </si>
  <si>
    <t xml:space="preserve">Caenis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</si>
  <si>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</si>
  <si>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</si>
  <si>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</si>
  <si>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</si>
  <si>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</si>
  <si>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</si>
  <si>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</si>
  <si>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</si>
  <si>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</si>
  <si>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</si>
  <si>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</si>
  <si>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</si>
  <si>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</si>
  <si>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</si>
  <si>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</si>
  <si>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</si>
  <si>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</si>
  <si>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</si>
  <si>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</si>
  <si>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</si>
  <si>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Sialis</t>
  </si>
  <si>
    <t xml:space="preserve">Gammarus</t>
  </si>
  <si>
    <t xml:space="preserve">HYDRACARINA</t>
  </si>
  <si>
    <t xml:space="preserve">Ancylus</t>
  </si>
  <si>
    <t xml:space="preserve">Potamopyrgus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</si>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</sst>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41" min="26" style="146" width="12.12"/>
    <col collapsed="false" customWidth="false" hidden="false" outlineLevel="0" max="257" min="42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2" t="s">
        <v>143</v>
      </c>
    </row>
    <row r="2" s="149" customFormat="true" ht="12" hidden="false" customHeight="false" outlineLevel="0" collapsed="false">
      <c r="A2" s="153"/>
      <c r="B2" s="153"/>
      <c r="C2" s="153"/>
      <c r="D2" s="154"/>
      <c r="E2" s="154"/>
      <c r="R2" s="155" t="s">
        <v>144</v>
      </c>
      <c r="S2" s="156" t="s">
        <v>144</v>
      </c>
      <c r="T2" s="156" t="n">
        <v>0</v>
      </c>
      <c r="U2" s="156" t="s">
        <v>145</v>
      </c>
      <c r="V2" s="156" t="s">
        <v>102</v>
      </c>
      <c r="W2" s="156" t="s">
        <v>71</v>
      </c>
      <c r="X2" s="156" t="s">
        <v>146</v>
      </c>
      <c r="Y2" s="157" t="s">
        <v>147</v>
      </c>
    </row>
    <row r="3" s="149" customFormat="true" ht="12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148</v>
      </c>
      <c r="S3" s="156" t="s">
        <v>149</v>
      </c>
      <c r="T3" s="156" t="n">
        <v>1</v>
      </c>
      <c r="U3" s="156" t="s">
        <v>150</v>
      </c>
      <c r="V3" s="156" t="s">
        <v>105</v>
      </c>
      <c r="W3" s="156" t="s">
        <v>76</v>
      </c>
      <c r="X3" s="156" t="s">
        <v>151</v>
      </c>
      <c r="Y3" s="157" t="s">
        <v>152</v>
      </c>
    </row>
    <row r="4" s="149" customFormat="true" ht="12.75" hidden="false" customHeight="true" outlineLevel="0" collapsed="false">
      <c r="A4" s="161" t="s">
        <v>136</v>
      </c>
      <c r="B4" s="162" t="s">
        <v>153</v>
      </c>
      <c r="C4" s="162"/>
      <c r="D4" s="162"/>
      <c r="E4" s="163"/>
      <c r="F4" s="164"/>
      <c r="G4" s="165" t="s">
        <v>154</v>
      </c>
      <c r="R4" s="166" t="s">
        <v>155</v>
      </c>
      <c r="S4" s="167" t="s">
        <v>156</v>
      </c>
      <c r="T4" s="156" t="n">
        <v>2</v>
      </c>
      <c r="U4" s="167" t="s">
        <v>157</v>
      </c>
      <c r="V4" s="156" t="s">
        <v>108</v>
      </c>
      <c r="W4" s="156" t="s">
        <v>81</v>
      </c>
      <c r="X4" s="156" t="s">
        <v>158</v>
      </c>
      <c r="Y4" s="157" t="s">
        <v>159</v>
      </c>
    </row>
    <row r="5" s="149" customFormat="true" ht="12.75" hidden="false" customHeight="false" outlineLevel="0" collapsed="false">
      <c r="A5" s="168" t="s">
        <v>4</v>
      </c>
      <c r="B5" s="158" t="s">
        <v>160</v>
      </c>
      <c r="C5" s="159"/>
      <c r="D5" s="159"/>
      <c r="E5" s="169"/>
      <c r="F5" s="170"/>
      <c r="G5" s="165"/>
      <c r="R5" s="166" t="s">
        <v>161</v>
      </c>
      <c r="S5" s="167" t="s">
        <v>162</v>
      </c>
      <c r="T5" s="156" t="n">
        <v>3</v>
      </c>
      <c r="U5" s="156"/>
      <c r="V5" s="156" t="s">
        <v>111</v>
      </c>
      <c r="W5" s="156" t="s">
        <v>67</v>
      </c>
      <c r="X5" s="156"/>
      <c r="Y5" s="157" t="s">
        <v>163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164</v>
      </c>
      <c r="S6" s="167" t="s">
        <v>165</v>
      </c>
      <c r="T6" s="156" t="n">
        <v>4</v>
      </c>
      <c r="U6" s="156"/>
      <c r="V6" s="156" t="s">
        <v>114</v>
      </c>
      <c r="W6" s="156"/>
      <c r="X6" s="156"/>
      <c r="Y6" s="157"/>
    </row>
    <row r="7" s="149" customFormat="true" ht="12.75" hidden="false" customHeight="true" outlineLevel="0" collapsed="false">
      <c r="A7" s="168" t="s">
        <v>46</v>
      </c>
      <c r="B7" s="159" t="s">
        <v>166</v>
      </c>
      <c r="C7" s="159"/>
      <c r="D7" s="159"/>
      <c r="E7" s="169"/>
      <c r="F7" s="170"/>
      <c r="G7" s="165"/>
      <c r="R7" s="166" t="s">
        <v>167</v>
      </c>
      <c r="S7" s="167" t="s">
        <v>168</v>
      </c>
      <c r="T7" s="156" t="n">
        <v>5</v>
      </c>
      <c r="U7" s="156"/>
      <c r="V7" s="156" t="s">
        <v>117</v>
      </c>
      <c r="W7" s="156"/>
      <c r="X7" s="156"/>
      <c r="Y7" s="157"/>
    </row>
    <row r="8" s="149" customFormat="true" ht="12.75" hidden="false" customHeight="true" outlineLevel="0" collapsed="false">
      <c r="A8" s="168" t="s">
        <v>169</v>
      </c>
      <c r="B8" s="159" t="s">
        <v>170</v>
      </c>
      <c r="C8" s="159"/>
      <c r="D8" s="159"/>
      <c r="E8" s="169"/>
      <c r="F8" s="170"/>
      <c r="G8" s="165"/>
      <c r="R8" s="166" t="s">
        <v>171</v>
      </c>
      <c r="S8" s="167" t="s">
        <v>172</v>
      </c>
      <c r="T8" s="156"/>
      <c r="U8" s="156"/>
      <c r="V8" s="156" t="s">
        <v>120</v>
      </c>
      <c r="W8" s="156"/>
      <c r="X8" s="156"/>
      <c r="Y8" s="157"/>
    </row>
    <row r="9" s="149" customFormat="true" ht="12.75" hidden="false" customHeight="true" outlineLevel="0" collapsed="false">
      <c r="A9" s="168" t="s">
        <v>173</v>
      </c>
      <c r="B9" s="159" t="s">
        <v>174</v>
      </c>
      <c r="C9" s="159"/>
      <c r="D9" s="159"/>
      <c r="E9" s="169"/>
      <c r="F9" s="170"/>
      <c r="G9" s="165"/>
      <c r="H9" s="171" t="s">
        <v>175</v>
      </c>
      <c r="I9" s="171"/>
      <c r="R9" s="166" t="s">
        <v>176</v>
      </c>
      <c r="S9" s="156"/>
      <c r="T9" s="156"/>
      <c r="U9" s="156"/>
      <c r="V9" s="156" t="s">
        <v>123</v>
      </c>
      <c r="W9" s="156"/>
      <c r="X9" s="156"/>
      <c r="Y9" s="157"/>
    </row>
    <row r="10" s="149" customFormat="true" ht="12.75" hidden="false" customHeight="true" outlineLevel="0" collapsed="false">
      <c r="A10" s="168" t="s">
        <v>177</v>
      </c>
      <c r="B10" s="159" t="s">
        <v>178</v>
      </c>
      <c r="C10" s="159"/>
      <c r="D10" s="159"/>
      <c r="E10" s="169"/>
      <c r="F10" s="170"/>
      <c r="G10" s="165"/>
      <c r="H10" s="171"/>
      <c r="I10" s="171"/>
      <c r="R10" s="166" t="s">
        <v>179</v>
      </c>
      <c r="S10" s="156"/>
      <c r="T10" s="156"/>
      <c r="U10" s="156"/>
      <c r="V10" s="156" t="s">
        <v>126</v>
      </c>
      <c r="W10" s="156"/>
      <c r="X10" s="156"/>
      <c r="Y10" s="157"/>
    </row>
    <row r="11" s="149" customFormat="true" ht="12.75" hidden="false" customHeight="true" outlineLevel="0" collapsed="false">
      <c r="A11" s="168" t="s">
        <v>180</v>
      </c>
      <c r="B11" s="159" t="s">
        <v>181</v>
      </c>
      <c r="C11" s="159"/>
      <c r="D11" s="159"/>
      <c r="E11" s="169"/>
      <c r="F11" s="170"/>
      <c r="G11" s="165"/>
      <c r="H11" s="171"/>
      <c r="I11" s="171"/>
      <c r="R11" s="166" t="s">
        <v>182</v>
      </c>
      <c r="S11" s="156"/>
      <c r="T11" s="156"/>
      <c r="U11" s="156"/>
      <c r="V11" s="156" t="s">
        <v>129</v>
      </c>
      <c r="W11" s="156"/>
      <c r="X11" s="156"/>
      <c r="Y11" s="157"/>
    </row>
    <row r="12" s="149" customFormat="true" ht="12.75" hidden="false" customHeight="false" outlineLevel="0" collapsed="false">
      <c r="A12" s="168" t="s">
        <v>183</v>
      </c>
      <c r="B12" s="159" t="s">
        <v>184</v>
      </c>
      <c r="C12" s="159"/>
      <c r="D12" s="159"/>
      <c r="E12" s="169"/>
      <c r="F12" s="170"/>
      <c r="G12" s="165"/>
      <c r="H12" s="171"/>
      <c r="I12" s="171"/>
      <c r="R12" s="166" t="s">
        <v>185</v>
      </c>
      <c r="S12" s="156"/>
      <c r="T12" s="156"/>
      <c r="U12" s="156"/>
      <c r="V12" s="156" t="s">
        <v>131</v>
      </c>
      <c r="W12" s="156"/>
      <c r="X12" s="156"/>
      <c r="Y12" s="157"/>
    </row>
    <row r="13" s="149" customFormat="true" ht="12.75" hidden="false" customHeight="false" outlineLevel="0" collapsed="false">
      <c r="A13" s="172" t="s">
        <v>186</v>
      </c>
      <c r="B13" s="173" t="s">
        <v>187</v>
      </c>
      <c r="C13" s="173"/>
      <c r="D13" s="173"/>
      <c r="E13" s="174"/>
      <c r="F13" s="175"/>
      <c r="G13" s="165"/>
      <c r="H13" s="171"/>
      <c r="I13" s="171"/>
      <c r="R13" s="166" t="s">
        <v>188</v>
      </c>
      <c r="S13" s="156"/>
      <c r="T13" s="156"/>
      <c r="U13" s="156"/>
      <c r="V13" s="156" t="s">
        <v>134</v>
      </c>
      <c r="W13" s="156"/>
      <c r="X13" s="156"/>
      <c r="Y13" s="157"/>
    </row>
    <row r="14" s="149" customFormat="true" ht="12.75" hidden="false" customHeight="true" outlineLevel="0" collapsed="false">
      <c r="A14" s="168" t="s">
        <v>189</v>
      </c>
      <c r="B14" s="159" t="s">
        <v>190</v>
      </c>
      <c r="C14" s="159"/>
      <c r="D14" s="159"/>
      <c r="E14" s="169"/>
      <c r="F14" s="164"/>
      <c r="G14" s="165" t="s">
        <v>191</v>
      </c>
      <c r="R14" s="166" t="s">
        <v>192</v>
      </c>
      <c r="S14" s="156"/>
      <c r="T14" s="156"/>
      <c r="U14" s="156"/>
      <c r="V14" s="156"/>
      <c r="W14" s="156"/>
      <c r="X14" s="156"/>
      <c r="Y14" s="157"/>
    </row>
    <row r="15" s="149" customFormat="true" ht="12.75" hidden="false" customHeight="false" outlineLevel="0" collapsed="false">
      <c r="A15" s="168" t="s">
        <v>193</v>
      </c>
      <c r="B15" s="159" t="s">
        <v>194</v>
      </c>
      <c r="C15" s="159"/>
      <c r="D15" s="159"/>
      <c r="E15" s="169"/>
      <c r="F15" s="170"/>
      <c r="G15" s="165"/>
      <c r="R15" s="166" t="s">
        <v>195</v>
      </c>
      <c r="S15" s="156"/>
      <c r="T15" s="156"/>
      <c r="U15" s="156"/>
      <c r="V15" s="156"/>
      <c r="W15" s="156"/>
      <c r="X15" s="156"/>
      <c r="Y15" s="157"/>
    </row>
    <row r="16" s="149" customFormat="true" ht="12.75" hidden="false" customHeight="true" outlineLevel="0" collapsed="false">
      <c r="A16" s="168" t="s">
        <v>196</v>
      </c>
      <c r="B16" s="159" t="s">
        <v>197</v>
      </c>
      <c r="C16" s="159"/>
      <c r="D16" s="159"/>
      <c r="E16" s="169"/>
      <c r="F16" s="170"/>
      <c r="G16" s="165"/>
      <c r="R16" s="166" t="s">
        <v>198</v>
      </c>
      <c r="S16" s="176"/>
      <c r="T16" s="176"/>
      <c r="U16" s="176"/>
      <c r="V16" s="176"/>
      <c r="W16" s="176"/>
      <c r="X16" s="176"/>
      <c r="Y16" s="177"/>
    </row>
    <row r="17" s="149" customFormat="true" ht="12.75" hidden="false" customHeight="false" outlineLevel="0" collapsed="false">
      <c r="A17" s="168" t="s">
        <v>199</v>
      </c>
      <c r="B17" s="159" t="s">
        <v>200</v>
      </c>
      <c r="C17" s="159"/>
      <c r="D17" s="159"/>
      <c r="E17" s="169"/>
      <c r="F17" s="170"/>
      <c r="G17" s="165"/>
      <c r="R17" s="166" t="s">
        <v>201</v>
      </c>
      <c r="S17" s="156"/>
      <c r="T17" s="156"/>
      <c r="U17" s="156"/>
      <c r="V17" s="156"/>
      <c r="W17" s="156"/>
      <c r="X17" s="156"/>
      <c r="Y17" s="157"/>
    </row>
    <row r="18" s="149" customFormat="true" ht="12.75" hidden="false" customHeight="false" outlineLevel="0" collapsed="false">
      <c r="A18" s="168" t="s">
        <v>202</v>
      </c>
      <c r="B18" s="158" t="s">
        <v>203</v>
      </c>
      <c r="C18" s="159"/>
      <c r="D18" s="159"/>
      <c r="E18" s="169"/>
      <c r="F18" s="170"/>
      <c r="G18" s="165"/>
      <c r="R18" s="166" t="s">
        <v>204</v>
      </c>
      <c r="S18" s="156"/>
      <c r="T18" s="156"/>
      <c r="U18" s="156"/>
      <c r="V18" s="156"/>
      <c r="W18" s="156"/>
      <c r="X18" s="156"/>
      <c r="Y18" s="157"/>
    </row>
    <row r="19" s="149" customFormat="true" ht="12.75" hidden="false" customHeight="false" outlineLevel="0" collapsed="false">
      <c r="A19" s="172" t="s">
        <v>205</v>
      </c>
      <c r="B19" s="173" t="s">
        <v>206</v>
      </c>
      <c r="C19" s="173"/>
      <c r="D19" s="173"/>
      <c r="E19" s="174"/>
      <c r="F19" s="175"/>
      <c r="G19" s="165"/>
      <c r="R19" s="166" t="s">
        <v>207</v>
      </c>
      <c r="S19" s="156"/>
      <c r="T19" s="156"/>
      <c r="U19" s="156"/>
      <c r="V19" s="156"/>
      <c r="W19" s="156"/>
      <c r="X19" s="156"/>
      <c r="Y19" s="157"/>
    </row>
    <row r="20" s="149" customFormat="true" ht="12.75" hidden="false" customHeight="false" outlineLevel="0" collapsed="false">
      <c r="R20" s="166" t="s">
        <v>208</v>
      </c>
      <c r="S20" s="178"/>
      <c r="T20" s="178"/>
      <c r="U20" s="178"/>
      <c r="V20" s="178"/>
      <c r="W20" s="178"/>
      <c r="X20" s="178"/>
      <c r="Y20" s="179"/>
    </row>
    <row r="21" s="149" customFormat="true" ht="12.75" hidden="false" customHeight="false" outlineLevel="0" collapsed="false">
      <c r="A21" s="180" t="s">
        <v>3</v>
      </c>
      <c r="B21" s="180" t="s">
        <v>3</v>
      </c>
      <c r="C21" s="180" t="s">
        <v>3</v>
      </c>
      <c r="D21" s="180" t="s">
        <v>3</v>
      </c>
      <c r="E21" s="180" t="s">
        <v>3</v>
      </c>
      <c r="F21" s="180" t="s">
        <v>3</v>
      </c>
      <c r="G21" s="180" t="s">
        <v>3</v>
      </c>
      <c r="H21" s="180" t="s">
        <v>3</v>
      </c>
      <c r="I21" s="180" t="s">
        <v>3</v>
      </c>
      <c r="J21" s="180" t="s">
        <v>3</v>
      </c>
      <c r="K21" s="181" t="s">
        <v>3</v>
      </c>
      <c r="L21" s="181" t="s">
        <v>3</v>
      </c>
      <c r="M21" s="181" t="s">
        <v>3</v>
      </c>
      <c r="N21" s="181" t="s">
        <v>3</v>
      </c>
      <c r="O21" s="181" t="s">
        <v>3</v>
      </c>
      <c r="P21" s="181" t="s">
        <v>3</v>
      </c>
      <c r="R21" s="166" t="s">
        <v>209</v>
      </c>
      <c r="S21" s="178"/>
      <c r="T21" s="178"/>
      <c r="U21" s="178"/>
      <c r="V21" s="178"/>
      <c r="W21" s="178"/>
      <c r="X21" s="178"/>
      <c r="Y21" s="179"/>
    </row>
    <row r="22" s="182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169</v>
      </c>
      <c r="F22" s="61" t="s">
        <v>173</v>
      </c>
      <c r="G22" s="61" t="s">
        <v>210</v>
      </c>
      <c r="H22" s="61" t="s">
        <v>211</v>
      </c>
      <c r="I22" s="61" t="s">
        <v>183</v>
      </c>
      <c r="J22" s="61" t="s">
        <v>186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202</v>
      </c>
      <c r="P22" s="61" t="s">
        <v>205</v>
      </c>
      <c r="R22" s="166" t="s">
        <v>212</v>
      </c>
      <c r="S22" s="178"/>
      <c r="T22" s="178"/>
      <c r="U22" s="178"/>
      <c r="V22" s="178"/>
      <c r="W22" s="178"/>
      <c r="X22" s="178"/>
      <c r="Y22" s="179"/>
    </row>
    <row r="23" s="149" customFormat="true" ht="14.25" hidden="false" customHeight="false" outlineLevel="0" collapsed="false">
      <c r="A23" s="183" t="s">
        <v>161</v>
      </c>
      <c r="B23" s="183" t="n">
        <v>5066000</v>
      </c>
      <c r="C23" s="183" t="s">
        <v>213</v>
      </c>
      <c r="D23" s="183" t="s">
        <v>214</v>
      </c>
      <c r="E23" s="183" t="s">
        <v>215</v>
      </c>
      <c r="F23" s="184" t="s">
        <v>216</v>
      </c>
      <c r="G23" s="183"/>
      <c r="H23" s="183"/>
      <c r="I23" s="183" t="n">
        <v>660</v>
      </c>
      <c r="J23" s="183" t="s">
        <v>162</v>
      </c>
      <c r="K23" s="185"/>
      <c r="L23" s="185"/>
      <c r="M23" s="185"/>
      <c r="N23" s="185"/>
      <c r="O23" s="185" t="s">
        <v>217</v>
      </c>
      <c r="P23" s="185" t="n">
        <v>180</v>
      </c>
      <c r="R23" s="166" t="s">
        <v>218</v>
      </c>
      <c r="S23" s="186"/>
      <c r="T23" s="186"/>
      <c r="U23" s="186"/>
      <c r="V23" s="186"/>
      <c r="W23" s="186"/>
      <c r="X23" s="186"/>
      <c r="Y23" s="187"/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8"/>
      <c r="G24" s="189" t="s">
        <v>219</v>
      </c>
      <c r="H24" s="190" t="s">
        <v>220</v>
      </c>
      <c r="K24" s="190" t="n">
        <v>669642</v>
      </c>
      <c r="L24" s="190" t="n">
        <v>6429812</v>
      </c>
      <c r="M24" s="190" t="n">
        <v>669652</v>
      </c>
      <c r="N24" s="190" t="n">
        <v>6429673</v>
      </c>
      <c r="R24" s="166" t="s">
        <v>221</v>
      </c>
      <c r="S24" s="186"/>
      <c r="T24" s="186"/>
      <c r="U24" s="186"/>
      <c r="V24" s="186"/>
      <c r="W24" s="186"/>
      <c r="X24" s="186"/>
      <c r="Y24" s="187"/>
    </row>
    <row r="25" s="149" customFormat="true" ht="16.5" hidden="false" customHeight="false" outlineLevel="0" collapsed="false">
      <c r="A25" s="147" t="s">
        <v>222</v>
      </c>
      <c r="B25" s="147"/>
      <c r="C25" s="147"/>
      <c r="D25" s="148"/>
      <c r="E25" s="148"/>
      <c r="F25" s="188"/>
      <c r="R25" s="191" t="s">
        <v>223</v>
      </c>
      <c r="S25" s="186"/>
      <c r="T25" s="186"/>
      <c r="U25" s="186"/>
      <c r="V25" s="186"/>
      <c r="W25" s="186"/>
      <c r="X25" s="186"/>
      <c r="Y25" s="187"/>
    </row>
    <row r="26" customFormat="false" ht="12.75" hidden="false" customHeight="false" outlineLevel="0" collapsed="false">
      <c r="K26" s="149"/>
      <c r="L26" s="149"/>
      <c r="R26" s="191" t="s">
        <v>224</v>
      </c>
      <c r="S26" s="186"/>
      <c r="T26" s="186"/>
      <c r="U26" s="186"/>
      <c r="V26" s="186"/>
      <c r="W26" s="186"/>
      <c r="X26" s="186"/>
      <c r="Y26" s="187"/>
    </row>
    <row r="27" customFormat="false" ht="12.75" hidden="false" customHeight="false" outlineLevel="0" collapsed="false">
      <c r="A27" s="158" t="s">
        <v>13</v>
      </c>
      <c r="B27" s="192"/>
      <c r="C27" s="192"/>
      <c r="D27" s="192"/>
      <c r="E27" s="154"/>
      <c r="F27" s="144"/>
      <c r="G27" s="144"/>
      <c r="K27" s="149"/>
      <c r="L27" s="149"/>
      <c r="M27" s="149"/>
      <c r="N27" s="149"/>
      <c r="O27" s="149"/>
      <c r="P27" s="149"/>
      <c r="R27" s="191" t="s">
        <v>225</v>
      </c>
      <c r="S27" s="186"/>
      <c r="T27" s="186"/>
      <c r="U27" s="186"/>
      <c r="V27" s="186"/>
      <c r="W27" s="186"/>
      <c r="X27" s="186"/>
      <c r="Y27" s="187"/>
    </row>
    <row r="28" customFormat="false" ht="13.5" hidden="false" customHeight="false" outlineLevel="0" collapsed="false">
      <c r="A28" s="161" t="s">
        <v>4</v>
      </c>
      <c r="B28" s="162" t="s">
        <v>226</v>
      </c>
      <c r="C28" s="162"/>
      <c r="D28" s="162"/>
      <c r="E28" s="193"/>
      <c r="H28" s="145"/>
      <c r="I28" s="145"/>
      <c r="R28" s="194" t="s">
        <v>227</v>
      </c>
      <c r="S28" s="195"/>
      <c r="T28" s="195"/>
      <c r="U28" s="195"/>
      <c r="V28" s="195"/>
      <c r="W28" s="195"/>
      <c r="X28" s="196"/>
      <c r="Y28" s="197"/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8"/>
      <c r="H29" s="145"/>
      <c r="I29" s="145"/>
    </row>
    <row r="30" customFormat="false" ht="13.5" hidden="false" customHeight="true" outlineLevel="0" collapsed="false">
      <c r="A30" s="168" t="s">
        <v>6</v>
      </c>
      <c r="B30" s="159" t="s">
        <v>228</v>
      </c>
      <c r="C30" s="159"/>
      <c r="D30" s="159"/>
      <c r="E30" s="198"/>
      <c r="H30" s="145"/>
      <c r="J30" s="148"/>
      <c r="K30" s="148"/>
      <c r="L30" s="148"/>
      <c r="M30" s="148"/>
      <c r="N30" s="148"/>
      <c r="O30" s="148"/>
      <c r="P30" s="148"/>
    </row>
    <row r="31" customFormat="false" ht="13.5" hidden="false" customHeight="true" outlineLevel="0" collapsed="false">
      <c r="A31" s="168" t="s">
        <v>7</v>
      </c>
      <c r="B31" s="159" t="s">
        <v>229</v>
      </c>
      <c r="C31" s="159"/>
      <c r="D31" s="159"/>
      <c r="E31" s="198"/>
      <c r="H31" s="145"/>
      <c r="I31" s="199"/>
      <c r="J31" s="200"/>
      <c r="K31" s="149"/>
      <c r="L31" s="149"/>
      <c r="M31" s="149"/>
      <c r="V31" s="144"/>
      <c r="W31" s="144"/>
    </row>
    <row r="32" customFormat="false" ht="16.5" hidden="false" customHeight="true" outlineLevel="0" collapsed="false">
      <c r="A32" s="168" t="s">
        <v>230</v>
      </c>
      <c r="B32" s="158" t="s">
        <v>231</v>
      </c>
      <c r="C32" s="159"/>
      <c r="D32" s="159"/>
      <c r="E32" s="198"/>
      <c r="G32" s="147" t="s">
        <v>232</v>
      </c>
      <c r="H32" s="147"/>
      <c r="I32" s="147"/>
      <c r="J32" s="147"/>
      <c r="V32" s="144"/>
      <c r="W32" s="144"/>
    </row>
    <row r="33" customFormat="false" ht="12.75" hidden="false" customHeight="false" outlineLevel="0" collapsed="false">
      <c r="A33" s="172" t="s">
        <v>35</v>
      </c>
      <c r="B33" s="201" t="s">
        <v>233</v>
      </c>
      <c r="C33" s="173"/>
      <c r="D33" s="173"/>
      <c r="E33" s="202"/>
      <c r="G33" s="199"/>
      <c r="H33" s="200"/>
      <c r="I33" s="149"/>
      <c r="J33" s="149"/>
      <c r="U33" s="146"/>
    </row>
    <row r="34" customFormat="false" ht="12.75" hidden="false" customHeight="false" outlineLevel="0" collapsed="false">
      <c r="F34" s="146"/>
      <c r="G34" s="146"/>
      <c r="H34" s="158" t="s">
        <v>13</v>
      </c>
      <c r="I34" s="192"/>
      <c r="J34" s="192"/>
      <c r="U34" s="146"/>
    </row>
    <row r="35" customFormat="false" ht="12.75" hidden="false" customHeight="false" outlineLevel="0" collapsed="false">
      <c r="F35" s="146"/>
      <c r="G35" s="146"/>
      <c r="H35" s="203" t="s">
        <v>234</v>
      </c>
      <c r="I35" s="204" t="s">
        <v>235</v>
      </c>
      <c r="J35" s="205"/>
      <c r="U35" s="146"/>
    </row>
    <row r="36" customFormat="false" ht="12.75" hidden="false" customHeight="false" outlineLevel="0" collapsed="false">
      <c r="F36" s="144"/>
      <c r="G36" s="144"/>
      <c r="H36" s="203" t="s">
        <v>236</v>
      </c>
      <c r="I36" s="204" t="s">
        <v>237</v>
      </c>
      <c r="J36" s="204"/>
      <c r="K36" s="206"/>
      <c r="L36" s="207"/>
      <c r="P36" s="208"/>
      <c r="Q36" s="208"/>
      <c r="R36" s="146"/>
      <c r="S36" s="146"/>
      <c r="T36" s="146"/>
      <c r="U36" s="146"/>
    </row>
    <row r="37" customFormat="false" ht="12.75" hidden="false" customHeight="false" outlineLevel="0" collapsed="false">
      <c r="A37" s="209"/>
      <c r="B37" s="209"/>
      <c r="C37" s="209"/>
      <c r="D37" s="180" t="s">
        <v>3</v>
      </c>
      <c r="E37" s="181" t="s">
        <v>3</v>
      </c>
      <c r="F37" s="210"/>
      <c r="G37" s="144"/>
      <c r="H37" s="180" t="s">
        <v>3</v>
      </c>
      <c r="I37" s="211" t="s">
        <v>36</v>
      </c>
      <c r="R37" s="208"/>
      <c r="S37" s="208"/>
      <c r="T37" s="146"/>
      <c r="U37" s="146"/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230</v>
      </c>
      <c r="F38" s="61" t="s">
        <v>14</v>
      </c>
      <c r="G38" s="61" t="s">
        <v>63</v>
      </c>
      <c r="H38" s="212" t="s">
        <v>234</v>
      </c>
      <c r="I38" s="212" t="s">
        <v>236</v>
      </c>
      <c r="R38" s="208"/>
      <c r="S38" s="208"/>
      <c r="T38" s="146"/>
      <c r="U38" s="146"/>
    </row>
    <row r="39" customFormat="false" ht="14.25" hidden="false" customHeight="false" outlineLevel="0" collapsed="false">
      <c r="A39" s="213" t="n">
        <f aca="false">B23</f>
        <v>5066000</v>
      </c>
      <c r="B39" s="213" t="str">
        <f aca="false">C23</f>
        <v>LA CÈRE</v>
      </c>
      <c r="C39" s="214" t="str">
        <f aca="false">D23</f>
        <v>LA CÈRE à COMBLAT LE PONT</v>
      </c>
      <c r="D39" s="215" t="n">
        <v>42593</v>
      </c>
      <c r="E39" s="185" t="s">
        <v>238</v>
      </c>
      <c r="F39" s="216" t="s">
        <v>239</v>
      </c>
      <c r="G39" s="217" t="s">
        <v>102</v>
      </c>
      <c r="H39" s="218" t="n">
        <v>1</v>
      </c>
      <c r="I39" s="218" t="s">
        <v>240</v>
      </c>
      <c r="R39" s="208"/>
      <c r="S39" s="208"/>
      <c r="T39" s="146"/>
      <c r="U39" s="146"/>
    </row>
    <row r="40" customFormat="false" ht="14.25" hidden="false" customHeight="false" outlineLevel="0" collapsed="false">
      <c r="A40" s="61" t="s">
        <v>241</v>
      </c>
      <c r="B40" s="62"/>
      <c r="C40" s="62"/>
      <c r="D40" s="63"/>
      <c r="E40" s="62"/>
      <c r="F40" s="216" t="s">
        <v>242</v>
      </c>
      <c r="G40" s="217" t="s">
        <v>105</v>
      </c>
      <c r="H40" s="218"/>
      <c r="I40" s="218"/>
      <c r="R40" s="208"/>
      <c r="S40" s="208"/>
      <c r="T40" s="146"/>
      <c r="U40" s="146"/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6" t="s">
        <v>243</v>
      </c>
      <c r="G41" s="217" t="s">
        <v>108</v>
      </c>
      <c r="H41" s="218" t="n">
        <v>4</v>
      </c>
      <c r="I41" s="218" t="s">
        <v>240</v>
      </c>
      <c r="R41" s="208"/>
      <c r="S41" s="208"/>
      <c r="T41" s="146"/>
      <c r="U41" s="146"/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6" t="s">
        <v>244</v>
      </c>
      <c r="G42" s="217" t="s">
        <v>111</v>
      </c>
      <c r="H42" s="218" t="n">
        <v>2</v>
      </c>
      <c r="I42" s="218" t="s">
        <v>240</v>
      </c>
      <c r="R42" s="208"/>
      <c r="S42" s="208"/>
      <c r="T42" s="146"/>
      <c r="U42" s="146"/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6" t="s">
        <v>245</v>
      </c>
      <c r="G43" s="217" t="s">
        <v>114</v>
      </c>
      <c r="H43" s="218" t="n">
        <v>70</v>
      </c>
      <c r="I43" s="218" t="s">
        <v>246</v>
      </c>
      <c r="O43" s="149"/>
      <c r="P43" s="149"/>
      <c r="Q43" s="149"/>
      <c r="R43" s="149"/>
      <c r="S43" s="149"/>
      <c r="T43" s="146"/>
      <c r="U43" s="146"/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6" t="s">
        <v>247</v>
      </c>
      <c r="G44" s="217" t="s">
        <v>117</v>
      </c>
      <c r="H44" s="218" t="n">
        <v>15</v>
      </c>
      <c r="I44" s="218" t="s">
        <v>246</v>
      </c>
      <c r="M44" s="149"/>
      <c r="N44" s="149"/>
      <c r="O44" s="149"/>
      <c r="P44" s="149"/>
      <c r="Q44" s="149"/>
      <c r="R44" s="149"/>
      <c r="S44" s="149"/>
      <c r="T44" s="146"/>
      <c r="U44" s="146"/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6" t="s">
        <v>248</v>
      </c>
      <c r="G45" s="217" t="s">
        <v>120</v>
      </c>
      <c r="H45" s="218"/>
      <c r="I45" s="218"/>
      <c r="M45" s="149"/>
      <c r="N45" s="149"/>
      <c r="O45" s="149"/>
      <c r="P45" s="149"/>
      <c r="Q45" s="149"/>
      <c r="R45" s="149"/>
      <c r="S45" s="149"/>
      <c r="T45" s="146"/>
      <c r="U45" s="146"/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6" t="s">
        <v>249</v>
      </c>
      <c r="G46" s="217" t="s">
        <v>123</v>
      </c>
      <c r="H46" s="218"/>
      <c r="I46" s="218"/>
      <c r="M46" s="149"/>
      <c r="N46" s="149"/>
      <c r="O46" s="149"/>
      <c r="P46" s="149"/>
      <c r="Q46" s="149"/>
      <c r="R46" s="149"/>
      <c r="S46" s="149"/>
      <c r="T46" s="149"/>
      <c r="U46" s="149"/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6" t="s">
        <v>250</v>
      </c>
      <c r="G47" s="217" t="s">
        <v>126</v>
      </c>
      <c r="H47" s="218" t="n">
        <v>1</v>
      </c>
      <c r="I47" s="218" t="s">
        <v>240</v>
      </c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6" t="s">
        <v>251</v>
      </c>
      <c r="G48" s="217" t="s">
        <v>129</v>
      </c>
      <c r="H48" s="218" t="n">
        <v>1</v>
      </c>
      <c r="I48" s="218" t="s">
        <v>240</v>
      </c>
      <c r="O48" s="144"/>
      <c r="P48" s="144"/>
      <c r="Q48" s="144"/>
      <c r="R48" s="208"/>
      <c r="S48" s="208"/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6" t="s">
        <v>252</v>
      </c>
      <c r="G49" s="217" t="s">
        <v>131</v>
      </c>
      <c r="H49" s="218"/>
      <c r="I49" s="218"/>
      <c r="M49" s="144"/>
      <c r="N49" s="144"/>
      <c r="O49" s="144"/>
      <c r="P49" s="144"/>
      <c r="Q49" s="144"/>
      <c r="R49" s="208"/>
      <c r="S49" s="208"/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6" t="s">
        <v>253</v>
      </c>
      <c r="G50" s="217" t="s">
        <v>134</v>
      </c>
      <c r="H50" s="218" t="n">
        <v>6</v>
      </c>
      <c r="I50" s="218" t="s">
        <v>246</v>
      </c>
      <c r="M50" s="144"/>
      <c r="N50" s="144"/>
      <c r="O50" s="144"/>
      <c r="P50" s="144"/>
      <c r="Q50" s="144"/>
      <c r="R50" s="208"/>
      <c r="S50" s="208"/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9" t="s">
        <v>254</v>
      </c>
      <c r="G51" s="219"/>
      <c r="H51" s="220" t="n">
        <f aca="false">SUM(H39:H50)/100</f>
        <v>1</v>
      </c>
      <c r="N51" s="144"/>
      <c r="O51" s="144"/>
      <c r="P51" s="144"/>
      <c r="Q51" s="144"/>
      <c r="R51" s="144"/>
      <c r="S51" s="144"/>
      <c r="T51" s="208"/>
      <c r="U51" s="208"/>
      <c r="V51" s="146"/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8"/>
      <c r="G52" s="221"/>
      <c r="T52" s="208"/>
      <c r="U52" s="208"/>
    </row>
    <row r="53" customFormat="false" ht="12.75" hidden="false" customHeight="false" outlineLevel="0" collapsed="false">
      <c r="G53" s="222"/>
      <c r="T53" s="208"/>
      <c r="U53" s="208"/>
    </row>
    <row r="54" customFormat="false" ht="12.75" hidden="false" customHeight="false" outlineLevel="0" collapsed="false">
      <c r="A54" s="158" t="s">
        <v>13</v>
      </c>
      <c r="B54" s="192"/>
      <c r="C54" s="192"/>
      <c r="D54" s="192"/>
      <c r="E54" s="223"/>
      <c r="F54" s="224"/>
      <c r="G54" s="222"/>
      <c r="T54" s="208"/>
      <c r="U54" s="208"/>
    </row>
    <row r="55" customFormat="false" ht="12.75" hidden="false" customHeight="false" outlineLevel="0" collapsed="false">
      <c r="A55" s="161" t="s">
        <v>14</v>
      </c>
      <c r="B55" s="162" t="s">
        <v>255</v>
      </c>
      <c r="C55" s="162"/>
      <c r="D55" s="162"/>
      <c r="E55" s="162"/>
      <c r="F55" s="193"/>
      <c r="G55" s="156"/>
      <c r="J55" s="225"/>
      <c r="T55" s="208"/>
      <c r="U55" s="208"/>
    </row>
    <row r="56" customFormat="false" ht="12.75" hidden="false" customHeight="false" outlineLevel="0" collapsed="false">
      <c r="A56" s="168" t="s">
        <v>16</v>
      </c>
      <c r="B56" s="159" t="s">
        <v>255</v>
      </c>
      <c r="C56" s="159"/>
      <c r="D56" s="159"/>
      <c r="E56" s="159"/>
      <c r="F56" s="198"/>
      <c r="G56" s="156"/>
      <c r="H56" s="158" t="s">
        <v>13</v>
      </c>
      <c r="J56" s="225"/>
      <c r="T56" s="208"/>
      <c r="U56" s="208"/>
    </row>
    <row r="57" customFormat="false" ht="12.75" hidden="false" customHeight="false" outlineLevel="0" collapsed="false">
      <c r="A57" s="168" t="s">
        <v>256</v>
      </c>
      <c r="B57" s="159" t="s">
        <v>257</v>
      </c>
      <c r="C57" s="159"/>
      <c r="D57" s="159"/>
      <c r="E57" s="159"/>
      <c r="F57" s="198"/>
      <c r="G57" s="156"/>
      <c r="H57" s="226" t="s">
        <v>62</v>
      </c>
      <c r="I57" s="226" t="s">
        <v>63</v>
      </c>
      <c r="J57" s="226" t="s">
        <v>64</v>
      </c>
      <c r="T57" s="208"/>
      <c r="U57" s="208"/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8"/>
      <c r="G58" s="156"/>
      <c r="H58" s="227" t="s">
        <v>66</v>
      </c>
      <c r="I58" s="227" t="s">
        <v>67</v>
      </c>
      <c r="J58" s="227" t="s">
        <v>68</v>
      </c>
      <c r="T58" s="208"/>
      <c r="U58" s="208"/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8"/>
      <c r="G59" s="156"/>
      <c r="H59" s="228" t="s">
        <v>70</v>
      </c>
      <c r="I59" s="228" t="s">
        <v>71</v>
      </c>
      <c r="J59" s="228" t="s">
        <v>72</v>
      </c>
      <c r="T59" s="208"/>
      <c r="U59" s="208"/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8"/>
      <c r="G60" s="156"/>
      <c r="H60" s="228" t="s">
        <v>75</v>
      </c>
      <c r="I60" s="228" t="s">
        <v>76</v>
      </c>
      <c r="J60" s="228" t="s">
        <v>77</v>
      </c>
      <c r="P60" s="145"/>
      <c r="Q60" s="145"/>
      <c r="R60" s="145"/>
      <c r="S60" s="145"/>
      <c r="T60" s="145"/>
      <c r="U60" s="145"/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8"/>
      <c r="G61" s="229"/>
      <c r="H61" s="230" t="s">
        <v>80</v>
      </c>
      <c r="I61" s="230" t="s">
        <v>81</v>
      </c>
      <c r="J61" s="230" t="s">
        <v>82</v>
      </c>
      <c r="O61" s="145"/>
      <c r="T61" s="208"/>
      <c r="U61" s="208"/>
    </row>
    <row r="62" customFormat="false" ht="12.75" hidden="false" customHeight="false" outlineLevel="0" collapsed="false">
      <c r="A62" s="172" t="s">
        <v>32</v>
      </c>
      <c r="B62" s="173" t="s">
        <v>33</v>
      </c>
      <c r="C62" s="231"/>
      <c r="D62" s="231"/>
      <c r="E62" s="173"/>
      <c r="F62" s="202"/>
      <c r="G62" s="229"/>
      <c r="H62" s="145"/>
      <c r="T62" s="208"/>
      <c r="U62" s="208"/>
    </row>
    <row r="63" customFormat="false" ht="12.75" hidden="false" customHeight="false" outlineLevel="0" collapsed="false">
      <c r="E63" s="232"/>
      <c r="F63" s="144"/>
      <c r="H63" s="145"/>
      <c r="T63" s="208"/>
      <c r="U63" s="208"/>
      <c r="V63" s="145"/>
    </row>
    <row r="64" s="145" customFormat="true" ht="12.75" hidden="false" customHeight="false" outlineLevel="0" collapsed="false">
      <c r="C64" s="210"/>
      <c r="D64" s="180" t="s">
        <v>3</v>
      </c>
      <c r="E64" s="180" t="s">
        <v>3</v>
      </c>
      <c r="F64" s="180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4"/>
      <c r="P64" s="144"/>
      <c r="Q64" s="144"/>
      <c r="R64" s="144"/>
      <c r="S64" s="144"/>
      <c r="T64" s="208"/>
      <c r="U64" s="208"/>
      <c r="V64" s="146"/>
    </row>
    <row r="65" customFormat="false" ht="12.75" hidden="false" customHeight="false" outlineLevel="0" collapsed="false">
      <c r="A65" s="61" t="s">
        <v>4</v>
      </c>
      <c r="B65" s="61" t="s">
        <v>7</v>
      </c>
      <c r="C65" s="233" t="s">
        <v>258</v>
      </c>
      <c r="D65" s="233" t="s">
        <v>14</v>
      </c>
      <c r="E65" s="233" t="s">
        <v>16</v>
      </c>
      <c r="F65" s="233" t="s">
        <v>256</v>
      </c>
      <c r="G65" s="233" t="s">
        <v>20</v>
      </c>
      <c r="H65" s="233" t="s">
        <v>259</v>
      </c>
      <c r="I65" s="233" t="s">
        <v>26</v>
      </c>
      <c r="J65" s="233" t="s">
        <v>29</v>
      </c>
      <c r="K65" s="233" t="s">
        <v>32</v>
      </c>
      <c r="T65" s="208"/>
      <c r="U65" s="208"/>
    </row>
    <row r="66" customFormat="false" ht="14.25" hidden="false" customHeight="false" outlineLevel="0" collapsed="false">
      <c r="A66" s="234" t="n">
        <f aca="false">A39</f>
        <v>5066000</v>
      </c>
      <c r="B66" s="235" t="n">
        <f aca="false">D39</f>
        <v>42593</v>
      </c>
      <c r="C66" s="236" t="s">
        <v>38</v>
      </c>
      <c r="D66" s="237" t="s">
        <v>102</v>
      </c>
      <c r="E66" s="237" t="s">
        <v>71</v>
      </c>
      <c r="F66" s="238" t="s">
        <v>146</v>
      </c>
      <c r="G66" s="218"/>
      <c r="H66" s="218"/>
      <c r="I66" s="218"/>
      <c r="J66" s="218"/>
      <c r="K66" s="218"/>
      <c r="T66" s="208"/>
      <c r="U66" s="208"/>
    </row>
    <row r="67" customFormat="false" ht="14.25" hidden="false" customHeight="false" outlineLevel="0" collapsed="false">
      <c r="A67" s="239" t="n">
        <f aca="false">+A$66</f>
        <v>5066000</v>
      </c>
      <c r="B67" s="240" t="n">
        <f aca="false">+B$66</f>
        <v>42593</v>
      </c>
      <c r="C67" s="236" t="s">
        <v>39</v>
      </c>
      <c r="D67" s="238" t="s">
        <v>108</v>
      </c>
      <c r="E67" s="238" t="s">
        <v>67</v>
      </c>
      <c r="F67" s="238" t="s">
        <v>146</v>
      </c>
      <c r="G67" s="218"/>
      <c r="H67" s="218"/>
      <c r="I67" s="218"/>
      <c r="J67" s="218"/>
      <c r="K67" s="218"/>
      <c r="T67" s="208"/>
      <c r="U67" s="208"/>
    </row>
    <row r="68" customFormat="false" ht="14.25" hidden="false" customHeight="false" outlineLevel="0" collapsed="false">
      <c r="A68" s="239" t="n">
        <f aca="false">+A$66</f>
        <v>5066000</v>
      </c>
      <c r="B68" s="240" t="n">
        <f aca="false">+B$66</f>
        <v>42593</v>
      </c>
      <c r="C68" s="236" t="s">
        <v>40</v>
      </c>
      <c r="D68" s="238" t="s">
        <v>111</v>
      </c>
      <c r="E68" s="238" t="s">
        <v>71</v>
      </c>
      <c r="F68" s="238" t="s">
        <v>146</v>
      </c>
      <c r="G68" s="218"/>
      <c r="H68" s="218"/>
      <c r="I68" s="218"/>
      <c r="J68" s="218"/>
      <c r="K68" s="218"/>
      <c r="T68" s="208"/>
      <c r="U68" s="208"/>
    </row>
    <row r="69" customFormat="false" ht="14.25" hidden="false" customHeight="false" outlineLevel="0" collapsed="false">
      <c r="A69" s="239" t="n">
        <f aca="false">+A$66</f>
        <v>5066000</v>
      </c>
      <c r="B69" s="240" t="n">
        <f aca="false">+B$66</f>
        <v>42593</v>
      </c>
      <c r="C69" s="236" t="s">
        <v>41</v>
      </c>
      <c r="D69" s="238" t="s">
        <v>126</v>
      </c>
      <c r="E69" s="238" t="s">
        <v>67</v>
      </c>
      <c r="F69" s="238" t="s">
        <v>146</v>
      </c>
      <c r="G69" s="218"/>
      <c r="H69" s="218"/>
      <c r="I69" s="218"/>
      <c r="J69" s="218"/>
      <c r="K69" s="218"/>
      <c r="T69" s="208"/>
      <c r="U69" s="208"/>
    </row>
    <row r="70" customFormat="false" ht="14.25" hidden="false" customHeight="false" outlineLevel="0" collapsed="false">
      <c r="A70" s="239" t="n">
        <f aca="false">+A$66</f>
        <v>5066000</v>
      </c>
      <c r="B70" s="240" t="n">
        <f aca="false">+B$66</f>
        <v>42593</v>
      </c>
      <c r="C70" s="236" t="s">
        <v>43</v>
      </c>
      <c r="D70" s="238" t="s">
        <v>114</v>
      </c>
      <c r="E70" s="238" t="s">
        <v>71</v>
      </c>
      <c r="F70" s="238" t="s">
        <v>151</v>
      </c>
      <c r="G70" s="218"/>
      <c r="H70" s="218"/>
      <c r="I70" s="218"/>
      <c r="J70" s="218"/>
      <c r="K70" s="218"/>
      <c r="T70" s="208"/>
      <c r="U70" s="208"/>
    </row>
    <row r="71" customFormat="false" ht="14.25" hidden="false" customHeight="false" outlineLevel="0" collapsed="false">
      <c r="A71" s="239" t="n">
        <f aca="false">+A$66</f>
        <v>5066000</v>
      </c>
      <c r="B71" s="240" t="n">
        <f aca="false">+B$66</f>
        <v>42593</v>
      </c>
      <c r="C71" s="236" t="s">
        <v>45</v>
      </c>
      <c r="D71" s="238" t="s">
        <v>117</v>
      </c>
      <c r="E71" s="238" t="s">
        <v>71</v>
      </c>
      <c r="F71" s="238" t="s">
        <v>151</v>
      </c>
      <c r="G71" s="218"/>
      <c r="H71" s="218"/>
      <c r="I71" s="218"/>
      <c r="J71" s="218"/>
      <c r="K71" s="218"/>
      <c r="T71" s="208"/>
      <c r="U71" s="208"/>
    </row>
    <row r="72" customFormat="false" ht="14.25" hidden="false" customHeight="false" outlineLevel="0" collapsed="false">
      <c r="A72" s="239" t="n">
        <f aca="false">+A$66</f>
        <v>5066000</v>
      </c>
      <c r="B72" s="240" t="n">
        <f aca="false">+B$66</f>
        <v>42593</v>
      </c>
      <c r="C72" s="236" t="s">
        <v>48</v>
      </c>
      <c r="D72" s="238" t="s">
        <v>134</v>
      </c>
      <c r="E72" s="238" t="s">
        <v>71</v>
      </c>
      <c r="F72" s="238" t="s">
        <v>151</v>
      </c>
      <c r="G72" s="218"/>
      <c r="H72" s="218"/>
      <c r="I72" s="218"/>
      <c r="J72" s="218"/>
      <c r="K72" s="218"/>
      <c r="T72" s="208"/>
      <c r="U72" s="208"/>
    </row>
    <row r="73" customFormat="false" ht="14.25" hidden="false" customHeight="false" outlineLevel="0" collapsed="false">
      <c r="A73" s="239" t="n">
        <f aca="false">+A$66</f>
        <v>5066000</v>
      </c>
      <c r="B73" s="240" t="n">
        <f aca="false">+B$66</f>
        <v>42593</v>
      </c>
      <c r="C73" s="236" t="s">
        <v>50</v>
      </c>
      <c r="D73" s="238" t="s">
        <v>114</v>
      </c>
      <c r="E73" s="238" t="s">
        <v>67</v>
      </c>
      <c r="F73" s="238" t="s">
        <v>151</v>
      </c>
      <c r="G73" s="218"/>
      <c r="H73" s="218"/>
      <c r="I73" s="218"/>
      <c r="J73" s="218"/>
      <c r="K73" s="218"/>
      <c r="T73" s="208"/>
      <c r="U73" s="208"/>
    </row>
    <row r="74" customFormat="false" ht="14.25" hidden="false" customHeight="false" outlineLevel="0" collapsed="false">
      <c r="A74" s="239" t="n">
        <f aca="false">+A$66</f>
        <v>5066000</v>
      </c>
      <c r="B74" s="240" t="n">
        <f aca="false">+B$66</f>
        <v>42593</v>
      </c>
      <c r="C74" s="236" t="s">
        <v>52</v>
      </c>
      <c r="D74" s="238" t="s">
        <v>114</v>
      </c>
      <c r="E74" s="238" t="s">
        <v>76</v>
      </c>
      <c r="F74" s="238" t="s">
        <v>158</v>
      </c>
      <c r="G74" s="218"/>
      <c r="H74" s="218"/>
      <c r="I74" s="218"/>
      <c r="J74" s="218"/>
      <c r="K74" s="218"/>
      <c r="T74" s="208"/>
      <c r="U74" s="208"/>
    </row>
    <row r="75" customFormat="false" ht="14.25" hidden="false" customHeight="false" outlineLevel="0" collapsed="false">
      <c r="A75" s="239" t="n">
        <f aca="false">+A$66</f>
        <v>5066000</v>
      </c>
      <c r="B75" s="240" t="n">
        <f aca="false">+B$66</f>
        <v>42593</v>
      </c>
      <c r="C75" s="236" t="s">
        <v>54</v>
      </c>
      <c r="D75" s="238" t="s">
        <v>114</v>
      </c>
      <c r="E75" s="238" t="s">
        <v>71</v>
      </c>
      <c r="F75" s="238" t="s">
        <v>158</v>
      </c>
      <c r="G75" s="218"/>
      <c r="H75" s="218"/>
      <c r="I75" s="218"/>
      <c r="J75" s="218"/>
      <c r="K75" s="218"/>
      <c r="T75" s="208"/>
      <c r="U75" s="208"/>
    </row>
    <row r="76" customFormat="false" ht="14.25" hidden="false" customHeight="false" outlineLevel="0" collapsed="false">
      <c r="A76" s="239" t="n">
        <f aca="false">+A$66</f>
        <v>5066000</v>
      </c>
      <c r="B76" s="240" t="n">
        <f aca="false">+B$66</f>
        <v>42593</v>
      </c>
      <c r="C76" s="236" t="s">
        <v>56</v>
      </c>
      <c r="D76" s="238" t="s">
        <v>114</v>
      </c>
      <c r="E76" s="238" t="s">
        <v>67</v>
      </c>
      <c r="F76" s="238" t="s">
        <v>158</v>
      </c>
      <c r="G76" s="218"/>
      <c r="H76" s="218"/>
      <c r="I76" s="218"/>
      <c r="J76" s="218"/>
      <c r="K76" s="218"/>
      <c r="T76" s="208"/>
      <c r="U76" s="208"/>
    </row>
    <row r="77" customFormat="false" ht="14.25" hidden="false" customHeight="false" outlineLevel="0" collapsed="false">
      <c r="A77" s="239" t="n">
        <f aca="false">+A$66</f>
        <v>5066000</v>
      </c>
      <c r="B77" s="240" t="n">
        <f aca="false">+B$66</f>
        <v>42593</v>
      </c>
      <c r="C77" s="236" t="s">
        <v>58</v>
      </c>
      <c r="D77" s="238" t="s">
        <v>114</v>
      </c>
      <c r="E77" s="238" t="s">
        <v>76</v>
      </c>
      <c r="F77" s="238" t="s">
        <v>158</v>
      </c>
      <c r="G77" s="218"/>
      <c r="H77" s="218"/>
      <c r="I77" s="218"/>
      <c r="J77" s="218"/>
      <c r="K77" s="218"/>
      <c r="T77" s="208"/>
      <c r="U77" s="208"/>
    </row>
    <row r="78" customFormat="false" ht="16.5" hidden="false" customHeight="false" outlineLevel="0" collapsed="false">
      <c r="A78" s="148"/>
      <c r="T78" s="208"/>
      <c r="U78" s="208"/>
    </row>
    <row r="79" customFormat="false" ht="16.5" hidden="false" customHeight="false" outlineLevel="0" collapsed="false">
      <c r="A79" s="147" t="s">
        <v>260</v>
      </c>
      <c r="B79" s="147"/>
      <c r="C79" s="148"/>
      <c r="D79" s="148"/>
      <c r="E79" s="148"/>
      <c r="F79" s="148"/>
      <c r="G79" s="149"/>
      <c r="H79" s="149"/>
      <c r="I79" s="149"/>
      <c r="T79" s="208"/>
      <c r="U79" s="208"/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49"/>
      <c r="G80" s="149"/>
      <c r="H80" s="149"/>
      <c r="I80" s="149"/>
      <c r="T80" s="208"/>
      <c r="U80" s="208"/>
    </row>
    <row r="81" customFormat="false" ht="12.75" hidden="false" customHeight="false" outlineLevel="0" collapsed="false">
      <c r="A81" s="158" t="s">
        <v>13</v>
      </c>
      <c r="B81" s="192"/>
      <c r="C81" s="192"/>
      <c r="D81" s="154"/>
      <c r="E81" s="154"/>
      <c r="F81" s="154"/>
      <c r="G81" s="149"/>
      <c r="H81" s="149"/>
      <c r="I81" s="149"/>
      <c r="T81" s="208"/>
      <c r="U81" s="208"/>
    </row>
    <row r="82" customFormat="false" ht="12.75" hidden="false" customHeight="false" outlineLevel="0" collapsed="false">
      <c r="A82" s="161" t="s">
        <v>261</v>
      </c>
      <c r="B82" s="162" t="s">
        <v>262</v>
      </c>
      <c r="C82" s="241"/>
      <c r="D82" s="193"/>
      <c r="E82" s="154"/>
      <c r="F82" s="149"/>
      <c r="G82" s="160"/>
      <c r="H82" s="149"/>
      <c r="I82" s="149"/>
      <c r="T82" s="208"/>
      <c r="U82" s="208"/>
    </row>
    <row r="83" customFormat="false" ht="12.75" hidden="false" customHeight="false" outlineLevel="0" collapsed="false">
      <c r="A83" s="168" t="s">
        <v>263</v>
      </c>
      <c r="B83" s="158" t="s">
        <v>264</v>
      </c>
      <c r="C83" s="242"/>
      <c r="D83" s="198"/>
      <c r="E83" s="154"/>
      <c r="F83" s="146"/>
      <c r="G83" s="160"/>
      <c r="H83" s="149"/>
      <c r="I83" s="149"/>
      <c r="T83" s="208"/>
      <c r="U83" s="208"/>
    </row>
    <row r="84" customFormat="false" ht="12.75" hidden="false" customHeight="false" outlineLevel="0" collapsed="false">
      <c r="A84" s="172" t="s">
        <v>256</v>
      </c>
      <c r="B84" s="173" t="s">
        <v>265</v>
      </c>
      <c r="C84" s="231"/>
      <c r="D84" s="202"/>
      <c r="E84" s="154"/>
      <c r="F84" s="146"/>
      <c r="G84" s="160"/>
      <c r="H84" s="149"/>
      <c r="I84" s="149"/>
      <c r="T84" s="208"/>
      <c r="U84" s="208"/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8"/>
      <c r="U85" s="208"/>
    </row>
    <row r="86" customFormat="false" ht="12.75" hidden="false" customHeight="true" outlineLevel="0" collapsed="false">
      <c r="A86" s="146"/>
      <c r="B86" s="146"/>
      <c r="C86" s="211" t="s">
        <v>36</v>
      </c>
      <c r="D86" s="180" t="s">
        <v>3</v>
      </c>
      <c r="E86" s="243" t="s">
        <v>266</v>
      </c>
      <c r="F86" s="243"/>
      <c r="G86" s="243"/>
      <c r="H86" s="244" t="s">
        <v>267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8"/>
      <c r="U86" s="208"/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261</v>
      </c>
      <c r="D87" s="245" t="s">
        <v>263</v>
      </c>
      <c r="E87" s="61" t="s">
        <v>268</v>
      </c>
      <c r="F87" s="61" t="s">
        <v>269</v>
      </c>
      <c r="G87" s="61" t="s">
        <v>270</v>
      </c>
      <c r="H87" s="246" t="s">
        <v>271</v>
      </c>
      <c r="I87" s="61" t="s">
        <v>272</v>
      </c>
      <c r="J87" s="61" t="s">
        <v>273</v>
      </c>
      <c r="K87" s="61" t="s">
        <v>274</v>
      </c>
      <c r="L87" s="61" t="s">
        <v>275</v>
      </c>
      <c r="M87" s="61" t="s">
        <v>276</v>
      </c>
      <c r="N87" s="61" t="s">
        <v>277</v>
      </c>
      <c r="O87" s="61" t="s">
        <v>278</v>
      </c>
      <c r="P87" s="61" t="s">
        <v>279</v>
      </c>
      <c r="Q87" s="61" t="s">
        <v>280</v>
      </c>
      <c r="R87" s="61" t="s">
        <v>281</v>
      </c>
      <c r="S87" s="61" t="s">
        <v>282</v>
      </c>
      <c r="T87" s="208"/>
      <c r="U87" s="208"/>
    </row>
    <row r="88" customFormat="false" ht="14.25" hidden="false" customHeight="false" outlineLevel="0" collapsed="false">
      <c r="A88" s="213" t="n">
        <f aca="false">A66</f>
        <v>5066000</v>
      </c>
      <c r="B88" s="247" t="n">
        <f aca="false">B66</f>
        <v>42593</v>
      </c>
      <c r="C88" s="218" t="s">
        <v>283</v>
      </c>
      <c r="D88" s="218" t="n">
        <v>69</v>
      </c>
      <c r="E88" s="218" t="n">
        <v>17</v>
      </c>
      <c r="F88" s="218" t="n">
        <v>101</v>
      </c>
      <c r="G88" s="218" t="n">
        <v>63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</row>
    <row r="89" customFormat="false" ht="14.25" hidden="false" customHeight="false" outlineLevel="0" collapsed="false">
      <c r="A89" s="239" t="n">
        <f aca="false">+A$88</f>
        <v>5066000</v>
      </c>
      <c r="B89" s="240" t="n">
        <f aca="false">+B$88</f>
        <v>42593</v>
      </c>
      <c r="C89" s="218" t="s">
        <v>284</v>
      </c>
      <c r="D89" s="218" t="n">
        <v>68</v>
      </c>
      <c r="E89" s="218"/>
      <c r="F89" s="218"/>
      <c r="G89" s="218" t="n">
        <v>1</v>
      </c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</row>
    <row r="90" customFormat="false" ht="14.25" hidden="false" customHeight="false" outlineLevel="0" collapsed="false">
      <c r="A90" s="239" t="n">
        <f aca="false">+A$88</f>
        <v>5066000</v>
      </c>
      <c r="B90" s="240" t="n">
        <f aca="false">+B$88</f>
        <v>42593</v>
      </c>
      <c r="C90" s="218" t="s">
        <v>285</v>
      </c>
      <c r="D90" s="218" t="n">
        <v>26</v>
      </c>
      <c r="E90" s="218" t="n">
        <v>1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</row>
    <row r="91" customFormat="false" ht="14.25" hidden="false" customHeight="false" outlineLevel="0" collapsed="false">
      <c r="A91" s="239" t="n">
        <f aca="false">+A$88</f>
        <v>5066000</v>
      </c>
      <c r="B91" s="240" t="n">
        <f aca="false">+B$88</f>
        <v>42593</v>
      </c>
      <c r="C91" s="218" t="s">
        <v>286</v>
      </c>
      <c r="D91" s="218" t="n">
        <v>46</v>
      </c>
      <c r="E91" s="218" t="n">
        <v>2</v>
      </c>
      <c r="F91" s="218"/>
      <c r="G91" s="218" t="n">
        <v>2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</row>
    <row r="92" customFormat="false" ht="14.25" hidden="false" customHeight="false" outlineLevel="0" collapsed="false">
      <c r="A92" s="239" t="n">
        <f aca="false">+A$88</f>
        <v>5066000</v>
      </c>
      <c r="B92" s="240" t="n">
        <f aca="false">+B$88</f>
        <v>42593</v>
      </c>
      <c r="C92" s="218" t="s">
        <v>287</v>
      </c>
      <c r="D92" s="218" t="n">
        <v>156</v>
      </c>
      <c r="E92" s="218" t="n">
        <v>5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</row>
    <row r="93" customFormat="false" ht="14.25" hidden="false" customHeight="false" outlineLevel="0" collapsed="false">
      <c r="A93" s="239" t="n">
        <f aca="false">+A$88</f>
        <v>5066000</v>
      </c>
      <c r="B93" s="240" t="n">
        <f aca="false">+B$88</f>
        <v>42593</v>
      </c>
      <c r="C93" s="218" t="s">
        <v>288</v>
      </c>
      <c r="D93" s="218" t="n">
        <v>164</v>
      </c>
      <c r="E93" s="218"/>
      <c r="F93" s="218" t="n">
        <v>10</v>
      </c>
      <c r="G93" s="218" t="n">
        <v>8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</row>
    <row r="94" customFormat="false" ht="14.25" hidden="false" customHeight="false" outlineLevel="0" collapsed="false">
      <c r="A94" s="239" t="n">
        <f aca="false">+A$88</f>
        <v>5066000</v>
      </c>
      <c r="B94" s="240" t="n">
        <f aca="false">+B$88</f>
        <v>42593</v>
      </c>
      <c r="C94" s="218" t="s">
        <v>289</v>
      </c>
      <c r="D94" s="218" t="n">
        <v>140</v>
      </c>
      <c r="E94" s="218" t="n">
        <v>2</v>
      </c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</row>
    <row r="95" customFormat="false" ht="14.25" hidden="false" customHeight="false" outlineLevel="0" collapsed="false">
      <c r="A95" s="239" t="n">
        <f aca="false">+A$88</f>
        <v>5066000</v>
      </c>
      <c r="B95" s="240" t="n">
        <f aca="false">+B$88</f>
        <v>42593</v>
      </c>
      <c r="C95" s="218" t="s">
        <v>290</v>
      </c>
      <c r="D95" s="218" t="n">
        <v>14</v>
      </c>
      <c r="E95" s="218" t="n">
        <v>1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</row>
    <row r="96" customFormat="false" ht="14.25" hidden="false" customHeight="false" outlineLevel="0" collapsed="false">
      <c r="A96" s="239" t="n">
        <f aca="false">+A$88</f>
        <v>5066000</v>
      </c>
      <c r="B96" s="240" t="n">
        <f aca="false">+B$88</f>
        <v>42593</v>
      </c>
      <c r="C96" s="218" t="s">
        <v>291</v>
      </c>
      <c r="D96" s="218" t="n">
        <v>268</v>
      </c>
      <c r="E96" s="218" t="n">
        <v>7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</row>
    <row r="97" customFormat="false" ht="14.25" hidden="false" customHeight="false" outlineLevel="0" collapsed="false">
      <c r="A97" s="239" t="n">
        <f aca="false">+A$88</f>
        <v>5066000</v>
      </c>
      <c r="B97" s="240" t="n">
        <f aca="false">+B$88</f>
        <v>42593</v>
      </c>
      <c r="C97" s="218" t="s">
        <v>292</v>
      </c>
      <c r="D97" s="218" t="n">
        <v>263</v>
      </c>
      <c r="E97" s="218"/>
      <c r="F97" s="218" t="n">
        <v>1</v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</row>
    <row r="98" customFormat="false" ht="14.25" hidden="false" customHeight="false" outlineLevel="0" collapsed="false">
      <c r="A98" s="239" t="n">
        <f aca="false">+A$88</f>
        <v>5066000</v>
      </c>
      <c r="B98" s="240" t="n">
        <f aca="false">+B$88</f>
        <v>42593</v>
      </c>
      <c r="C98" s="218" t="s">
        <v>293</v>
      </c>
      <c r="D98" s="218" t="n">
        <v>292</v>
      </c>
      <c r="E98" s="218"/>
      <c r="F98" s="218"/>
      <c r="G98" s="218" t="n">
        <v>3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</row>
    <row r="99" customFormat="false" ht="14.25" hidden="false" customHeight="false" outlineLevel="0" collapsed="false">
      <c r="A99" s="239" t="n">
        <f aca="false">+A$88</f>
        <v>5066000</v>
      </c>
      <c r="B99" s="240" t="n">
        <f aca="false">+B$88</f>
        <v>42593</v>
      </c>
      <c r="C99" s="218" t="s">
        <v>294</v>
      </c>
      <c r="D99" s="218" t="n">
        <v>212</v>
      </c>
      <c r="E99" s="218"/>
      <c r="F99" s="218" t="n">
        <v>2</v>
      </c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</row>
    <row r="100" customFormat="false" ht="14.25" hidden="false" customHeight="false" outlineLevel="0" collapsed="false">
      <c r="A100" s="239" t="n">
        <f aca="false">+A$88</f>
        <v>5066000</v>
      </c>
      <c r="B100" s="240" t="n">
        <f aca="false">+B$88</f>
        <v>42593</v>
      </c>
      <c r="C100" s="218" t="s">
        <v>295</v>
      </c>
      <c r="D100" s="218" t="n">
        <v>200</v>
      </c>
      <c r="E100" s="218" t="n">
        <v>23</v>
      </c>
      <c r="F100" s="218" t="n">
        <v>67</v>
      </c>
      <c r="G100" s="218" t="n">
        <v>20</v>
      </c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</row>
    <row r="101" customFormat="false" ht="14.25" hidden="false" customHeight="false" outlineLevel="0" collapsed="false">
      <c r="A101" s="239" t="n">
        <f aca="false">+A$88</f>
        <v>5066000</v>
      </c>
      <c r="B101" s="240" t="n">
        <f aca="false">+B$88</f>
        <v>42593</v>
      </c>
      <c r="C101" s="218" t="s">
        <v>296</v>
      </c>
      <c r="D101" s="218" t="n">
        <v>193</v>
      </c>
      <c r="E101" s="218" t="n">
        <v>1</v>
      </c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</row>
    <row r="102" customFormat="false" ht="14.25" hidden="false" customHeight="false" outlineLevel="0" collapsed="false">
      <c r="A102" s="239" t="n">
        <f aca="false">+A$88</f>
        <v>5066000</v>
      </c>
      <c r="B102" s="240" t="n">
        <f aca="false">+B$88</f>
        <v>42593</v>
      </c>
      <c r="C102" s="218" t="s">
        <v>297</v>
      </c>
      <c r="D102" s="218" t="n">
        <v>312</v>
      </c>
      <c r="E102" s="218"/>
      <c r="F102" s="218" t="n">
        <v>1</v>
      </c>
      <c r="G102" s="218" t="n">
        <v>1</v>
      </c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</row>
    <row r="103" customFormat="false" ht="14.25" hidden="false" customHeight="false" outlineLevel="0" collapsed="false">
      <c r="A103" s="239" t="n">
        <f aca="false">+A$88</f>
        <v>5066000</v>
      </c>
      <c r="B103" s="240" t="n">
        <f aca="false">+B$88</f>
        <v>42593</v>
      </c>
      <c r="C103" s="218" t="s">
        <v>298</v>
      </c>
      <c r="D103" s="218" t="n">
        <v>3163</v>
      </c>
      <c r="E103" s="218" t="n">
        <v>1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</row>
    <row r="104" customFormat="false" ht="14.25" hidden="false" customHeight="false" outlineLevel="0" collapsed="false">
      <c r="A104" s="239" t="n">
        <f aca="false">+A$88</f>
        <v>5066000</v>
      </c>
      <c r="B104" s="240" t="n">
        <f aca="false">+B$88</f>
        <v>42593</v>
      </c>
      <c r="C104" s="218" t="s">
        <v>299</v>
      </c>
      <c r="D104" s="218" t="n">
        <v>231</v>
      </c>
      <c r="E104" s="218" t="n">
        <v>5</v>
      </c>
      <c r="F104" s="218" t="n">
        <v>3</v>
      </c>
      <c r="G104" s="218" t="n">
        <v>2</v>
      </c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</row>
    <row r="105" customFormat="false" ht="14.25" hidden="false" customHeight="false" outlineLevel="0" collapsed="false">
      <c r="A105" s="239" t="n">
        <f aca="false">+A$88</f>
        <v>5066000</v>
      </c>
      <c r="B105" s="240" t="n">
        <f aca="false">+B$88</f>
        <v>42593</v>
      </c>
      <c r="C105" s="218" t="s">
        <v>300</v>
      </c>
      <c r="D105" s="218" t="n">
        <v>239</v>
      </c>
      <c r="E105" s="218" t="n">
        <v>1</v>
      </c>
      <c r="F105" s="218" t="n">
        <v>2</v>
      </c>
      <c r="G105" s="218" t="n">
        <v>2</v>
      </c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</row>
    <row r="106" customFormat="false" ht="14.25" hidden="false" customHeight="false" outlineLevel="0" collapsed="false">
      <c r="A106" s="239" t="n">
        <f aca="false">+A$88</f>
        <v>5066000</v>
      </c>
      <c r="B106" s="240" t="n">
        <f aca="false">+B$88</f>
        <v>42593</v>
      </c>
      <c r="C106" s="218" t="s">
        <v>301</v>
      </c>
      <c r="D106" s="218" t="n">
        <v>183</v>
      </c>
      <c r="E106" s="218" t="n">
        <v>6</v>
      </c>
      <c r="F106" s="218" t="n">
        <v>2</v>
      </c>
      <c r="G106" s="218" t="n">
        <v>8</v>
      </c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</row>
    <row r="107" customFormat="false" ht="14.25" hidden="false" customHeight="false" outlineLevel="0" collapsed="false">
      <c r="A107" s="239" t="n">
        <f aca="false">+A$88</f>
        <v>5066000</v>
      </c>
      <c r="B107" s="240" t="n">
        <f aca="false">+B$88</f>
        <v>42593</v>
      </c>
      <c r="C107" s="218" t="s">
        <v>302</v>
      </c>
      <c r="D107" s="218" t="n">
        <v>322</v>
      </c>
      <c r="E107" s="218" t="n">
        <v>5</v>
      </c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</row>
    <row r="108" customFormat="false" ht="14.25" hidden="false" customHeight="false" outlineLevel="0" collapsed="false">
      <c r="A108" s="239" t="n">
        <f aca="false">+A$88</f>
        <v>5066000</v>
      </c>
      <c r="B108" s="240" t="n">
        <f aca="false">+B$88</f>
        <v>42593</v>
      </c>
      <c r="C108" s="218" t="s">
        <v>303</v>
      </c>
      <c r="D108" s="218" t="n">
        <v>364</v>
      </c>
      <c r="E108" s="218" t="n">
        <v>18</v>
      </c>
      <c r="F108" s="218" t="n">
        <v>6</v>
      </c>
      <c r="G108" s="218" t="n">
        <v>14</v>
      </c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</row>
    <row r="109" customFormat="false" ht="14.25" hidden="false" customHeight="false" outlineLevel="0" collapsed="false">
      <c r="A109" s="239" t="n">
        <f aca="false">+A$88</f>
        <v>5066000</v>
      </c>
      <c r="B109" s="240" t="n">
        <f aca="false">+B$88</f>
        <v>42593</v>
      </c>
      <c r="C109" s="218" t="s">
        <v>304</v>
      </c>
      <c r="D109" s="218" t="n">
        <v>383</v>
      </c>
      <c r="E109" s="218" t="n">
        <v>35</v>
      </c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</row>
    <row r="110" customFormat="false" ht="14.25" hidden="false" customHeight="false" outlineLevel="0" collapsed="false">
      <c r="A110" s="239" t="n">
        <f aca="false">+A$88</f>
        <v>5066000</v>
      </c>
      <c r="B110" s="240" t="n">
        <f aca="false">+B$88</f>
        <v>42593</v>
      </c>
      <c r="C110" s="218" t="s">
        <v>305</v>
      </c>
      <c r="D110" s="218" t="n">
        <v>387</v>
      </c>
      <c r="E110" s="218"/>
      <c r="F110" s="218" t="n">
        <v>1</v>
      </c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</row>
    <row r="111" customFormat="false" ht="14.25" hidden="false" customHeight="false" outlineLevel="0" collapsed="false">
      <c r="A111" s="239" t="n">
        <f aca="false">+A$88</f>
        <v>5066000</v>
      </c>
      <c r="B111" s="240" t="n">
        <f aca="false">+B$88</f>
        <v>42593</v>
      </c>
      <c r="C111" s="218" t="s">
        <v>306</v>
      </c>
      <c r="D111" s="218" t="n">
        <v>457</v>
      </c>
      <c r="E111" s="218" t="n">
        <v>1</v>
      </c>
      <c r="F111" s="218" t="n">
        <v>4</v>
      </c>
      <c r="G111" s="218" t="n">
        <v>1</v>
      </c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</row>
    <row r="112" customFormat="false" ht="14.25" hidden="false" customHeight="false" outlineLevel="0" collapsed="false">
      <c r="A112" s="239" t="n">
        <f aca="false">+A$88</f>
        <v>5066000</v>
      </c>
      <c r="B112" s="240" t="n">
        <f aca="false">+B$88</f>
        <v>42593</v>
      </c>
      <c r="C112" s="218" t="s">
        <v>307</v>
      </c>
      <c r="D112" s="218" t="n">
        <v>450</v>
      </c>
      <c r="E112" s="218" t="n">
        <v>96</v>
      </c>
      <c r="F112" s="218" t="n">
        <v>8</v>
      </c>
      <c r="G112" s="218" t="n">
        <v>16</v>
      </c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</row>
    <row r="113" customFormat="false" ht="14.25" hidden="false" customHeight="false" outlineLevel="0" collapsed="false">
      <c r="A113" s="239" t="n">
        <f aca="false">+A$88</f>
        <v>5066000</v>
      </c>
      <c r="B113" s="240" t="n">
        <f aca="false">+B$88</f>
        <v>42593</v>
      </c>
      <c r="C113" s="218" t="s">
        <v>308</v>
      </c>
      <c r="D113" s="218" t="n">
        <v>2391</v>
      </c>
      <c r="E113" s="218"/>
      <c r="F113" s="218" t="n">
        <v>1</v>
      </c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</row>
    <row r="114" customFormat="false" ht="14.25" hidden="false" customHeight="false" outlineLevel="0" collapsed="false">
      <c r="A114" s="239" t="n">
        <f aca="false">+A$88</f>
        <v>5066000</v>
      </c>
      <c r="B114" s="240" t="n">
        <f aca="false">+B$88</f>
        <v>42593</v>
      </c>
      <c r="C114" s="218" t="s">
        <v>309</v>
      </c>
      <c r="D114" s="218" t="n">
        <v>421</v>
      </c>
      <c r="E114" s="218"/>
      <c r="F114" s="218" t="n">
        <v>11</v>
      </c>
      <c r="G114" s="218" t="n">
        <v>18</v>
      </c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</row>
    <row r="115" customFormat="false" ht="14.25" hidden="false" customHeight="false" outlineLevel="0" collapsed="false">
      <c r="A115" s="239" t="n">
        <f aca="false">+A$88</f>
        <v>5066000</v>
      </c>
      <c r="B115" s="240" t="n">
        <f aca="false">+B$88</f>
        <v>42593</v>
      </c>
      <c r="C115" s="218" t="s">
        <v>310</v>
      </c>
      <c r="D115" s="218" t="n">
        <v>400</v>
      </c>
      <c r="E115" s="218"/>
      <c r="F115" s="218" t="n">
        <v>1</v>
      </c>
      <c r="G115" s="218" t="n">
        <v>5</v>
      </c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</row>
    <row r="116" customFormat="false" ht="14.25" hidden="false" customHeight="false" outlineLevel="0" collapsed="false">
      <c r="A116" s="239" t="n">
        <f aca="false">+A$88</f>
        <v>5066000</v>
      </c>
      <c r="B116" s="240" t="n">
        <f aca="false">+B$88</f>
        <v>42593</v>
      </c>
      <c r="C116" s="218" t="s">
        <v>311</v>
      </c>
      <c r="D116" s="218" t="n">
        <v>404</v>
      </c>
      <c r="E116" s="218"/>
      <c r="F116" s="218" t="n">
        <v>20</v>
      </c>
      <c r="G116" s="218" t="n">
        <v>16</v>
      </c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</row>
    <row r="117" customFormat="false" ht="14.25" hidden="false" customHeight="false" outlineLevel="0" collapsed="false">
      <c r="A117" s="239" t="n">
        <f aca="false">+A$88</f>
        <v>5066000</v>
      </c>
      <c r="B117" s="240" t="n">
        <f aca="false">+B$88</f>
        <v>42593</v>
      </c>
      <c r="C117" s="218" t="s">
        <v>312</v>
      </c>
      <c r="D117" s="218" t="n">
        <v>2395</v>
      </c>
      <c r="E117" s="218" t="n">
        <v>9</v>
      </c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</row>
    <row r="118" customFormat="false" ht="14.25" hidden="false" customHeight="false" outlineLevel="0" collapsed="false">
      <c r="A118" s="239" t="n">
        <f aca="false">+A$88</f>
        <v>5066000</v>
      </c>
      <c r="B118" s="240" t="n">
        <f aca="false">+B$88</f>
        <v>42593</v>
      </c>
      <c r="C118" s="218" t="s">
        <v>313</v>
      </c>
      <c r="D118" s="218" t="n">
        <v>618</v>
      </c>
      <c r="E118" s="218" t="n">
        <v>40</v>
      </c>
      <c r="F118" s="218" t="n">
        <v>17</v>
      </c>
      <c r="G118" s="218" t="n">
        <v>14</v>
      </c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</row>
    <row r="119" customFormat="false" ht="14.25" hidden="false" customHeight="false" outlineLevel="0" collapsed="false">
      <c r="A119" s="239" t="n">
        <f aca="false">+A$88</f>
        <v>5066000</v>
      </c>
      <c r="B119" s="240" t="n">
        <f aca="false">+B$88</f>
        <v>42593</v>
      </c>
      <c r="C119" s="218" t="s">
        <v>314</v>
      </c>
      <c r="D119" s="218" t="n">
        <v>619</v>
      </c>
      <c r="E119" s="218" t="n">
        <v>4</v>
      </c>
      <c r="F119" s="218" t="n">
        <v>61</v>
      </c>
      <c r="G119" s="218" t="n">
        <v>14</v>
      </c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</row>
    <row r="120" customFormat="false" ht="14.25" hidden="false" customHeight="false" outlineLevel="0" collapsed="false">
      <c r="A120" s="239" t="n">
        <f aca="false">+A$88</f>
        <v>5066000</v>
      </c>
      <c r="B120" s="240" t="n">
        <f aca="false">+B$88</f>
        <v>42593</v>
      </c>
      <c r="C120" s="218" t="s">
        <v>315</v>
      </c>
      <c r="D120" s="218" t="n">
        <v>623</v>
      </c>
      <c r="E120" s="218" t="n">
        <v>4</v>
      </c>
      <c r="F120" s="218" t="n">
        <v>4</v>
      </c>
      <c r="G120" s="218" t="n">
        <v>19</v>
      </c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</row>
    <row r="121" customFormat="false" ht="14.25" hidden="false" customHeight="false" outlineLevel="0" collapsed="false">
      <c r="A121" s="239" t="n">
        <f aca="false">+A$88</f>
        <v>5066000</v>
      </c>
      <c r="B121" s="240" t="n">
        <f aca="false">+B$88</f>
        <v>42593</v>
      </c>
      <c r="C121" s="218" t="s">
        <v>316</v>
      </c>
      <c r="D121" s="218" t="n">
        <v>622</v>
      </c>
      <c r="E121" s="218" t="n">
        <v>7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</row>
    <row r="122" customFormat="false" ht="14.25" hidden="false" customHeight="false" outlineLevel="0" collapsed="false">
      <c r="A122" s="239" t="n">
        <f aca="false">+A$88</f>
        <v>5066000</v>
      </c>
      <c r="B122" s="240" t="n">
        <f aca="false">+B$88</f>
        <v>42593</v>
      </c>
      <c r="C122" s="218" t="s">
        <v>317</v>
      </c>
      <c r="D122" s="218" t="n">
        <v>608</v>
      </c>
      <c r="E122" s="218" t="n">
        <v>13</v>
      </c>
      <c r="F122" s="218" t="n">
        <v>8</v>
      </c>
      <c r="G122" s="218" t="n">
        <v>12</v>
      </c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</row>
    <row r="123" customFormat="false" ht="14.25" hidden="false" customHeight="false" outlineLevel="0" collapsed="false">
      <c r="A123" s="239" t="n">
        <f aca="false">+A$88</f>
        <v>5066000</v>
      </c>
      <c r="B123" s="240" t="n">
        <f aca="false">+B$88</f>
        <v>42593</v>
      </c>
      <c r="C123" s="218" t="s">
        <v>318</v>
      </c>
      <c r="D123" s="218" t="n">
        <v>838</v>
      </c>
      <c r="E123" s="218" t="n">
        <v>1</v>
      </c>
      <c r="F123" s="218" t="n">
        <v>7</v>
      </c>
      <c r="G123" s="218" t="n">
        <v>9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</row>
    <row r="124" customFormat="false" ht="14.25" hidden="false" customHeight="false" outlineLevel="0" collapsed="false">
      <c r="A124" s="239" t="n">
        <f aca="false">+A$88</f>
        <v>5066000</v>
      </c>
      <c r="B124" s="240" t="n">
        <f aca="false">+B$88</f>
        <v>42593</v>
      </c>
      <c r="C124" s="218" t="s">
        <v>319</v>
      </c>
      <c r="D124" s="218" t="n">
        <v>819</v>
      </c>
      <c r="E124" s="218"/>
      <c r="F124" s="218" t="n">
        <v>2</v>
      </c>
      <c r="G124" s="218" t="n">
        <v>1</v>
      </c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</row>
    <row r="125" customFormat="false" ht="14.25" hidden="false" customHeight="false" outlineLevel="0" collapsed="false">
      <c r="A125" s="239" t="n">
        <f aca="false">+A$88</f>
        <v>5066000</v>
      </c>
      <c r="B125" s="240" t="n">
        <f aca="false">+B$88</f>
        <v>42593</v>
      </c>
      <c r="C125" s="218" t="s">
        <v>320</v>
      </c>
      <c r="D125" s="218" t="n">
        <v>807</v>
      </c>
      <c r="E125" s="218" t="n">
        <v>558</v>
      </c>
      <c r="F125" s="218" t="n">
        <v>99</v>
      </c>
      <c r="G125" s="218" t="n">
        <v>45</v>
      </c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</row>
    <row r="126" customFormat="false" ht="14.25" hidden="false" customHeight="false" outlineLevel="0" collapsed="false">
      <c r="A126" s="239" t="n">
        <f aca="false">+A$88</f>
        <v>5066000</v>
      </c>
      <c r="B126" s="240" t="n">
        <f aca="false">+B$88</f>
        <v>42593</v>
      </c>
      <c r="C126" s="218" t="s">
        <v>321</v>
      </c>
      <c r="D126" s="218" t="n">
        <v>793</v>
      </c>
      <c r="E126" s="218" t="n">
        <v>3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</row>
    <row r="127" customFormat="false" ht="14.25" hidden="false" customHeight="false" outlineLevel="0" collapsed="false">
      <c r="A127" s="239" t="n">
        <f aca="false">+A$88</f>
        <v>5066000</v>
      </c>
      <c r="B127" s="240" t="n">
        <f aca="false">+B$88</f>
        <v>42593</v>
      </c>
      <c r="C127" s="218" t="s">
        <v>322</v>
      </c>
      <c r="D127" s="218" t="n">
        <v>757</v>
      </c>
      <c r="E127" s="218"/>
      <c r="F127" s="218" t="n">
        <v>14</v>
      </c>
      <c r="G127" s="218" t="n">
        <v>8</v>
      </c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</row>
    <row r="128" customFormat="false" ht="14.25" hidden="false" customHeight="false" outlineLevel="0" collapsed="false">
      <c r="A128" s="239" t="n">
        <f aca="false">+A$88</f>
        <v>5066000</v>
      </c>
      <c r="B128" s="240" t="n">
        <f aca="false">+B$88</f>
        <v>42593</v>
      </c>
      <c r="C128" s="218" t="s">
        <v>323</v>
      </c>
      <c r="D128" s="218" t="n">
        <v>783</v>
      </c>
      <c r="E128" s="218"/>
      <c r="F128" s="218" t="n">
        <v>1</v>
      </c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</row>
    <row r="129" customFormat="false" ht="14.25" hidden="false" customHeight="false" outlineLevel="0" collapsed="false">
      <c r="A129" s="239" t="n">
        <f aca="false">+A$88</f>
        <v>5066000</v>
      </c>
      <c r="B129" s="240" t="n">
        <f aca="false">+B$88</f>
        <v>42593</v>
      </c>
      <c r="C129" s="218" t="s">
        <v>324</v>
      </c>
      <c r="D129" s="218" t="n">
        <v>801</v>
      </c>
      <c r="E129" s="218"/>
      <c r="F129" s="218"/>
      <c r="G129" s="218" t="n">
        <v>8</v>
      </c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</row>
    <row r="130" customFormat="false" ht="14.25" hidden="false" customHeight="false" outlineLevel="0" collapsed="false">
      <c r="A130" s="239" t="n">
        <f aca="false">+A$88</f>
        <v>5066000</v>
      </c>
      <c r="B130" s="240" t="n">
        <f aca="false">+B$88</f>
        <v>42593</v>
      </c>
      <c r="C130" s="218" t="s">
        <v>325</v>
      </c>
      <c r="D130" s="218" t="n">
        <v>837</v>
      </c>
      <c r="E130" s="218" t="n">
        <v>1</v>
      </c>
      <c r="F130" s="218" t="n">
        <v>1</v>
      </c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</row>
    <row r="131" customFormat="false" ht="14.25" hidden="false" customHeight="false" outlineLevel="0" collapsed="false">
      <c r="A131" s="239" t="n">
        <f aca="false">+A$88</f>
        <v>5066000</v>
      </c>
      <c r="B131" s="240" t="n">
        <f aca="false">+B$88</f>
        <v>42593</v>
      </c>
      <c r="C131" s="218" t="s">
        <v>326</v>
      </c>
      <c r="D131" s="218" t="n">
        <v>753</v>
      </c>
      <c r="E131" s="218"/>
      <c r="F131" s="218"/>
      <c r="G131" s="218" t="n">
        <v>1</v>
      </c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</row>
    <row r="132" customFormat="false" ht="14.25" hidden="false" customHeight="false" outlineLevel="0" collapsed="false">
      <c r="A132" s="239" t="n">
        <f aca="false">+A$88</f>
        <v>5066000</v>
      </c>
      <c r="B132" s="240" t="n">
        <f aca="false">+B$88</f>
        <v>42593</v>
      </c>
      <c r="C132" s="218" t="s">
        <v>327</v>
      </c>
      <c r="D132" s="218" t="n">
        <v>704</v>
      </c>
      <c r="E132" s="218" t="n">
        <v>2</v>
      </c>
      <c r="F132" s="218"/>
      <c r="G132" s="218" t="n">
        <v>1</v>
      </c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</row>
    <row r="133" customFormat="false" ht="14.25" hidden="false" customHeight="false" outlineLevel="0" collapsed="false">
      <c r="A133" s="239" t="n">
        <f aca="false">+A$88</f>
        <v>5066000</v>
      </c>
      <c r="B133" s="240" t="n">
        <f aca="false">+B$88</f>
        <v>42593</v>
      </c>
      <c r="C133" s="218" t="s">
        <v>328</v>
      </c>
      <c r="D133" s="218" t="n">
        <v>892</v>
      </c>
      <c r="E133" s="218" t="n">
        <v>3</v>
      </c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</row>
    <row r="134" customFormat="false" ht="14.25" hidden="false" customHeight="false" outlineLevel="0" collapsed="false">
      <c r="A134" s="239" t="n">
        <f aca="false">+A$88</f>
        <v>5066000</v>
      </c>
      <c r="B134" s="240" t="n">
        <f aca="false">+B$88</f>
        <v>42593</v>
      </c>
      <c r="C134" s="218" t="s">
        <v>329</v>
      </c>
      <c r="D134" s="218" t="n">
        <v>906</v>
      </c>
      <c r="E134" s="218" t="n">
        <v>1</v>
      </c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</row>
    <row r="135" customFormat="false" ht="14.25" hidden="false" customHeight="false" outlineLevel="0" collapsed="false">
      <c r="A135" s="239" t="n">
        <f aca="false">+A$88</f>
        <v>5066000</v>
      </c>
      <c r="B135" s="240" t="n">
        <f aca="false">+B$88</f>
        <v>42593</v>
      </c>
      <c r="C135" s="218" t="s">
        <v>330</v>
      </c>
      <c r="D135" s="218" t="n">
        <v>1028</v>
      </c>
      <c r="E135" s="218" t="n">
        <v>5</v>
      </c>
      <c r="F135" s="218"/>
      <c r="G135" s="218" t="n">
        <v>9</v>
      </c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</row>
    <row r="136" customFormat="false" ht="14.25" hidden="false" customHeight="false" outlineLevel="0" collapsed="false">
      <c r="A136" s="239" t="n">
        <f aca="false">+A$88</f>
        <v>5066000</v>
      </c>
      <c r="B136" s="240" t="n">
        <f aca="false">+B$88</f>
        <v>42593</v>
      </c>
      <c r="C136" s="218" t="s">
        <v>331</v>
      </c>
      <c r="D136" s="218" t="n">
        <v>978</v>
      </c>
      <c r="E136" s="218"/>
      <c r="F136" s="218" t="n">
        <v>1</v>
      </c>
      <c r="G136" s="218" t="n">
        <v>1</v>
      </c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</row>
    <row r="137" customFormat="false" ht="14.25" hidden="false" customHeight="false" outlineLevel="0" collapsed="false">
      <c r="A137" s="239" t="n">
        <f aca="false">+A$88</f>
        <v>5066000</v>
      </c>
      <c r="B137" s="240" t="n">
        <f aca="false">+B$88</f>
        <v>42593</v>
      </c>
      <c r="C137" s="218" t="s">
        <v>332</v>
      </c>
      <c r="D137" s="218" t="n">
        <v>928</v>
      </c>
      <c r="E137" s="218" t="n">
        <v>1</v>
      </c>
      <c r="F137" s="218" t="n">
        <v>1</v>
      </c>
      <c r="G137" s="218" t="n">
        <v>1</v>
      </c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</row>
    <row r="138" customFormat="false" ht="14.25" hidden="false" customHeight="false" outlineLevel="0" collapsed="false">
      <c r="A138" s="239" t="n">
        <f aca="false">+A$88</f>
        <v>5066000</v>
      </c>
      <c r="B138" s="240" t="n">
        <f aca="false">+B$88</f>
        <v>42593</v>
      </c>
      <c r="C138" s="218" t="s">
        <v>333</v>
      </c>
      <c r="D138" s="218" t="n">
        <v>933</v>
      </c>
      <c r="E138" s="218" t="n">
        <v>37</v>
      </c>
      <c r="F138" s="218" t="n">
        <v>13</v>
      </c>
      <c r="G138" s="218" t="n">
        <v>14</v>
      </c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</row>
    <row r="139" customFormat="false" ht="14.25" hidden="false" customHeight="false" outlineLevel="0" collapsed="false">
      <c r="A139" s="239" t="n">
        <f aca="false">+A$88</f>
        <v>5066000</v>
      </c>
      <c r="B139" s="240" t="n">
        <f aca="false">+B$88</f>
        <v>42593</v>
      </c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</row>
    <row r="140" customFormat="false" ht="14.25" hidden="false" customHeight="false" outlineLevel="0" collapsed="false">
      <c r="A140" s="239" t="n">
        <f aca="false">+A$88</f>
        <v>5066000</v>
      </c>
      <c r="B140" s="240" t="n">
        <f aca="false">+B$88</f>
        <v>42593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</row>
    <row r="141" customFormat="false" ht="14.25" hidden="false" customHeight="false" outlineLevel="0" collapsed="false">
      <c r="A141" s="239" t="n">
        <f aca="false">+A$88</f>
        <v>5066000</v>
      </c>
      <c r="B141" s="240" t="n">
        <f aca="false">+B$88</f>
        <v>42593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</row>
    <row r="142" customFormat="false" ht="14.25" hidden="false" customHeight="false" outlineLevel="0" collapsed="false">
      <c r="A142" s="239" t="n">
        <f aca="false">+A$88</f>
        <v>5066000</v>
      </c>
      <c r="B142" s="240" t="n">
        <f aca="false">+B$88</f>
        <v>42593</v>
      </c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</row>
    <row r="143" customFormat="false" ht="14.25" hidden="false" customHeight="false" outlineLevel="0" collapsed="false">
      <c r="A143" s="239" t="n">
        <f aca="false">+A$88</f>
        <v>5066000</v>
      </c>
      <c r="B143" s="240" t="n">
        <f aca="false">+B$88</f>
        <v>42593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</row>
    <row r="144" customFormat="false" ht="14.25" hidden="false" customHeight="false" outlineLevel="0" collapsed="false">
      <c r="A144" s="239" t="n">
        <f aca="false">+A$88</f>
        <v>5066000</v>
      </c>
      <c r="B144" s="240" t="n">
        <f aca="false">+B$88</f>
        <v>42593</v>
      </c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</row>
    <row r="145" customFormat="false" ht="14.25" hidden="false" customHeight="false" outlineLevel="0" collapsed="false">
      <c r="A145" s="239" t="n">
        <f aca="false">+A$88</f>
        <v>5066000</v>
      </c>
      <c r="B145" s="240" t="n">
        <f aca="false">+B$88</f>
        <v>42593</v>
      </c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</row>
    <row r="146" customFormat="false" ht="14.25" hidden="false" customHeight="false" outlineLevel="0" collapsed="false">
      <c r="A146" s="239" t="n">
        <f aca="false">+A$88</f>
        <v>5066000</v>
      </c>
      <c r="B146" s="240" t="n">
        <f aca="false">+B$88</f>
        <v>42593</v>
      </c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</row>
    <row r="147" customFormat="false" ht="14.25" hidden="false" customHeight="false" outlineLevel="0" collapsed="false">
      <c r="A147" s="239" t="n">
        <f aca="false">+A$88</f>
        <v>5066000</v>
      </c>
      <c r="B147" s="240" t="n">
        <f aca="false">+B$88</f>
        <v>42593</v>
      </c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</row>
    <row r="148" customFormat="false" ht="14.25" hidden="false" customHeight="false" outlineLevel="0" collapsed="false">
      <c r="A148" s="239" t="n">
        <f aca="false">+A$88</f>
        <v>5066000</v>
      </c>
      <c r="B148" s="240" t="n">
        <f aca="false">+B$88</f>
        <v>42593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</row>
    <row r="149" customFormat="false" ht="14.25" hidden="false" customHeight="false" outlineLevel="0" collapsed="false">
      <c r="A149" s="239" t="n">
        <f aca="false">+A$88</f>
        <v>5066000</v>
      </c>
      <c r="B149" s="240" t="n">
        <f aca="false">+B$88</f>
        <v>42593</v>
      </c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</row>
    <row r="150" customFormat="false" ht="14.25" hidden="false" customHeight="false" outlineLevel="0" collapsed="false">
      <c r="A150" s="239" t="n">
        <f aca="false">+A$88</f>
        <v>5066000</v>
      </c>
      <c r="B150" s="240" t="n">
        <f aca="false">+B$88</f>
        <v>42593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</row>
    <row r="151" customFormat="false" ht="14.25" hidden="false" customHeight="false" outlineLevel="0" collapsed="false">
      <c r="A151" s="239" t="n">
        <f aca="false">+A$88</f>
        <v>5066000</v>
      </c>
      <c r="B151" s="240" t="n">
        <f aca="false">+B$88</f>
        <v>42593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</row>
    <row r="152" customFormat="false" ht="14.25" hidden="false" customHeight="false" outlineLevel="0" collapsed="false">
      <c r="A152" s="239" t="n">
        <f aca="false">+A$88</f>
        <v>5066000</v>
      </c>
      <c r="B152" s="240" t="n">
        <f aca="false">+B$88</f>
        <v>42593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</row>
    <row r="153" customFormat="false" ht="14.25" hidden="false" customHeight="false" outlineLevel="0" collapsed="false">
      <c r="A153" s="239" t="n">
        <f aca="false">+A$88</f>
        <v>5066000</v>
      </c>
      <c r="B153" s="240" t="n">
        <f aca="false">+B$88</f>
        <v>42593</v>
      </c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</row>
    <row r="154" customFormat="false" ht="14.25" hidden="false" customHeight="false" outlineLevel="0" collapsed="false">
      <c r="A154" s="239" t="n">
        <f aca="false">+A$88</f>
        <v>5066000</v>
      </c>
      <c r="B154" s="240" t="n">
        <f aca="false">+B$88</f>
        <v>42593</v>
      </c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</row>
    <row r="155" customFormat="false" ht="14.25" hidden="false" customHeight="false" outlineLevel="0" collapsed="false">
      <c r="A155" s="239" t="n">
        <f aca="false">+A$88</f>
        <v>5066000</v>
      </c>
      <c r="B155" s="240" t="n">
        <f aca="false">+B$88</f>
        <v>42593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</row>
    <row r="156" customFormat="false" ht="14.25" hidden="false" customHeight="false" outlineLevel="0" collapsed="false">
      <c r="A156" s="239" t="n">
        <f aca="false">+A$88</f>
        <v>5066000</v>
      </c>
      <c r="B156" s="240" t="n">
        <f aca="false">+B$88</f>
        <v>42593</v>
      </c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</row>
    <row r="157" customFormat="false" ht="14.25" hidden="false" customHeight="false" outlineLevel="0" collapsed="false">
      <c r="A157" s="239" t="n">
        <f aca="false">+A$88</f>
        <v>5066000</v>
      </c>
      <c r="B157" s="240" t="n">
        <f aca="false">+B$88</f>
        <v>42593</v>
      </c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</row>
    <row r="158" customFormat="false" ht="14.25" hidden="false" customHeight="false" outlineLevel="0" collapsed="false">
      <c r="A158" s="239" t="n">
        <f aca="false">+A$88</f>
        <v>5066000</v>
      </c>
      <c r="B158" s="240" t="n">
        <f aca="false">+B$88</f>
        <v>42593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</row>
    <row r="159" customFormat="false" ht="14.25" hidden="false" customHeight="false" outlineLevel="0" collapsed="false">
      <c r="A159" s="239" t="n">
        <f aca="false">+A$88</f>
        <v>5066000</v>
      </c>
      <c r="B159" s="240" t="n">
        <f aca="false">+B$88</f>
        <v>42593</v>
      </c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</row>
    <row r="160" customFormat="false" ht="14.25" hidden="false" customHeight="false" outlineLevel="0" collapsed="false">
      <c r="A160" s="239" t="n">
        <f aca="false">+A$88</f>
        <v>5066000</v>
      </c>
      <c r="B160" s="240" t="n">
        <f aca="false">+B$88</f>
        <v>42593</v>
      </c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</row>
    <row r="161" customFormat="false" ht="14.25" hidden="false" customHeight="false" outlineLevel="0" collapsed="false">
      <c r="A161" s="239" t="n">
        <f aca="false">+A$88</f>
        <v>5066000</v>
      </c>
      <c r="B161" s="240" t="n">
        <f aca="false">+B$88</f>
        <v>42593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</row>
    <row r="162" customFormat="false" ht="14.25" hidden="false" customHeight="false" outlineLevel="0" collapsed="false">
      <c r="A162" s="239" t="n">
        <f aca="false">+A$88</f>
        <v>5066000</v>
      </c>
      <c r="B162" s="240" t="n">
        <f aca="false">+B$88</f>
        <v>42593</v>
      </c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</row>
    <row r="163" customFormat="false" ht="14.25" hidden="false" customHeight="false" outlineLevel="0" collapsed="false">
      <c r="A163" s="239" t="n">
        <f aca="false">+A$88</f>
        <v>5066000</v>
      </c>
      <c r="B163" s="240" t="n">
        <f aca="false">+B$88</f>
        <v>42593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</row>
    <row r="164" customFormat="false" ht="14.25" hidden="false" customHeight="false" outlineLevel="0" collapsed="false">
      <c r="A164" s="239" t="n">
        <f aca="false">+A$88</f>
        <v>5066000</v>
      </c>
      <c r="B164" s="240" t="n">
        <f aca="false">+B$88</f>
        <v>42593</v>
      </c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</row>
    <row r="165" customFormat="false" ht="14.25" hidden="false" customHeight="false" outlineLevel="0" collapsed="false">
      <c r="A165" s="239" t="n">
        <f aca="false">+A$88</f>
        <v>5066000</v>
      </c>
      <c r="B165" s="240" t="n">
        <f aca="false">+B$88</f>
        <v>42593</v>
      </c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</row>
    <row r="166" customFormat="false" ht="14.25" hidden="false" customHeight="false" outlineLevel="0" collapsed="false">
      <c r="A166" s="239" t="n">
        <f aca="false">+A$88</f>
        <v>5066000</v>
      </c>
      <c r="B166" s="240" t="n">
        <f aca="false">+B$88</f>
        <v>42593</v>
      </c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</row>
    <row r="167" customFormat="false" ht="14.25" hidden="false" customHeight="false" outlineLevel="0" collapsed="false">
      <c r="A167" s="239" t="n">
        <f aca="false">+A$88</f>
        <v>5066000</v>
      </c>
      <c r="B167" s="240" t="n">
        <f aca="false">+B$88</f>
        <v>42593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</row>
    <row r="168" customFormat="false" ht="14.25" hidden="false" customHeight="false" outlineLevel="0" collapsed="false">
      <c r="A168" s="239" t="n">
        <f aca="false">+A$88</f>
        <v>5066000</v>
      </c>
      <c r="B168" s="240" t="n">
        <f aca="false">+B$88</f>
        <v>42593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</row>
    <row r="169" customFormat="false" ht="14.25" hidden="false" customHeight="false" outlineLevel="0" collapsed="false">
      <c r="A169" s="239" t="n">
        <f aca="false">+A$88</f>
        <v>5066000</v>
      </c>
      <c r="B169" s="240" t="n">
        <f aca="false">+B$88</f>
        <v>42593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</row>
    <row r="170" customFormat="false" ht="14.25" hidden="false" customHeight="false" outlineLevel="0" collapsed="false">
      <c r="A170" s="239" t="n">
        <f aca="false">+A$88</f>
        <v>5066000</v>
      </c>
      <c r="B170" s="240" t="n">
        <f aca="false">+B$88</f>
        <v>42593</v>
      </c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</row>
    <row r="171" customFormat="false" ht="14.25" hidden="false" customHeight="false" outlineLevel="0" collapsed="false">
      <c r="A171" s="239" t="n">
        <f aca="false">+A$88</f>
        <v>5066000</v>
      </c>
      <c r="B171" s="240" t="n">
        <f aca="false">+B$88</f>
        <v>42593</v>
      </c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</row>
    <row r="172" customFormat="false" ht="14.25" hidden="false" customHeight="false" outlineLevel="0" collapsed="false">
      <c r="A172" s="239" t="n">
        <f aca="false">+A$88</f>
        <v>5066000</v>
      </c>
      <c r="B172" s="240" t="n">
        <f aca="false">+B$88</f>
        <v>42593</v>
      </c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</row>
    <row r="173" customFormat="false" ht="14.25" hidden="false" customHeight="false" outlineLevel="0" collapsed="false">
      <c r="A173" s="239" t="n">
        <f aca="false">+A$88</f>
        <v>5066000</v>
      </c>
      <c r="B173" s="240" t="n">
        <f aca="false">+B$88</f>
        <v>42593</v>
      </c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</row>
    <row r="174" customFormat="false" ht="14.25" hidden="false" customHeight="false" outlineLevel="0" collapsed="false">
      <c r="A174" s="239" t="n">
        <f aca="false">+A$88</f>
        <v>5066000</v>
      </c>
      <c r="B174" s="240" t="n">
        <f aca="false">+B$88</f>
        <v>42593</v>
      </c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</row>
    <row r="175" customFormat="false" ht="14.25" hidden="false" customHeight="false" outlineLevel="0" collapsed="false">
      <c r="A175" s="239" t="n">
        <f aca="false">+A$88</f>
        <v>5066000</v>
      </c>
      <c r="B175" s="240" t="n">
        <f aca="false">+B$88</f>
        <v>42593</v>
      </c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</row>
    <row r="176" customFormat="false" ht="14.25" hidden="false" customHeight="false" outlineLevel="0" collapsed="false">
      <c r="A176" s="239" t="n">
        <f aca="false">+A$88</f>
        <v>5066000</v>
      </c>
      <c r="B176" s="240" t="n">
        <f aca="false">+B$88</f>
        <v>42593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</row>
    <row r="177" customFormat="false" ht="14.25" hidden="false" customHeight="false" outlineLevel="0" collapsed="false">
      <c r="A177" s="239" t="n">
        <f aca="false">+A$88</f>
        <v>5066000</v>
      </c>
      <c r="B177" s="240" t="n">
        <f aca="false">+B$88</f>
        <v>42593</v>
      </c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</row>
    <row r="178" customFormat="false" ht="14.25" hidden="false" customHeight="false" outlineLevel="0" collapsed="false">
      <c r="A178" s="239" t="n">
        <f aca="false">+A$88</f>
        <v>5066000</v>
      </c>
      <c r="B178" s="240" t="n">
        <f aca="false">+B$88</f>
        <v>42593</v>
      </c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</row>
    <row r="179" customFormat="false" ht="14.25" hidden="false" customHeight="false" outlineLevel="0" collapsed="false">
      <c r="A179" s="239" t="n">
        <f aca="false">+A$88</f>
        <v>5066000</v>
      </c>
      <c r="B179" s="240" t="n">
        <f aca="false">+B$88</f>
        <v>42593</v>
      </c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</row>
    <row r="180" customFormat="false" ht="14.25" hidden="false" customHeight="false" outlineLevel="0" collapsed="false">
      <c r="A180" s="239" t="n">
        <f aca="false">+A$88</f>
        <v>5066000</v>
      </c>
      <c r="B180" s="240" t="n">
        <f aca="false">+B$88</f>
        <v>42593</v>
      </c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</row>
    <row r="181" customFormat="false" ht="14.25" hidden="false" customHeight="false" outlineLevel="0" collapsed="false">
      <c r="A181" s="239" t="n">
        <f aca="false">+A$88</f>
        <v>5066000</v>
      </c>
      <c r="B181" s="240" t="n">
        <f aca="false">+B$88</f>
        <v>42593</v>
      </c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</row>
    <row r="182" customFormat="false" ht="14.25" hidden="false" customHeight="false" outlineLevel="0" collapsed="false">
      <c r="A182" s="239" t="n">
        <f aca="false">+A$88</f>
        <v>5066000</v>
      </c>
      <c r="B182" s="240" t="n">
        <f aca="false">+B$88</f>
        <v>42593</v>
      </c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</row>
    <row r="183" customFormat="false" ht="14.25" hidden="false" customHeight="false" outlineLevel="0" collapsed="false">
      <c r="A183" s="239" t="n">
        <f aca="false">+A$88</f>
        <v>5066000</v>
      </c>
      <c r="B183" s="240" t="n">
        <f aca="false">+B$88</f>
        <v>42593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</row>
    <row r="184" customFormat="false" ht="14.25" hidden="false" customHeight="false" outlineLevel="0" collapsed="false">
      <c r="A184" s="239" t="n">
        <f aca="false">+A$88</f>
        <v>5066000</v>
      </c>
      <c r="B184" s="240" t="n">
        <f aca="false">+B$88</f>
        <v>42593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</row>
    <row r="185" customFormat="false" ht="14.25" hidden="false" customHeight="false" outlineLevel="0" collapsed="false">
      <c r="A185" s="239" t="n">
        <f aca="false">+A$88</f>
        <v>5066000</v>
      </c>
      <c r="B185" s="240" t="n">
        <f aca="false">+B$88</f>
        <v>42593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</row>
    <row r="186" customFormat="false" ht="14.25" hidden="false" customHeight="false" outlineLevel="0" collapsed="false">
      <c r="A186" s="239" t="n">
        <f aca="false">+A$88</f>
        <v>5066000</v>
      </c>
      <c r="B186" s="240" t="n">
        <f aca="false">+B$88</f>
        <v>42593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</row>
    <row r="187" customFormat="false" ht="14.25" hidden="false" customHeight="false" outlineLevel="0" collapsed="false">
      <c r="A187" s="239" t="n">
        <f aca="false">+A$88</f>
        <v>5066000</v>
      </c>
      <c r="B187" s="240" t="n">
        <f aca="false">+B$88</f>
        <v>42593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</row>
    <row r="188" customFormat="false" ht="14.25" hidden="false" customHeight="false" outlineLevel="0" collapsed="false">
      <c r="A188" s="239" t="n">
        <f aca="false">+A$88</f>
        <v>5066000</v>
      </c>
      <c r="B188" s="240" t="n">
        <f aca="false">+B$88</f>
        <v>42593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</row>
    <row r="189" customFormat="false" ht="14.25" hidden="false" customHeight="false" outlineLevel="0" collapsed="false">
      <c r="A189" s="239" t="n">
        <f aca="false">+A$88</f>
        <v>5066000</v>
      </c>
      <c r="B189" s="240" t="n">
        <f aca="false">+B$88</f>
        <v>42593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</row>
    <row r="190" customFormat="false" ht="14.25" hidden="false" customHeight="false" outlineLevel="0" collapsed="false">
      <c r="A190" s="239" t="n">
        <f aca="false">+A$88</f>
        <v>5066000</v>
      </c>
      <c r="B190" s="240" t="n">
        <f aca="false">+B$88</f>
        <v>42593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</row>
    <row r="191" customFormat="false" ht="14.25" hidden="false" customHeight="false" outlineLevel="0" collapsed="false">
      <c r="A191" s="239" t="n">
        <f aca="false">+A$88</f>
        <v>5066000</v>
      </c>
      <c r="B191" s="240" t="n">
        <f aca="false">+B$88</f>
        <v>42593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</row>
    <row r="192" customFormat="false" ht="14.25" hidden="false" customHeight="false" outlineLevel="0" collapsed="false">
      <c r="A192" s="239" t="n">
        <f aca="false">+A$88</f>
        <v>5066000</v>
      </c>
      <c r="B192" s="240" t="n">
        <f aca="false">+B$88</f>
        <v>42593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</row>
    <row r="193" customFormat="false" ht="14.25" hidden="false" customHeight="false" outlineLevel="0" collapsed="false">
      <c r="A193" s="239" t="n">
        <f aca="false">+A$88</f>
        <v>5066000</v>
      </c>
      <c r="B193" s="240" t="n">
        <f aca="false">+B$88</f>
        <v>42593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</row>
    <row r="194" customFormat="false" ht="14.25" hidden="false" customHeight="false" outlineLevel="0" collapsed="false">
      <c r="A194" s="239" t="n">
        <f aca="false">+A$88</f>
        <v>5066000</v>
      </c>
      <c r="B194" s="240" t="n">
        <f aca="false">+B$88</f>
        <v>42593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</row>
    <row r="195" customFormat="false" ht="14.25" hidden="false" customHeight="false" outlineLevel="0" collapsed="false">
      <c r="A195" s="239" t="n">
        <f aca="false">+A$88</f>
        <v>5066000</v>
      </c>
      <c r="B195" s="240" t="n">
        <f aca="false">+B$88</f>
        <v>42593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</row>
    <row r="196" customFormat="false" ht="14.25" hidden="false" customHeight="false" outlineLevel="0" collapsed="false">
      <c r="A196" s="239" t="n">
        <f aca="false">+A$88</f>
        <v>5066000</v>
      </c>
      <c r="B196" s="240" t="n">
        <f aca="false">+B$88</f>
        <v>42593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</row>
    <row r="197" customFormat="false" ht="14.25" hidden="false" customHeight="false" outlineLevel="0" collapsed="false">
      <c r="A197" s="239" t="n">
        <f aca="false">+A$88</f>
        <v>5066000</v>
      </c>
      <c r="B197" s="240" t="n">
        <f aca="false">+B$88</f>
        <v>42593</v>
      </c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</row>
    <row r="198" customFormat="false" ht="14.25" hidden="false" customHeight="false" outlineLevel="0" collapsed="false">
      <c r="A198" s="239" t="n">
        <f aca="false">+A$88</f>
        <v>5066000</v>
      </c>
      <c r="B198" s="240" t="n">
        <f aca="false">+B$88</f>
        <v>42593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</row>
    <row r="199" customFormat="false" ht="14.25" hidden="false" customHeight="false" outlineLevel="0" collapsed="false">
      <c r="A199" s="239" t="n">
        <f aca="false">+A$88</f>
        <v>5066000</v>
      </c>
      <c r="B199" s="240" t="n">
        <f aca="false">+B$88</f>
        <v>42593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</row>
    <row r="200" customFormat="false" ht="14.25" hidden="false" customHeight="false" outlineLevel="0" collapsed="false">
      <c r="A200" s="239" t="n">
        <f aca="false">+A$88</f>
        <v>5066000</v>
      </c>
      <c r="B200" s="240" t="n">
        <f aca="false">+B$88</f>
        <v>42593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</row>
    <row r="201" customFormat="false" ht="14.25" hidden="false" customHeight="false" outlineLevel="0" collapsed="false">
      <c r="A201" s="239" t="n">
        <f aca="false">+A$88</f>
        <v>5066000</v>
      </c>
      <c r="B201" s="240" t="n">
        <f aca="false">+B$88</f>
        <v>42593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</row>
    <row r="202" customFormat="false" ht="14.25" hidden="false" customHeight="false" outlineLevel="0" collapsed="false">
      <c r="A202" s="239" t="n">
        <f aca="false">+A$88</f>
        <v>5066000</v>
      </c>
      <c r="B202" s="240" t="n">
        <f aca="false">+B$88</f>
        <v>42593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</row>
    <row r="203" customFormat="false" ht="14.25" hidden="false" customHeight="false" outlineLevel="0" collapsed="false">
      <c r="A203" s="239" t="n">
        <f aca="false">+A$88</f>
        <v>5066000</v>
      </c>
      <c r="B203" s="240" t="n">
        <f aca="false">+B$88</f>
        <v>42593</v>
      </c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</row>
    <row r="204" customFormat="false" ht="14.25" hidden="false" customHeight="false" outlineLevel="0" collapsed="false">
      <c r="A204" s="239" t="n">
        <f aca="false">+A$88</f>
        <v>5066000</v>
      </c>
      <c r="B204" s="240" t="n">
        <f aca="false">+B$88</f>
        <v>42593</v>
      </c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</row>
    <row r="205" customFormat="false" ht="14.25" hidden="false" customHeight="false" outlineLevel="0" collapsed="false">
      <c r="A205" s="239" t="n">
        <f aca="false">+A$88</f>
        <v>5066000</v>
      </c>
      <c r="B205" s="240" t="n">
        <f aca="false">+B$88</f>
        <v>42593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</row>
    <row r="206" customFormat="false" ht="14.25" hidden="false" customHeight="false" outlineLevel="0" collapsed="false">
      <c r="A206" s="239" t="n">
        <f aca="false">+A$88</f>
        <v>5066000</v>
      </c>
      <c r="B206" s="240" t="n">
        <f aca="false">+B$88</f>
        <v>42593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</row>
    <row r="207" customFormat="false" ht="14.25" hidden="false" customHeight="false" outlineLevel="0" collapsed="false">
      <c r="A207" s="239" t="n">
        <f aca="false">+A$88</f>
        <v>5066000</v>
      </c>
      <c r="B207" s="240" t="n">
        <f aca="false">+B$88</f>
        <v>42593</v>
      </c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</row>
    <row r="208" customFormat="false" ht="14.25" hidden="false" customHeight="false" outlineLevel="0" collapsed="false">
      <c r="A208" s="239" t="n">
        <f aca="false">+A$88</f>
        <v>5066000</v>
      </c>
      <c r="B208" s="240" t="n">
        <f aca="false">+B$88</f>
        <v>42593</v>
      </c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</row>
    <row r="209" customFormat="false" ht="14.25" hidden="false" customHeight="false" outlineLevel="0" collapsed="false">
      <c r="A209" s="239" t="n">
        <f aca="false">+A$88</f>
        <v>5066000</v>
      </c>
      <c r="B209" s="240" t="n">
        <f aca="false">+B$88</f>
        <v>42593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</row>
    <row r="210" customFormat="false" ht="14.25" hidden="false" customHeight="false" outlineLevel="0" collapsed="false">
      <c r="A210" s="239" t="n">
        <f aca="false">+A$88</f>
        <v>5066000</v>
      </c>
      <c r="B210" s="240" t="n">
        <f aca="false">+B$88</f>
        <v>42593</v>
      </c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</row>
    <row r="211" customFormat="false" ht="14.25" hidden="false" customHeight="false" outlineLevel="0" collapsed="false">
      <c r="A211" s="239" t="n">
        <f aca="false">+A$88</f>
        <v>5066000</v>
      </c>
      <c r="B211" s="240" t="n">
        <f aca="false">+B$88</f>
        <v>42593</v>
      </c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</row>
    <row r="212" customFormat="false" ht="14.25" hidden="false" customHeight="false" outlineLevel="0" collapsed="false">
      <c r="A212" s="239" t="n">
        <f aca="false">+A$88</f>
        <v>5066000</v>
      </c>
      <c r="B212" s="240" t="n">
        <f aca="false">+B$88</f>
        <v>42593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</row>
    <row r="213" customFormat="false" ht="14.25" hidden="false" customHeight="false" outlineLevel="0" collapsed="false">
      <c r="A213" s="239" t="n">
        <f aca="false">+A$88</f>
        <v>5066000</v>
      </c>
      <c r="B213" s="240" t="n">
        <f aca="false">+B$88</f>
        <v>42593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</row>
    <row r="214" customFormat="false" ht="14.25" hidden="false" customHeight="false" outlineLevel="0" collapsed="false">
      <c r="A214" s="239" t="n">
        <f aca="false">+A$88</f>
        <v>5066000</v>
      </c>
      <c r="B214" s="240" t="n">
        <f aca="false">+B$88</f>
        <v>42593</v>
      </c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</row>
    <row r="215" customFormat="false" ht="14.25" hidden="false" customHeight="false" outlineLevel="0" collapsed="false">
      <c r="A215" s="239" t="n">
        <f aca="false">+A$88</f>
        <v>5066000</v>
      </c>
      <c r="B215" s="240" t="n">
        <f aca="false">+B$88</f>
        <v>42593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</row>
    <row r="216" customFormat="false" ht="14.25" hidden="false" customHeight="false" outlineLevel="0" collapsed="false">
      <c r="A216" s="239" t="n">
        <f aca="false">+A$88</f>
        <v>5066000</v>
      </c>
      <c r="B216" s="240" t="n">
        <f aca="false">+B$88</f>
        <v>42593</v>
      </c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</row>
    <row r="217" customFormat="false" ht="14.25" hidden="false" customHeight="false" outlineLevel="0" collapsed="false">
      <c r="A217" s="239" t="n">
        <f aca="false">+A$88</f>
        <v>5066000</v>
      </c>
      <c r="B217" s="240" t="n">
        <f aca="false">+B$88</f>
        <v>42593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</row>
    <row r="218" customFormat="false" ht="14.25" hidden="false" customHeight="false" outlineLevel="0" collapsed="false">
      <c r="A218" s="239" t="n">
        <f aca="false">+A$88</f>
        <v>5066000</v>
      </c>
      <c r="B218" s="240" t="n">
        <f aca="false">+B$88</f>
        <v>42593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</row>
    <row r="219" customFormat="false" ht="14.25" hidden="false" customHeight="false" outlineLevel="0" collapsed="false">
      <c r="A219" s="239" t="n">
        <f aca="false">+A$88</f>
        <v>5066000</v>
      </c>
      <c r="B219" s="240" t="n">
        <f aca="false">+B$88</f>
        <v>42593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</row>
    <row r="220" customFormat="false" ht="14.25" hidden="false" customHeight="false" outlineLevel="0" collapsed="false">
      <c r="A220" s="239" t="n">
        <f aca="false">+A$88</f>
        <v>5066000</v>
      </c>
      <c r="B220" s="240" t="n">
        <f aca="false">+B$88</f>
        <v>42593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</row>
    <row r="221" customFormat="false" ht="14.25" hidden="false" customHeight="false" outlineLevel="0" collapsed="false">
      <c r="A221" s="239" t="n">
        <f aca="false">+A$88</f>
        <v>5066000</v>
      </c>
      <c r="B221" s="240" t="n">
        <f aca="false">+B$88</f>
        <v>42593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</row>
    <row r="222" customFormat="false" ht="14.25" hidden="false" customHeight="false" outlineLevel="0" collapsed="false">
      <c r="A222" s="239" t="n">
        <f aca="false">+A$88</f>
        <v>5066000</v>
      </c>
      <c r="B222" s="240" t="n">
        <f aca="false">+B$88</f>
        <v>42593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</row>
    <row r="223" customFormat="false" ht="14.25" hidden="false" customHeight="false" outlineLevel="0" collapsed="false">
      <c r="A223" s="239" t="n">
        <f aca="false">+A$88</f>
        <v>5066000</v>
      </c>
      <c r="B223" s="240" t="n">
        <f aca="false">+B$88</f>
        <v>42593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</row>
    <row r="224" customFormat="false" ht="14.25" hidden="false" customHeight="false" outlineLevel="0" collapsed="false">
      <c r="A224" s="239" t="n">
        <f aca="false">+A$88</f>
        <v>5066000</v>
      </c>
      <c r="B224" s="240" t="n">
        <f aca="false">+B$88</f>
        <v>42593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</row>
    <row r="225" customFormat="false" ht="14.25" hidden="false" customHeight="false" outlineLevel="0" collapsed="false">
      <c r="A225" s="239" t="n">
        <f aca="false">+A$88</f>
        <v>5066000</v>
      </c>
      <c r="B225" s="240" t="n">
        <f aca="false">+B$88</f>
        <v>42593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</row>
    <row r="226" customFormat="false" ht="14.25" hidden="false" customHeight="false" outlineLevel="0" collapsed="false">
      <c r="A226" s="239" t="n">
        <f aca="false">+A$88</f>
        <v>5066000</v>
      </c>
      <c r="B226" s="240" t="n">
        <f aca="false">+B$88</f>
        <v>42593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</row>
    <row r="227" customFormat="false" ht="14.25" hidden="false" customHeight="false" outlineLevel="0" collapsed="false">
      <c r="A227" s="239" t="n">
        <f aca="false">+A$88</f>
        <v>5066000</v>
      </c>
      <c r="B227" s="240" t="n">
        <f aca="false">+B$88</f>
        <v>42593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</row>
    <row r="228" customFormat="false" ht="14.25" hidden="false" customHeight="false" outlineLevel="0" collapsed="false">
      <c r="A228" s="239" t="n">
        <f aca="false">+A$88</f>
        <v>5066000</v>
      </c>
      <c r="B228" s="240" t="n">
        <f aca="false">+B$88</f>
        <v>42593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</row>
    <row r="229" customFormat="false" ht="14.25" hidden="false" customHeight="false" outlineLevel="0" collapsed="false">
      <c r="A229" s="239" t="n">
        <f aca="false">+A$88</f>
        <v>5066000</v>
      </c>
      <c r="B229" s="240" t="n">
        <f aca="false">+B$88</f>
        <v>42593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</row>
    <row r="230" customFormat="false" ht="14.25" hidden="false" customHeight="false" outlineLevel="0" collapsed="false">
      <c r="A230" s="239" t="n">
        <f aca="false">+A$88</f>
        <v>5066000</v>
      </c>
      <c r="B230" s="240" t="n">
        <f aca="false">+B$88</f>
        <v>42593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</row>
    <row r="231" customFormat="false" ht="14.25" hidden="false" customHeight="false" outlineLevel="0" collapsed="false">
      <c r="A231" s="239" t="n">
        <f aca="false">+A$88</f>
        <v>5066000</v>
      </c>
      <c r="B231" s="240" t="n">
        <f aca="false">+B$88</f>
        <v>42593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</row>
    <row r="232" customFormat="false" ht="14.25" hidden="false" customHeight="false" outlineLevel="0" collapsed="false">
      <c r="A232" s="239" t="n">
        <f aca="false">+A$88</f>
        <v>5066000</v>
      </c>
      <c r="B232" s="240" t="n">
        <f aca="false">+B$88</f>
        <v>42593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</row>
    <row r="233" customFormat="false" ht="14.25" hidden="false" customHeight="false" outlineLevel="0" collapsed="false">
      <c r="A233" s="239" t="n">
        <f aca="false">+A$88</f>
        <v>5066000</v>
      </c>
      <c r="B233" s="240" t="n">
        <f aca="false">+B$88</f>
        <v>42593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</row>
    <row r="234" customFormat="false" ht="14.25" hidden="false" customHeight="false" outlineLevel="0" collapsed="false">
      <c r="A234" s="239" t="n">
        <f aca="false">+A$88</f>
        <v>5066000</v>
      </c>
      <c r="B234" s="240" t="n">
        <f aca="false">+B$88</f>
        <v>42593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</row>
    <row r="235" customFormat="false" ht="14.25" hidden="false" customHeight="false" outlineLevel="0" collapsed="false">
      <c r="A235" s="239" t="n">
        <f aca="false">+A$88</f>
        <v>5066000</v>
      </c>
      <c r="B235" s="240" t="n">
        <f aca="false">+B$88</f>
        <v>42593</v>
      </c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</row>
    <row r="236" customFormat="false" ht="14.25" hidden="false" customHeight="false" outlineLevel="0" collapsed="false">
      <c r="A236" s="239" t="n">
        <f aca="false">+A$88</f>
        <v>5066000</v>
      </c>
      <c r="B236" s="240" t="n">
        <f aca="false">+B$88</f>
        <v>42593</v>
      </c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</row>
    <row r="237" customFormat="false" ht="14.25" hidden="false" customHeight="false" outlineLevel="0" collapsed="false">
      <c r="A237" s="239" t="n">
        <f aca="false">+A$88</f>
        <v>5066000</v>
      </c>
      <c r="B237" s="240" t="n">
        <f aca="false">+B$88</f>
        <v>42593</v>
      </c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</row>
    <row r="238" customFormat="false" ht="14.25" hidden="false" customHeight="false" outlineLevel="0" collapsed="false">
      <c r="A238" s="239" t="n">
        <f aca="false">+A$88</f>
        <v>5066000</v>
      </c>
      <c r="B238" s="240" t="n">
        <f aca="false">+B$88</f>
        <v>42593</v>
      </c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</row>
    <row r="239" customFormat="false" ht="14.25" hidden="false" customHeight="false" outlineLevel="0" collapsed="false">
      <c r="A239" s="239" t="n">
        <f aca="false">+A$88</f>
        <v>5066000</v>
      </c>
      <c r="B239" s="240" t="n">
        <f aca="false">+B$88</f>
        <v>42593</v>
      </c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</row>
    <row r="240" customFormat="false" ht="14.25" hidden="false" customHeight="false" outlineLevel="0" collapsed="false">
      <c r="A240" s="239" t="n">
        <f aca="false">+A$88</f>
        <v>5066000</v>
      </c>
      <c r="B240" s="240" t="n">
        <f aca="false">+B$88</f>
        <v>42593</v>
      </c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</row>
    <row r="241" customFormat="false" ht="14.25" hidden="false" customHeight="false" outlineLevel="0" collapsed="false">
      <c r="A241" s="239" t="n">
        <f aca="false">+A$88</f>
        <v>5066000</v>
      </c>
      <c r="B241" s="240" t="n">
        <f aca="false">+B$88</f>
        <v>42593</v>
      </c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</row>
    <row r="242" customFormat="false" ht="14.25" hidden="false" customHeight="false" outlineLevel="0" collapsed="false">
      <c r="A242" s="239" t="n">
        <f aca="false">+A$88</f>
        <v>5066000</v>
      </c>
      <c r="B242" s="240" t="n">
        <f aca="false">+B$88</f>
        <v>42593</v>
      </c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</row>
    <row r="243" customFormat="false" ht="14.25" hidden="false" customHeight="false" outlineLevel="0" collapsed="false">
      <c r="A243" s="239" t="n">
        <f aca="false">+A$88</f>
        <v>5066000</v>
      </c>
      <c r="B243" s="240" t="n">
        <f aca="false">+B$88</f>
        <v>42593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8"/>
      <c r="U244" s="208"/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8"/>
      <c r="U245" s="208"/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8"/>
      <c r="U246" s="208"/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8"/>
      <c r="U247" s="208"/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8"/>
      <c r="U248" s="208"/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8"/>
      <c r="U249" s="208"/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8"/>
      <c r="U250" s="208"/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8"/>
      <c r="U251" s="208"/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8"/>
      <c r="U252" s="208"/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8"/>
      <c r="U253" s="208"/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8"/>
      <c r="U254" s="208"/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8"/>
      <c r="U255" s="208"/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8"/>
      <c r="U256" s="208"/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8"/>
      <c r="U257" s="208"/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8"/>
      <c r="U258" s="208"/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8"/>
      <c r="U259" s="208"/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8"/>
      <c r="U260" s="208"/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8"/>
      <c r="U261" s="208"/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8"/>
      <c r="U262" s="208"/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8"/>
      <c r="U263" s="208"/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8"/>
      <c r="U264" s="208"/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8"/>
      <c r="U265" s="208"/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8"/>
      <c r="U266" s="208"/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8"/>
      <c r="U267" s="208"/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8"/>
      <c r="U268" s="208"/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8"/>
      <c r="U269" s="208"/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8"/>
      <c r="U270" s="208"/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8"/>
      <c r="U271" s="208"/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8"/>
      <c r="U272" s="208"/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8"/>
      <c r="U273" s="208"/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8"/>
      <c r="U274" s="208"/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8"/>
      <c r="U275" s="208"/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8"/>
      <c r="U276" s="208"/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8"/>
      <c r="U277" s="208"/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8"/>
      <c r="U278" s="208"/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8"/>
      <c r="U279" s="208"/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8"/>
      <c r="U280" s="208"/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8"/>
      <c r="U281" s="208"/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8"/>
      <c r="U282" s="208"/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8"/>
      <c r="U283" s="208"/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8"/>
      <c r="U284" s="208"/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8"/>
      <c r="U285" s="208"/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8"/>
      <c r="U286" s="208"/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8"/>
      <c r="U287" s="208"/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8"/>
      <c r="U288" s="208"/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8"/>
      <c r="U289" s="208"/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8"/>
      <c r="U290" s="208"/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8"/>
      <c r="U291" s="208"/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8"/>
      <c r="U292" s="208"/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8"/>
      <c r="U293" s="208"/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8"/>
      <c r="U294" s="208"/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8"/>
      <c r="U295" s="208"/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8"/>
      <c r="U296" s="208"/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8"/>
      <c r="U297" s="208"/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8"/>
      <c r="U298" s="208"/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8"/>
      <c r="U299" s="208"/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8"/>
      <c r="U300" s="208"/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8"/>
      <c r="U301" s="208"/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8"/>
      <c r="U302" s="208"/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8"/>
      <c r="U303" s="208"/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8"/>
      <c r="U304" s="208"/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8"/>
      <c r="U305" s="208"/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8"/>
      <c r="U306" s="208"/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8"/>
      <c r="U307" s="208"/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8"/>
      <c r="U308" s="208"/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8"/>
      <c r="U309" s="208"/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8"/>
      <c r="U310" s="208"/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8"/>
      <c r="U311" s="208"/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8"/>
      <c r="U312" s="208"/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8"/>
      <c r="U313" s="208"/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8"/>
      <c r="U314" s="208"/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8"/>
      <c r="U315" s="208"/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8"/>
      <c r="U316" s="208"/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8"/>
      <c r="U317" s="208"/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8"/>
      <c r="U318" s="208"/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8"/>
      <c r="U319" s="208"/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8"/>
      <c r="U320" s="208"/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8"/>
      <c r="U321" s="208"/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8"/>
      <c r="U322" s="208"/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8"/>
      <c r="U323" s="208"/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8"/>
      <c r="U324" s="208"/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8"/>
      <c r="U325" s="208"/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8"/>
      <c r="U326" s="208"/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8"/>
      <c r="U327" s="208"/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8"/>
      <c r="U328" s="208"/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8"/>
      <c r="U329" s="208"/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8"/>
      <c r="U330" s="208"/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8"/>
      <c r="U331" s="208"/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8"/>
      <c r="U332" s="208"/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8"/>
      <c r="U333" s="208"/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8"/>
      <c r="U334" s="208"/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8"/>
      <c r="U335" s="208"/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8"/>
      <c r="U336" s="208"/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8"/>
      <c r="U337" s="208"/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COURT Elisabeth</cp:lastModifiedBy>
  <cp:lastPrinted>2007-03-15T16:55:31Z</cp:lastPrinted>
  <dcterms:modified xsi:type="dcterms:W3CDTF">2024-03-11T12:14:22Z</dcterms:modified>
  <cp:revision>0</cp:revision>
  <dc:subject/>
  <dc:title/>
</cp:coreProperties>
</file>