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<sst xmlns="http://schemas.openxmlformats.org/spreadsheetml/2006/main" count="580" uniqueCount="320">
  <si>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</si>
  <si>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</si>
  <si>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</si>
  <si>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</si>
  <si>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</si>
  <si>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</si>
  <si>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</si>
  <si>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</si>
  <si>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</si>
  <si>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</si>
  <si>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</si>
  <si>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</si>
  <si>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</si>
  <si>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</si>
  <si>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</si>
  <si>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</si>
  <si>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</si>
  <si>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</si>
  <si>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</si>
  <si>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</si>
  <si>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</si>
  <si>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</si>
  <si>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</si>
  <si>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</si>
  <si>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</si>
  <si>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</si>
  <si>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</si>
  <si>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</si>
  <si>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</si>
  <si>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</si>
  <si>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</si>
  <si>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</si>
  <si>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</si>
  <si>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</si>
  <si>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</si>
  <si>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</si>
  <si>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</si>
  <si>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</si>
  <si>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</si>
  <si>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</si>
  <si>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</si>
  <si>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</si>
  <si>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</si>
  <si>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</si>
  <si>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</si>
  <si>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</si>
  <si>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</si>
  <si>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</si>
  <si>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</si>
  <si>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</si>
  <si>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</si>
  <si>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</si>
  <si>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</si>
  <si>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</si>
  <si>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</si>
  <si>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</si>
  <si>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</si>
  <si>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</si>
  <si>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</si>
  <si>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</si>
  <si>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</si>
  <si>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</si>
  <si>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</si>
  <si>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</si>
  <si>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</si>
  <si>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</si>
  <si>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</si>
  <si>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</si>
  <si>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</si>
  <si>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</si>
  <si>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</si>
  <si>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</si>
  <si>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</si>
  <si>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</si>
  <si>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</si>
  <si>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</si>
  <si>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</si>
  <si>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</si>
  <si>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</si>
  <si>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</si>
  <si>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</si>
  <si>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</si>
  <si>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</si>
  <si>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</si>
  <si>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</si>
  <si>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</si>
  <si>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</si>
  <si>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</si>
  <si>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</si>
  <si>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</si>
  <si>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</si>
  <si>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</si>
  <si>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</si>
  <si>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</si>
  <si>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</si>
  <si>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</si>
  <si>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</si>
  <si>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</si>
  <si>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</si>
  <si>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</si>
  <si>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</si>
  <si>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</si>
  <si>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</si>
  <si>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</si>
  <si>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</si>
  <si>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</si>
  <si>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</si>
  <si>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</si>
  <si>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</si>
  <si>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</si>
  <si>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</si>
  <si>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</si>
  <si>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</si>
  <si>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</si>
  <si>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</si>
  <si>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</si>
  <si>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</si>
  <si>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</si>
  <si>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</si>
  <si>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</si>
  <si>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</si>
  <si>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</si>
  <si>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</si>
  <si>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</si>
  <si>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</si>
  <si>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</si>
  <si>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</si>
  <si>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</si>
  <si>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</si>
  <si>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</si>
  <si>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</si>
  <si>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</si>
  <si>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</si>
  <si>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</si>
  <si>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</si>
  <si>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</si>
  <si>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</si>
  <si>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</si>
  <si>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</si>
  <si>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</si>
  <si>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</si>
  <si>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</si>
  <si>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</si>
  <si>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</si>
  <si>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</si>
  <si>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</si>
  <si>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</si>
  <si>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</si>
  <si>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</si>
  <si>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</si>
  <si>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</si>
  <si>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</si>
  <si>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</si>
  <si>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</si>
  <si>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</si>
  <si>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</si>
  <si>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</si>
  <si>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</si>
  <si>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</si>
  <si>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</si>
  <si>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</si>
  <si>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</si>
  <si>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</si>
  <si>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</si>
  <si>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</si>
  <si>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</si>
  <si>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</si>
  <si>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</si>
  <si>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</si>
  <si>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</si>
  <si>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</si>
  <si>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</si>
  <si>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</si>
  <si>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</si>
  <si>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</si>
  <si>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</si>
  <si>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</si>
  <si>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</si>
  <si>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</si>
  <si>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</si>
  <si>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</si>
  <si>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</si>
  <si>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</si>
  <si>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</si>
  <si>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</si>
  <si>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</si>
  <si>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</si>
  <si>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</si>
  <si>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</si>
  <si>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</si>
  <si>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</si>
  <si>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</si>
  <si>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</si>
  <si>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</si>
  <si>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</si>
  <si>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</si>
  <si>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</si>
  <si>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</si>
  <si>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</si>
  <si>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</si>
  <si>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</si>
  <si>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</si>
  <si>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</si>
  <si>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</si>
  <si>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</si>
  <si>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</si>
  <si>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</si>
  <si>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</si>
  <si>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</si>
  <si>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</si>
  <si>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</si>
  <si>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</si>
  <si>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</si>
  <si>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</si>
  <si>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</si>
  <si>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</si>
  <si>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</si>
  <si>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</si>
  <si>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</si>
  <si>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</si>
  <si>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</si>
  <si>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</si>
  <si>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</si>
  <si>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</si>
  <si>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</si>
  <si>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</si>
  <si>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</si>
  <si>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</si>
  <si>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</si>
  <si>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</si>
  <si>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</si>
  <si>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</si>
  <si>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</si>
  <si>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</si>
  <si>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</si>
  <si>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</si>
  <si>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</si>
  <si>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</si>
  <si>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</si>
  <si>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</si>
  <si>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</si>
  <si>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</si>
  <si>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</si>
  <si>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</si>
  <si>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</si>
  <si>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</si>
  <si>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</si>
  <si>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</si>
  <si>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</si>
  <si>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</si>
  <si>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</si>
  <si>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</si>
  <si>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</si>
  <si>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</si>
  <si>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</si>
  <si>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</si>
  <si>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</si>
  <si>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</si>
  <si>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</si>
  <si>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</si>
  <si>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</si>
  <si>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</si>
  <si>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</si>
  <si>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</si>
  <si>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</si>
  <si>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</si>
  <si>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</si>
  <si>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</si>
  <si>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</si>
  <si>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</si>
  <si>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</si>
  <si>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</si>
  <si>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</si>
  <si>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Midi-Pyrenees</t>
  </si>
  <si>
    <t>THEZE</t>
  </si>
  <si>
    <t>THEZE à MONTCABRIER</t>
  </si>
  <si>
    <t>MONTCABRIER</t>
  </si>
  <si>
    <t>46700</t>
  </si>
  <si>
    <t>RCS</t>
  </si>
  <si>
    <t>M</t>
  </si>
  <si>
    <t>D</t>
  </si>
  <si>
    <t>Leuctra</t>
  </si>
  <si>
    <t>Silo</t>
  </si>
  <si>
    <t>Hydropsyche</t>
  </si>
  <si>
    <t>Hydroptila</t>
  </si>
  <si>
    <t>Athripsodes</t>
  </si>
  <si>
    <t>indetermine (larvule)</t>
  </si>
  <si>
    <t>Lype</t>
  </si>
  <si>
    <t>Metalype</t>
  </si>
  <si>
    <t>Paduniella</t>
  </si>
  <si>
    <t>Rhyacophila</t>
  </si>
  <si>
    <t>Baetis</t>
  </si>
  <si>
    <t>Centroptilum</t>
  </si>
  <si>
    <t>Procloeon</t>
  </si>
  <si>
    <t>Ephemerella</t>
  </si>
  <si>
    <t>Ephemera</t>
  </si>
  <si>
    <t>Ecdyonurus</t>
  </si>
  <si>
    <t>Electrogena</t>
  </si>
  <si>
    <t>Paraleptophlebia</t>
  </si>
  <si>
    <t>Notonectidae</t>
  </si>
  <si>
    <t>Elmis</t>
  </si>
  <si>
    <t>Esolus</t>
  </si>
  <si>
    <t>Limnius</t>
  </si>
  <si>
    <t>Oulimnius</t>
  </si>
  <si>
    <t>Riolus</t>
  </si>
  <si>
    <t>Orectochilus</t>
  </si>
  <si>
    <t>Hydraena</t>
  </si>
  <si>
    <t>Ceratopogonidae</t>
  </si>
  <si>
    <t>Chironomidae</t>
  </si>
  <si>
    <t>Empididae</t>
  </si>
  <si>
    <t>Limoniidae</t>
  </si>
  <si>
    <t>Simuliidae</t>
  </si>
  <si>
    <t>Tabanidae</t>
  </si>
  <si>
    <t>Pacifastacus</t>
  </si>
  <si>
    <t>indetermine (juvenile)</t>
  </si>
  <si>
    <t>Gammarus</t>
  </si>
  <si>
    <t>HYDRACARINA</t>
  </si>
  <si>
    <t>Pisidium</t>
  </si>
  <si>
    <t>OLIGOCHETES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</si>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</sst>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1" t="s">
        <v>0</v>
      </c>
      <c r="B1" s="262"/>
      <c r="C1" s="114"/>
      <c r="D1" s="114"/>
      <c r="E1" s="114"/>
      <c r="F1" s="114"/>
      <c r="G1" s="114"/>
      <c r="H1" s="114"/>
      <c r="I1" s="115" t="s">
        <v>186</v>
      </c>
      <c r="J1" s="261" t="s">
        <v>0</v>
      </c>
      <c r="K1" s="262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3" t="s">
        <v>78</v>
      </c>
      <c r="K5" s="264"/>
      <c r="L5" s="264"/>
      <c r="M5" s="264"/>
      <c r="N5" s="264"/>
      <c r="O5" s="264"/>
      <c r="P5" s="26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2"/>
      <c r="B6" s="275"/>
      <c r="C6" s="275"/>
      <c r="D6" s="315"/>
      <c r="E6" s="297"/>
      <c r="F6" s="297"/>
      <c r="G6" s="297"/>
      <c r="H6" s="300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3"/>
      <c r="B7" s="276"/>
      <c r="C7" s="276"/>
      <c r="D7" s="316"/>
      <c r="E7" s="298"/>
      <c r="F7" s="298"/>
      <c r="G7" s="298"/>
      <c r="H7" s="301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4"/>
      <c r="B8" s="277"/>
      <c r="C8" s="277"/>
      <c r="D8" s="317"/>
      <c r="E8" s="299"/>
      <c r="F8" s="299"/>
      <c r="G8" s="299"/>
      <c r="H8" s="302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3" t="s">
        <v>153</v>
      </c>
      <c r="F10" s="304"/>
      <c r="G10" s="305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6"/>
      <c r="F11" s="307"/>
      <c r="G11" s="308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6"/>
      <c r="F12" s="307"/>
      <c r="G12" s="308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6"/>
      <c r="F13" s="307"/>
      <c r="G13" s="308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9"/>
      <c r="F14" s="310"/>
      <c r="G14" s="311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2"/>
      <c r="B18" s="313"/>
      <c r="C18" s="313"/>
      <c r="D18" s="313"/>
      <c r="E18" s="314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80" t="s">
        <v>2</v>
      </c>
      <c r="B23" s="281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8" t="s">
        <v>3</v>
      </c>
      <c r="B24" s="279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8" t="s">
        <v>6</v>
      </c>
      <c r="B25" s="279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8" t="s">
        <v>8</v>
      </c>
      <c r="B26" s="279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8" t="s">
        <v>263</v>
      </c>
      <c r="B27" s="279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8" t="s">
        <v>265</v>
      </c>
      <c r="B28" s="279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8" t="s">
        <v>264</v>
      </c>
      <c r="B29" s="279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8" t="s">
        <v>266</v>
      </c>
      <c r="B30" s="279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8" t="s">
        <v>127</v>
      </c>
      <c r="B31" s="279"/>
      <c r="C31" s="138" t="s">
        <v>191</v>
      </c>
      <c r="D31" s="138"/>
      <c r="E31" s="142"/>
      <c r="F31" s="186"/>
    </row>
    <row r="32" spans="1:14" ht="14.25" customHeight="1">
      <c r="A32" s="278" t="s">
        <v>9</v>
      </c>
      <c r="B32" s="279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0" t="s">
        <v>82</v>
      </c>
      <c r="M33" s="27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1" t="s">
        <v>0</v>
      </c>
      <c r="B41" s="262"/>
      <c r="C41" s="114"/>
      <c r="D41" s="114"/>
      <c r="E41" s="114"/>
      <c r="F41" s="114"/>
      <c r="G41" s="115" t="s">
        <v>187</v>
      </c>
      <c r="H41" s="261" t="s">
        <v>0</v>
      </c>
      <c r="I41" s="262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8" t="s">
        <v>13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03" t="s">
        <v>14</v>
      </c>
      <c r="I46" s="284" t="s">
        <v>233</v>
      </c>
      <c r="J46" s="285"/>
      <c r="K46" s="292" t="s">
        <v>15</v>
      </c>
      <c r="L46" s="267"/>
      <c r="M46" s="294" t="s">
        <v>16</v>
      </c>
      <c r="N46" s="295"/>
      <c r="O46" s="266" t="s">
        <v>17</v>
      </c>
      <c r="P46" s="267"/>
    </row>
    <row r="47" spans="1:16" ht="12.75" customHeight="1">
      <c r="A47" s="247" t="s">
        <v>138</v>
      </c>
      <c r="B47" s="248"/>
      <c r="C47" s="248"/>
      <c r="D47" s="248"/>
      <c r="E47" s="248"/>
      <c r="F47" s="248"/>
      <c r="G47" s="249"/>
      <c r="H47" s="286" t="s">
        <v>18</v>
      </c>
      <c r="I47" s="282" t="s">
        <v>272</v>
      </c>
      <c r="J47" s="283"/>
      <c r="K47" s="293" t="s">
        <v>147</v>
      </c>
      <c r="L47" s="269"/>
      <c r="M47" s="268" t="s">
        <v>149</v>
      </c>
      <c r="N47" s="269"/>
      <c r="O47" s="268" t="s">
        <v>150</v>
      </c>
      <c r="P47" s="269"/>
    </row>
    <row r="48" spans="1:16" ht="13.5" customHeight="1" thickBot="1">
      <c r="A48" s="250"/>
      <c r="B48" s="251"/>
      <c r="C48" s="251"/>
      <c r="D48" s="251"/>
      <c r="E48" s="251"/>
      <c r="F48" s="251"/>
      <c r="G48" s="252"/>
      <c r="H48" s="287"/>
      <c r="I48" s="256" t="s">
        <v>145</v>
      </c>
      <c r="J48" s="260"/>
      <c r="K48" s="296" t="s">
        <v>146</v>
      </c>
      <c r="L48" s="240"/>
      <c r="M48" s="242" t="s">
        <v>148</v>
      </c>
      <c r="N48" s="240"/>
      <c r="O48" s="242" t="s">
        <v>151</v>
      </c>
      <c r="P48" s="240"/>
    </row>
    <row r="49" spans="1:17" s="205" customFormat="1" ht="13.5" customHeight="1">
      <c r="A49" s="237" t="s">
        <v>140</v>
      </c>
      <c r="B49" s="255" t="s">
        <v>139</v>
      </c>
      <c r="C49" s="257" t="s">
        <v>14</v>
      </c>
      <c r="D49" s="259" t="s">
        <v>19</v>
      </c>
      <c r="E49" s="243" t="s">
        <v>201</v>
      </c>
      <c r="F49" s="243" t="s">
        <v>230</v>
      </c>
      <c r="G49" s="243" t="s">
        <v>203</v>
      </c>
      <c r="H49" s="204"/>
      <c r="I49" s="245" t="s">
        <v>197</v>
      </c>
      <c r="J49" s="245" t="s">
        <v>144</v>
      </c>
      <c r="K49" s="241" t="s">
        <v>197</v>
      </c>
      <c r="L49" s="239" t="s">
        <v>144</v>
      </c>
      <c r="M49" s="241" t="s">
        <v>197</v>
      </c>
      <c r="N49" s="239" t="s">
        <v>144</v>
      </c>
      <c r="O49" s="241" t="s">
        <v>197</v>
      </c>
      <c r="P49" s="239" t="s">
        <v>144</v>
      </c>
      <c r="Q49" s="235" t="s">
        <v>20</v>
      </c>
    </row>
    <row r="50" spans="1:17" s="205" customFormat="1" ht="13.5" customHeight="1" thickBot="1">
      <c r="A50" s="238"/>
      <c r="B50" s="256"/>
      <c r="C50" s="258"/>
      <c r="D50" s="260"/>
      <c r="E50" s="244"/>
      <c r="F50" s="244"/>
      <c r="G50" s="244"/>
      <c r="H50" s="206"/>
      <c r="I50" s="246"/>
      <c r="J50" s="246"/>
      <c r="K50" s="242"/>
      <c r="L50" s="240"/>
      <c r="M50" s="242"/>
      <c r="N50" s="240"/>
      <c r="O50" s="242"/>
      <c r="P50" s="240"/>
      <c r="Q50" s="236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3"/>
      <c r="J63" s="254"/>
      <c r="K63" s="253"/>
      <c r="L63" s="254"/>
      <c r="M63" s="253"/>
      <c r="N63" s="254"/>
      <c r="O63" s="253"/>
      <c r="P63" s="25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82">
      <selection activeCell="I113" sqref="I11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8" t="s">
        <v>31</v>
      </c>
      <c r="B1" s="319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1"/>
      <c r="B2" s="321"/>
      <c r="C2" s="32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0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1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1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1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1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1"/>
      <c r="H9" s="322" t="s">
        <v>254</v>
      </c>
      <c r="I9" s="323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1"/>
      <c r="H10" s="324"/>
      <c r="I10" s="325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1"/>
      <c r="H11" s="324"/>
      <c r="I11" s="325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1"/>
      <c r="H12" s="324"/>
      <c r="I12" s="325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2"/>
      <c r="H13" s="326"/>
      <c r="I13" s="327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0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1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1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1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1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2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5088130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118</v>
      </c>
      <c r="J23" s="16" t="s">
        <v>278</v>
      </c>
      <c r="K23" s="44"/>
      <c r="L23" s="44"/>
      <c r="M23" s="44"/>
      <c r="N23" s="44"/>
      <c r="O23" s="44">
        <v>3</v>
      </c>
      <c r="P23" s="44">
        <v>56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546745</v>
      </c>
      <c r="H24" s="98">
        <v>6384609</v>
      </c>
      <c r="K24" s="98">
        <v>546740</v>
      </c>
      <c r="L24" s="98">
        <v>6384608</v>
      </c>
      <c r="M24" s="98">
        <v>546708</v>
      </c>
      <c r="N24" s="98">
        <v>6384565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8" t="s">
        <v>185</v>
      </c>
      <c r="B25" s="320"/>
      <c r="C25" s="319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8" t="s">
        <v>143</v>
      </c>
      <c r="H32" s="320"/>
      <c r="I32" s="320"/>
      <c r="J32" s="319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5088130</v>
      </c>
      <c r="B39" s="95" t="str">
        <f>C23</f>
        <v>THEZE</v>
      </c>
      <c r="C39" s="113" t="str">
        <f>D23</f>
        <v>THEZE à MONTCABRIER</v>
      </c>
      <c r="D39" s="43">
        <v>42586</v>
      </c>
      <c r="E39" s="234">
        <v>2.2125</v>
      </c>
      <c r="F39" s="45" t="s">
        <v>164</v>
      </c>
      <c r="G39" s="89" t="s">
        <v>178</v>
      </c>
      <c r="H39" s="87">
        <v>2</v>
      </c>
      <c r="I39" s="87" t="s">
        <v>279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279</v>
      </c>
      <c r="R40" s="86"/>
      <c r="S40" s="86"/>
      <c r="T40" s="6"/>
      <c r="U40" s="6"/>
    </row>
    <row r="41" spans="1:21" ht="14.25">
      <c r="A41" s="312"/>
      <c r="B41" s="313"/>
      <c r="C41" s="313"/>
      <c r="D41" s="313"/>
      <c r="E41" s="314"/>
      <c r="F41" s="45" t="s">
        <v>220</v>
      </c>
      <c r="G41" s="89" t="s">
        <v>209</v>
      </c>
      <c r="H41" s="87">
        <v>1</v>
      </c>
      <c r="I41" s="87" t="s">
        <v>279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279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25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22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15</v>
      </c>
      <c r="I46" s="87" t="s">
        <v>280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15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15</v>
      </c>
      <c r="I50" s="87" t="s">
        <v>280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8" t="s">
        <v>78</v>
      </c>
      <c r="B52" s="320"/>
      <c r="C52" s="320"/>
      <c r="D52" s="320"/>
      <c r="E52" s="319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5088130</v>
      </c>
      <c r="B66" s="60">
        <f>D39</f>
        <v>42586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5088130</v>
      </c>
      <c r="B67" s="72">
        <f>+B$66</f>
        <v>42586</v>
      </c>
      <c r="C67" s="61" t="s">
        <v>98</v>
      </c>
      <c r="D67" s="63" t="s">
        <v>171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5088130</v>
      </c>
      <c r="B68" s="72">
        <f aca="true" t="shared" si="1" ref="B68:B77">+B$66</f>
        <v>42586</v>
      </c>
      <c r="C68" s="61" t="s">
        <v>99</v>
      </c>
      <c r="D68" s="63" t="s">
        <v>209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5088130</v>
      </c>
      <c r="B69" s="72">
        <f t="shared" si="1"/>
        <v>42586</v>
      </c>
      <c r="C69" s="61" t="s">
        <v>100</v>
      </c>
      <c r="D69" s="63" t="s">
        <v>213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5088130</v>
      </c>
      <c r="B70" s="72">
        <f t="shared" si="1"/>
        <v>42586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5088130</v>
      </c>
      <c r="B71" s="72">
        <f t="shared" si="1"/>
        <v>42586</v>
      </c>
      <c r="C71" s="61" t="s">
        <v>102</v>
      </c>
      <c r="D71" s="63" t="s">
        <v>173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5088130</v>
      </c>
      <c r="B72" s="72">
        <f t="shared" si="1"/>
        <v>42586</v>
      </c>
      <c r="C72" s="61" t="s">
        <v>103</v>
      </c>
      <c r="D72" s="63" t="s">
        <v>174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5088130</v>
      </c>
      <c r="B73" s="72">
        <f t="shared" si="1"/>
        <v>42586</v>
      </c>
      <c r="C73" s="61" t="s">
        <v>104</v>
      </c>
      <c r="D73" s="63" t="s">
        <v>176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5088130</v>
      </c>
      <c r="B74" s="72">
        <f t="shared" si="1"/>
        <v>42586</v>
      </c>
      <c r="C74" s="61" t="s">
        <v>105</v>
      </c>
      <c r="D74" s="63" t="s">
        <v>215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5088130</v>
      </c>
      <c r="B75" s="72">
        <f t="shared" si="1"/>
        <v>42586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5088130</v>
      </c>
      <c r="B76" s="72">
        <f t="shared" si="1"/>
        <v>42586</v>
      </c>
      <c r="C76" s="61" t="s">
        <v>107</v>
      </c>
      <c r="D76" s="63" t="s">
        <v>173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5088130</v>
      </c>
      <c r="B77" s="72">
        <f t="shared" si="1"/>
        <v>42586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8" t="s">
        <v>109</v>
      </c>
      <c r="B79" s="319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8" t="s">
        <v>114</v>
      </c>
      <c r="F86" s="328"/>
      <c r="G86" s="328"/>
      <c r="H86" s="329" t="s">
        <v>157</v>
      </c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5088130</v>
      </c>
      <c r="B88" s="96">
        <f>B66</f>
        <v>42586</v>
      </c>
      <c r="C88" s="87" t="s">
        <v>281</v>
      </c>
      <c r="D88" s="87">
        <v>69</v>
      </c>
      <c r="E88" s="87">
        <v>2</v>
      </c>
      <c r="F88" s="87">
        <v>9</v>
      </c>
      <c r="G88" s="87">
        <v>14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5088130</v>
      </c>
      <c r="B89" s="72">
        <f>+B$88</f>
        <v>42586</v>
      </c>
      <c r="C89" s="87" t="s">
        <v>282</v>
      </c>
      <c r="D89" s="87">
        <v>292</v>
      </c>
      <c r="E89" s="87"/>
      <c r="F89" s="87">
        <v>3</v>
      </c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5088130</v>
      </c>
      <c r="B90" s="72">
        <f aca="true" t="shared" si="3" ref="B90:B121">+B$88</f>
        <v>42586</v>
      </c>
      <c r="C90" s="87" t="s">
        <v>283</v>
      </c>
      <c r="D90" s="87">
        <v>212</v>
      </c>
      <c r="E90" s="87">
        <v>4</v>
      </c>
      <c r="F90" s="87">
        <v>6</v>
      </c>
      <c r="G90" s="87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5088130</v>
      </c>
      <c r="B91" s="72">
        <f t="shared" si="3"/>
        <v>42586</v>
      </c>
      <c r="C91" s="87" t="s">
        <v>284</v>
      </c>
      <c r="D91" s="87">
        <v>200</v>
      </c>
      <c r="E91" s="87">
        <v>2</v>
      </c>
      <c r="F91" s="87">
        <v>1</v>
      </c>
      <c r="G91" s="87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5088130</v>
      </c>
      <c r="B92" s="72">
        <f t="shared" si="3"/>
        <v>42586</v>
      </c>
      <c r="C92" s="87" t="s">
        <v>285</v>
      </c>
      <c r="D92" s="87">
        <v>311</v>
      </c>
      <c r="E92" s="87">
        <v>1</v>
      </c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5088130</v>
      </c>
      <c r="B93" s="72">
        <f t="shared" si="3"/>
        <v>42586</v>
      </c>
      <c r="C93" s="87" t="s">
        <v>286</v>
      </c>
      <c r="D93" s="87">
        <v>223</v>
      </c>
      <c r="E93" s="87">
        <v>2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5088130</v>
      </c>
      <c r="B94" s="72">
        <f t="shared" si="3"/>
        <v>42586</v>
      </c>
      <c r="C94" s="87" t="s">
        <v>287</v>
      </c>
      <c r="D94" s="87">
        <v>241</v>
      </c>
      <c r="E94" s="87">
        <v>1</v>
      </c>
      <c r="F94" s="87">
        <v>2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5088130</v>
      </c>
      <c r="B95" s="72">
        <f t="shared" si="3"/>
        <v>42586</v>
      </c>
      <c r="C95" s="87" t="s">
        <v>288</v>
      </c>
      <c r="D95" s="87">
        <v>246</v>
      </c>
      <c r="E95" s="87"/>
      <c r="F95" s="87"/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5088130</v>
      </c>
      <c r="B96" s="72">
        <f t="shared" si="3"/>
        <v>42586</v>
      </c>
      <c r="C96" s="87" t="s">
        <v>289</v>
      </c>
      <c r="D96" s="87">
        <v>5147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5088130</v>
      </c>
      <c r="B97" s="72">
        <f t="shared" si="3"/>
        <v>42586</v>
      </c>
      <c r="C97" s="87" t="s">
        <v>290</v>
      </c>
      <c r="D97" s="87">
        <v>183</v>
      </c>
      <c r="E97" s="87">
        <v>3</v>
      </c>
      <c r="F97" s="87"/>
      <c r="G97" s="87">
        <v>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5088130</v>
      </c>
      <c r="B98" s="72">
        <f t="shared" si="3"/>
        <v>42586</v>
      </c>
      <c r="C98" s="87" t="s">
        <v>291</v>
      </c>
      <c r="D98" s="87">
        <v>364</v>
      </c>
      <c r="E98" s="87">
        <v>74</v>
      </c>
      <c r="F98" s="87">
        <v>132</v>
      </c>
      <c r="G98" s="87">
        <v>71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5088130</v>
      </c>
      <c r="B99" s="72">
        <f t="shared" si="3"/>
        <v>42586</v>
      </c>
      <c r="C99" s="87" t="s">
        <v>292</v>
      </c>
      <c r="D99" s="87">
        <v>383</v>
      </c>
      <c r="E99" s="87">
        <v>3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5088130</v>
      </c>
      <c r="B100" s="72">
        <f t="shared" si="3"/>
        <v>42586</v>
      </c>
      <c r="C100" s="87" t="s">
        <v>293</v>
      </c>
      <c r="D100" s="87">
        <v>390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5088130</v>
      </c>
      <c r="B101" s="72">
        <f t="shared" si="3"/>
        <v>42586</v>
      </c>
      <c r="C101" s="87" t="s">
        <v>294</v>
      </c>
      <c r="D101" s="87">
        <v>450</v>
      </c>
      <c r="E101" s="87">
        <v>1</v>
      </c>
      <c r="F101" s="87">
        <v>1</v>
      </c>
      <c r="G101" s="87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5088130</v>
      </c>
      <c r="B102" s="72">
        <f t="shared" si="3"/>
        <v>42586</v>
      </c>
      <c r="C102" s="87" t="s">
        <v>295</v>
      </c>
      <c r="D102" s="87">
        <v>502</v>
      </c>
      <c r="E102" s="87">
        <v>3</v>
      </c>
      <c r="F102" s="87">
        <v>7</v>
      </c>
      <c r="G102" s="87">
        <v>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5088130</v>
      </c>
      <c r="B103" s="72">
        <f t="shared" si="3"/>
        <v>42586</v>
      </c>
      <c r="C103" s="87" t="s">
        <v>296</v>
      </c>
      <c r="D103" s="87">
        <v>421</v>
      </c>
      <c r="E103" s="87">
        <v>2</v>
      </c>
      <c r="F103" s="87">
        <v>24</v>
      </c>
      <c r="G103" s="87">
        <v>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5088130</v>
      </c>
      <c r="B104" s="72">
        <f t="shared" si="3"/>
        <v>42586</v>
      </c>
      <c r="C104" s="87" t="s">
        <v>297</v>
      </c>
      <c r="D104" s="87">
        <v>3181</v>
      </c>
      <c r="E104" s="87">
        <v>2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5088130</v>
      </c>
      <c r="B105" s="72">
        <f t="shared" si="3"/>
        <v>42586</v>
      </c>
      <c r="C105" s="87" t="s">
        <v>298</v>
      </c>
      <c r="D105" s="87">
        <v>481</v>
      </c>
      <c r="E105" s="87">
        <v>18</v>
      </c>
      <c r="F105" s="87">
        <v>4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5088130</v>
      </c>
      <c r="B106" s="72">
        <f t="shared" si="3"/>
        <v>42586</v>
      </c>
      <c r="C106" s="87" t="s">
        <v>299</v>
      </c>
      <c r="D106" s="87">
        <v>728</v>
      </c>
      <c r="E106" s="87">
        <v>2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5088130</v>
      </c>
      <c r="B107" s="72">
        <f t="shared" si="3"/>
        <v>42586</v>
      </c>
      <c r="C107" s="87" t="s">
        <v>300</v>
      </c>
      <c r="D107" s="87">
        <v>618</v>
      </c>
      <c r="E107" s="87">
        <v>3</v>
      </c>
      <c r="F107" s="87">
        <v>2</v>
      </c>
      <c r="G107" s="87">
        <v>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5088130</v>
      </c>
      <c r="B108" s="72">
        <f t="shared" si="3"/>
        <v>42586</v>
      </c>
      <c r="C108" s="87" t="s">
        <v>301</v>
      </c>
      <c r="D108" s="87">
        <v>619</v>
      </c>
      <c r="E108" s="87">
        <v>5</v>
      </c>
      <c r="F108" s="87">
        <v>11</v>
      </c>
      <c r="G108" s="87">
        <v>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5088130</v>
      </c>
      <c r="B109" s="72">
        <f t="shared" si="3"/>
        <v>42586</v>
      </c>
      <c r="C109" s="87" t="s">
        <v>302</v>
      </c>
      <c r="D109" s="87">
        <v>623</v>
      </c>
      <c r="E109" s="87">
        <v>2</v>
      </c>
      <c r="F109" s="87">
        <v>2</v>
      </c>
      <c r="G109" s="87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5088130</v>
      </c>
      <c r="B110" s="72">
        <f t="shared" si="3"/>
        <v>42586</v>
      </c>
      <c r="C110" s="87" t="s">
        <v>303</v>
      </c>
      <c r="D110" s="87">
        <v>622</v>
      </c>
      <c r="E110" s="87">
        <v>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5088130</v>
      </c>
      <c r="B111" s="72">
        <f t="shared" si="3"/>
        <v>42586</v>
      </c>
      <c r="C111" s="87" t="s">
        <v>304</v>
      </c>
      <c r="D111" s="87">
        <v>625</v>
      </c>
      <c r="E111" s="87">
        <v>57</v>
      </c>
      <c r="F111" s="87">
        <v>32</v>
      </c>
      <c r="G111" s="87">
        <v>71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5088130</v>
      </c>
      <c r="B112" s="72">
        <f t="shared" si="3"/>
        <v>42586</v>
      </c>
      <c r="C112" s="87" t="s">
        <v>305</v>
      </c>
      <c r="D112" s="87">
        <v>515</v>
      </c>
      <c r="E112" s="87"/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5088130</v>
      </c>
      <c r="B113" s="72">
        <f t="shared" si="3"/>
        <v>42586</v>
      </c>
      <c r="C113" s="87" t="s">
        <v>306</v>
      </c>
      <c r="D113" s="87">
        <v>608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5088130</v>
      </c>
      <c r="B114" s="72">
        <f t="shared" si="3"/>
        <v>42586</v>
      </c>
      <c r="C114" s="87" t="s">
        <v>307</v>
      </c>
      <c r="D114" s="87">
        <v>819</v>
      </c>
      <c r="E114" s="87"/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5088130</v>
      </c>
      <c r="B115" s="72">
        <f t="shared" si="3"/>
        <v>42586</v>
      </c>
      <c r="C115" s="87" t="s">
        <v>308</v>
      </c>
      <c r="D115" s="87">
        <v>807</v>
      </c>
      <c r="E115" s="87">
        <v>51</v>
      </c>
      <c r="F115" s="87">
        <v>42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5088130</v>
      </c>
      <c r="B116" s="72">
        <f t="shared" si="3"/>
        <v>42586</v>
      </c>
      <c r="C116" s="87" t="s">
        <v>309</v>
      </c>
      <c r="D116" s="87">
        <v>831</v>
      </c>
      <c r="E116" s="87">
        <v>4</v>
      </c>
      <c r="F116" s="87">
        <v>2</v>
      </c>
      <c r="G116" s="87">
        <v>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5088130</v>
      </c>
      <c r="B117" s="72">
        <f t="shared" si="3"/>
        <v>42586</v>
      </c>
      <c r="C117" s="87" t="s">
        <v>310</v>
      </c>
      <c r="D117" s="87">
        <v>757</v>
      </c>
      <c r="E117" s="87">
        <v>53</v>
      </c>
      <c r="F117" s="87">
        <v>21</v>
      </c>
      <c r="G117" s="87">
        <v>126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5088130</v>
      </c>
      <c r="B118" s="72">
        <f t="shared" si="3"/>
        <v>42586</v>
      </c>
      <c r="C118" s="87" t="s">
        <v>311</v>
      </c>
      <c r="D118" s="87">
        <v>801</v>
      </c>
      <c r="E118" s="87">
        <v>13</v>
      </c>
      <c r="F118" s="87">
        <v>19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5088130</v>
      </c>
      <c r="B119" s="72">
        <f t="shared" si="3"/>
        <v>42586</v>
      </c>
      <c r="C119" s="87" t="s">
        <v>312</v>
      </c>
      <c r="D119" s="87">
        <v>837</v>
      </c>
      <c r="E119" s="87">
        <v>2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5088130</v>
      </c>
      <c r="B120" s="72">
        <f t="shared" si="3"/>
        <v>42586</v>
      </c>
      <c r="C120" s="87" t="s">
        <v>313</v>
      </c>
      <c r="D120" s="87">
        <v>872</v>
      </c>
      <c r="E120" s="87"/>
      <c r="F120" s="87">
        <v>3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5088130</v>
      </c>
      <c r="B121" s="72">
        <f t="shared" si="3"/>
        <v>42586</v>
      </c>
      <c r="C121" s="87" t="s">
        <v>314</v>
      </c>
      <c r="D121" s="87">
        <v>864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5088130</v>
      </c>
      <c r="B122" s="72">
        <f aca="true" t="shared" si="5" ref="B122:B153">+B$88</f>
        <v>42586</v>
      </c>
      <c r="C122" s="87" t="s">
        <v>315</v>
      </c>
      <c r="D122" s="87">
        <v>892</v>
      </c>
      <c r="E122" s="87">
        <v>388</v>
      </c>
      <c r="F122" s="87">
        <v>228</v>
      </c>
      <c r="G122" s="87">
        <v>306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5088130</v>
      </c>
      <c r="B123" s="72">
        <f t="shared" si="5"/>
        <v>42586</v>
      </c>
      <c r="C123" s="87" t="s">
        <v>316</v>
      </c>
      <c r="D123" s="87">
        <v>906</v>
      </c>
      <c r="E123" s="87"/>
      <c r="F123" s="87"/>
      <c r="G123" s="87" t="s">
        <v>319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5088130</v>
      </c>
      <c r="B124" s="72">
        <f t="shared" si="5"/>
        <v>42586</v>
      </c>
      <c r="C124" s="87" t="s">
        <v>317</v>
      </c>
      <c r="D124" s="87">
        <v>1043</v>
      </c>
      <c r="E124" s="87">
        <v>4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5088130</v>
      </c>
      <c r="B125" s="72">
        <f t="shared" si="5"/>
        <v>42586</v>
      </c>
      <c r="C125" s="87" t="s">
        <v>318</v>
      </c>
      <c r="D125" s="87">
        <v>933</v>
      </c>
      <c r="E125" s="87">
        <v>13</v>
      </c>
      <c r="F125" s="87">
        <v>60</v>
      </c>
      <c r="G125" s="87">
        <v>111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5088130</v>
      </c>
      <c r="B126" s="72">
        <f t="shared" si="5"/>
        <v>42586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5088130</v>
      </c>
      <c r="B127" s="72">
        <f t="shared" si="5"/>
        <v>42586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5088130</v>
      </c>
      <c r="B128" s="72">
        <f t="shared" si="5"/>
        <v>42586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5088130</v>
      </c>
      <c r="B129" s="72">
        <f t="shared" si="5"/>
        <v>42586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5088130</v>
      </c>
      <c r="B130" s="72">
        <f t="shared" si="5"/>
        <v>42586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5088130</v>
      </c>
      <c r="B131" s="72">
        <f t="shared" si="5"/>
        <v>42586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5088130</v>
      </c>
      <c r="B132" s="72">
        <f t="shared" si="5"/>
        <v>42586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5088130</v>
      </c>
      <c r="B133" s="72">
        <f t="shared" si="5"/>
        <v>42586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5088130</v>
      </c>
      <c r="B134" s="72">
        <f t="shared" si="5"/>
        <v>42586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5088130</v>
      </c>
      <c r="B135" s="72">
        <f t="shared" si="5"/>
        <v>42586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5088130</v>
      </c>
      <c r="B136" s="72">
        <f t="shared" si="5"/>
        <v>42586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5088130</v>
      </c>
      <c r="B137" s="72">
        <f t="shared" si="5"/>
        <v>42586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5088130</v>
      </c>
      <c r="B138" s="72">
        <f t="shared" si="5"/>
        <v>42586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5088130</v>
      </c>
      <c r="B139" s="72">
        <f t="shared" si="5"/>
        <v>42586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5088130</v>
      </c>
      <c r="B140" s="72">
        <f t="shared" si="5"/>
        <v>42586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5088130</v>
      </c>
      <c r="B141" s="72">
        <f t="shared" si="5"/>
        <v>42586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5088130</v>
      </c>
      <c r="B142" s="72">
        <f t="shared" si="5"/>
        <v>42586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5088130</v>
      </c>
      <c r="B143" s="72">
        <f t="shared" si="5"/>
        <v>42586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5088130</v>
      </c>
      <c r="B144" s="72">
        <f t="shared" si="5"/>
        <v>42586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5088130</v>
      </c>
      <c r="B145" s="72">
        <f t="shared" si="5"/>
        <v>42586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5088130</v>
      </c>
      <c r="B146" s="72">
        <f t="shared" si="5"/>
        <v>42586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5088130</v>
      </c>
      <c r="B147" s="72">
        <f t="shared" si="5"/>
        <v>42586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5088130</v>
      </c>
      <c r="B148" s="72">
        <f t="shared" si="5"/>
        <v>42586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5088130</v>
      </c>
      <c r="B149" s="72">
        <f t="shared" si="5"/>
        <v>42586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5088130</v>
      </c>
      <c r="B150" s="72">
        <f t="shared" si="5"/>
        <v>42586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5088130</v>
      </c>
      <c r="B151" s="72">
        <f t="shared" si="5"/>
        <v>42586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5088130</v>
      </c>
      <c r="B152" s="72">
        <f t="shared" si="5"/>
        <v>42586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5088130</v>
      </c>
      <c r="B153" s="72">
        <f t="shared" si="5"/>
        <v>42586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5088130</v>
      </c>
      <c r="B154" s="72">
        <f aca="true" t="shared" si="7" ref="B154:B185">+B$88</f>
        <v>42586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5088130</v>
      </c>
      <c r="B155" s="72">
        <f t="shared" si="7"/>
        <v>42586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5088130</v>
      </c>
      <c r="B156" s="72">
        <f t="shared" si="7"/>
        <v>42586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5088130</v>
      </c>
      <c r="B157" s="72">
        <f t="shared" si="7"/>
        <v>42586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5088130</v>
      </c>
      <c r="B158" s="72">
        <f t="shared" si="7"/>
        <v>42586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5088130</v>
      </c>
      <c r="B159" s="72">
        <f t="shared" si="7"/>
        <v>42586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5088130</v>
      </c>
      <c r="B160" s="72">
        <f t="shared" si="7"/>
        <v>42586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5088130</v>
      </c>
      <c r="B161" s="72">
        <f t="shared" si="7"/>
        <v>42586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5088130</v>
      </c>
      <c r="B162" s="72">
        <f t="shared" si="7"/>
        <v>42586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5088130</v>
      </c>
      <c r="B163" s="72">
        <f t="shared" si="7"/>
        <v>42586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5088130</v>
      </c>
      <c r="B164" s="72">
        <f t="shared" si="7"/>
        <v>42586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5088130</v>
      </c>
      <c r="B165" s="72">
        <f t="shared" si="7"/>
        <v>42586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5088130</v>
      </c>
      <c r="B166" s="72">
        <f t="shared" si="7"/>
        <v>42586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5088130</v>
      </c>
      <c r="B167" s="72">
        <f t="shared" si="7"/>
        <v>42586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5088130</v>
      </c>
      <c r="B168" s="72">
        <f t="shared" si="7"/>
        <v>42586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5088130</v>
      </c>
      <c r="B169" s="72">
        <f t="shared" si="7"/>
        <v>42586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5088130</v>
      </c>
      <c r="B170" s="72">
        <f t="shared" si="7"/>
        <v>42586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5088130</v>
      </c>
      <c r="B171" s="72">
        <f t="shared" si="7"/>
        <v>42586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5088130</v>
      </c>
      <c r="B172" s="72">
        <f t="shared" si="7"/>
        <v>42586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5088130</v>
      </c>
      <c r="B173" s="72">
        <f t="shared" si="7"/>
        <v>42586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5088130</v>
      </c>
      <c r="B174" s="72">
        <f t="shared" si="7"/>
        <v>42586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5088130</v>
      </c>
      <c r="B175" s="72">
        <f t="shared" si="7"/>
        <v>42586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5088130</v>
      </c>
      <c r="B176" s="72">
        <f t="shared" si="7"/>
        <v>42586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5088130</v>
      </c>
      <c r="B177" s="72">
        <f t="shared" si="7"/>
        <v>42586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5088130</v>
      </c>
      <c r="B178" s="72">
        <f t="shared" si="7"/>
        <v>42586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5088130</v>
      </c>
      <c r="B179" s="72">
        <f t="shared" si="7"/>
        <v>42586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5088130</v>
      </c>
      <c r="B180" s="72">
        <f t="shared" si="7"/>
        <v>42586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5088130</v>
      </c>
      <c r="B181" s="72">
        <f t="shared" si="7"/>
        <v>42586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5088130</v>
      </c>
      <c r="B182" s="72">
        <f t="shared" si="7"/>
        <v>42586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5088130</v>
      </c>
      <c r="B183" s="72">
        <f t="shared" si="7"/>
        <v>42586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5088130</v>
      </c>
      <c r="B184" s="72">
        <f t="shared" si="7"/>
        <v>42586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5088130</v>
      </c>
      <c r="B185" s="72">
        <f t="shared" si="7"/>
        <v>42586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5088130</v>
      </c>
      <c r="B186" s="72">
        <f aca="true" t="shared" si="9" ref="B186:B217">+B$88</f>
        <v>42586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5088130</v>
      </c>
      <c r="B187" s="72">
        <f t="shared" si="9"/>
        <v>42586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5088130</v>
      </c>
      <c r="B188" s="72">
        <f t="shared" si="9"/>
        <v>42586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5088130</v>
      </c>
      <c r="B189" s="72">
        <f t="shared" si="9"/>
        <v>42586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5088130</v>
      </c>
      <c r="B190" s="72">
        <f t="shared" si="9"/>
        <v>42586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5088130</v>
      </c>
      <c r="B191" s="72">
        <f t="shared" si="9"/>
        <v>42586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5088130</v>
      </c>
      <c r="B192" s="72">
        <f t="shared" si="9"/>
        <v>42586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5088130</v>
      </c>
      <c r="B193" s="72">
        <f t="shared" si="9"/>
        <v>42586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5088130</v>
      </c>
      <c r="B194" s="72">
        <f t="shared" si="9"/>
        <v>42586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5088130</v>
      </c>
      <c r="B195" s="72">
        <f t="shared" si="9"/>
        <v>42586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5088130</v>
      </c>
      <c r="B196" s="72">
        <f t="shared" si="9"/>
        <v>42586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5088130</v>
      </c>
      <c r="B197" s="72">
        <f t="shared" si="9"/>
        <v>42586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5088130</v>
      </c>
      <c r="B198" s="72">
        <f t="shared" si="9"/>
        <v>42586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5088130</v>
      </c>
      <c r="B199" s="72">
        <f t="shared" si="9"/>
        <v>42586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5088130</v>
      </c>
      <c r="B200" s="72">
        <f t="shared" si="9"/>
        <v>42586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5088130</v>
      </c>
      <c r="B201" s="72">
        <f t="shared" si="9"/>
        <v>42586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5088130</v>
      </c>
      <c r="B202" s="72">
        <f t="shared" si="9"/>
        <v>42586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5088130</v>
      </c>
      <c r="B203" s="72">
        <f t="shared" si="9"/>
        <v>42586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5088130</v>
      </c>
      <c r="B204" s="72">
        <f t="shared" si="9"/>
        <v>42586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5088130</v>
      </c>
      <c r="B205" s="72">
        <f t="shared" si="9"/>
        <v>42586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5088130</v>
      </c>
      <c r="B206" s="72">
        <f t="shared" si="9"/>
        <v>42586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5088130</v>
      </c>
      <c r="B207" s="72">
        <f t="shared" si="9"/>
        <v>42586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5088130</v>
      </c>
      <c r="B208" s="72">
        <f t="shared" si="9"/>
        <v>42586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5088130</v>
      </c>
      <c r="B209" s="72">
        <f t="shared" si="9"/>
        <v>42586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5088130</v>
      </c>
      <c r="B210" s="72">
        <f t="shared" si="9"/>
        <v>42586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5088130</v>
      </c>
      <c r="B211" s="72">
        <f t="shared" si="9"/>
        <v>42586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5088130</v>
      </c>
      <c r="B212" s="72">
        <f t="shared" si="9"/>
        <v>42586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5088130</v>
      </c>
      <c r="B213" s="72">
        <f t="shared" si="9"/>
        <v>42586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5088130</v>
      </c>
      <c r="B214" s="72">
        <f t="shared" si="9"/>
        <v>42586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5088130</v>
      </c>
      <c r="B215" s="72">
        <f t="shared" si="9"/>
        <v>42586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5088130</v>
      </c>
      <c r="B216" s="72">
        <f t="shared" si="9"/>
        <v>42586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5088130</v>
      </c>
      <c r="B217" s="72">
        <f t="shared" si="9"/>
        <v>42586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5088130</v>
      </c>
      <c r="B218" s="72">
        <f aca="true" t="shared" si="11" ref="B218:B243">+B$88</f>
        <v>42586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5088130</v>
      </c>
      <c r="B219" s="72">
        <f t="shared" si="11"/>
        <v>42586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5088130</v>
      </c>
      <c r="B220" s="72">
        <f t="shared" si="11"/>
        <v>42586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5088130</v>
      </c>
      <c r="B221" s="72">
        <f t="shared" si="11"/>
        <v>42586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5088130</v>
      </c>
      <c r="B222" s="72">
        <f t="shared" si="11"/>
        <v>42586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5088130</v>
      </c>
      <c r="B223" s="72">
        <f t="shared" si="11"/>
        <v>42586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5088130</v>
      </c>
      <c r="B224" s="72">
        <f t="shared" si="11"/>
        <v>42586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5088130</v>
      </c>
      <c r="B225" s="72">
        <f t="shared" si="11"/>
        <v>42586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5088130</v>
      </c>
      <c r="B226" s="72">
        <f t="shared" si="11"/>
        <v>42586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5088130</v>
      </c>
      <c r="B227" s="72">
        <f t="shared" si="11"/>
        <v>42586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5088130</v>
      </c>
      <c r="B228" s="72">
        <f t="shared" si="11"/>
        <v>42586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5088130</v>
      </c>
      <c r="B229" s="72">
        <f t="shared" si="11"/>
        <v>42586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5088130</v>
      </c>
      <c r="B230" s="72">
        <f t="shared" si="11"/>
        <v>42586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5088130</v>
      </c>
      <c r="B231" s="72">
        <f t="shared" si="11"/>
        <v>42586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5088130</v>
      </c>
      <c r="B232" s="72">
        <f t="shared" si="11"/>
        <v>42586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5088130</v>
      </c>
      <c r="B233" s="72">
        <f t="shared" si="11"/>
        <v>42586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5088130</v>
      </c>
      <c r="B234" s="72">
        <f t="shared" si="11"/>
        <v>42586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5088130</v>
      </c>
      <c r="B235" s="72">
        <f t="shared" si="11"/>
        <v>42586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5088130</v>
      </c>
      <c r="B236" s="72">
        <f t="shared" si="11"/>
        <v>42586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5088130</v>
      </c>
      <c r="B237" s="72">
        <f t="shared" si="11"/>
        <v>42586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5088130</v>
      </c>
      <c r="B238" s="72">
        <f t="shared" si="11"/>
        <v>42586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5088130</v>
      </c>
      <c r="B239" s="72">
        <f t="shared" si="11"/>
        <v>42586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5088130</v>
      </c>
      <c r="B240" s="72">
        <f t="shared" si="11"/>
        <v>42586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5088130</v>
      </c>
      <c r="B241" s="72">
        <f t="shared" si="11"/>
        <v>42586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5088130</v>
      </c>
      <c r="B242" s="72">
        <f t="shared" si="11"/>
        <v>42586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5088130</v>
      </c>
      <c r="B243" s="72">
        <f t="shared" si="11"/>
        <v>42586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2017-01-31T15:23:59Z</dcterms:modified>
  <cp:category/>
  <cp:version/>
  <cp:contentType/>
  <cp:contentStatus/>
</cp:coreProperties>
</file>