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itiz-et-fr.local\3059_EnvSpecialties\Shared\4GW6_HydrobioRennes\Etudes\AGENCE\AEAG 2023\Rendu\saisie invert\"/>
    </mc:Choice>
  </mc:AlternateContent>
  <xr:revisionPtr revIDLastSave="0" documentId="13_ncr:1_{699C55EE-F379-402C-AB19-206AEDB2F403}" xr6:coauthVersionLast="47" xr6:coauthVersionMax="47" xr10:uidLastSave="{00000000-0000-0000-0000-000000000000}"/>
  <bookViews>
    <workbookView xWindow="-28920" yWindow="-1185" windowWidth="29040" windowHeight="15840"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B94" i="2" l="1"/>
  <c r="B100" i="2"/>
  <c r="B106" i="2"/>
  <c r="B112" i="2"/>
  <c r="B118" i="2"/>
  <c r="B124" i="2"/>
  <c r="B130" i="2"/>
  <c r="B136" i="2"/>
  <c r="B142" i="2"/>
  <c r="B148" i="2"/>
  <c r="B154" i="2"/>
  <c r="B160" i="2"/>
  <c r="B166" i="2"/>
  <c r="B172" i="2"/>
  <c r="B178" i="2"/>
  <c r="B184" i="2"/>
  <c r="B190" i="2"/>
  <c r="B196" i="2"/>
  <c r="B202" i="2"/>
  <c r="B208" i="2"/>
  <c r="B214" i="2"/>
  <c r="B220" i="2"/>
  <c r="B226" i="2"/>
  <c r="B232" i="2"/>
  <c r="B238" i="2"/>
  <c r="A100" i="2"/>
  <c r="A112" i="2"/>
  <c r="A124" i="2"/>
  <c r="A136" i="2"/>
  <c r="A148" i="2"/>
  <c r="A160" i="2"/>
  <c r="A172" i="2"/>
  <c r="A184" i="2"/>
  <c r="A196" i="2"/>
  <c r="A214" i="2"/>
  <c r="A232" i="2"/>
  <c r="B72" i="2"/>
  <c r="A89" i="2"/>
  <c r="A101" i="2"/>
  <c r="A113"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7" i="2"/>
  <c r="A95" i="2"/>
  <c r="A125" i="2"/>
  <c r="A74" i="2"/>
  <c r="A96" i="2"/>
  <c r="A108" i="2"/>
  <c r="A120" i="2"/>
  <c r="A132" i="2"/>
  <c r="A144" i="2"/>
  <c r="A156" i="2"/>
  <c r="A168" i="2"/>
  <c r="A180" i="2"/>
  <c r="A192" i="2"/>
  <c r="A204" i="2"/>
  <c r="A216" i="2"/>
  <c r="A228"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72" i="2"/>
  <c r="A94" i="2"/>
  <c r="A106" i="2"/>
  <c r="A118" i="2"/>
  <c r="A130" i="2"/>
  <c r="A142" i="2"/>
  <c r="A154" i="2"/>
  <c r="A166" i="2"/>
  <c r="A178" i="2"/>
  <c r="A190" i="2"/>
  <c r="A202" i="2"/>
  <c r="A208" i="2"/>
  <c r="A220" i="2"/>
  <c r="A226" i="2"/>
  <c r="A238" i="2"/>
  <c r="A73" i="2"/>
  <c r="A107" i="2"/>
  <c r="A119" i="2"/>
  <c r="A68" i="2"/>
  <c r="A90" i="2"/>
  <c r="A102" i="2"/>
  <c r="A114" i="2"/>
  <c r="A126" i="2"/>
  <c r="A138" i="2"/>
  <c r="A150" i="2"/>
  <c r="A162" i="2"/>
  <c r="A174" i="2"/>
  <c r="A186" i="2"/>
  <c r="A198" i="2"/>
  <c r="A210" i="2"/>
  <c r="A222" i="2"/>
  <c r="A234"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<sst xmlns="http://schemas.openxmlformats.org/spreadsheetml/2006/main" count="436" uniqueCount="298">
  <si>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</si>
  <si>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</si>
  <si>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</si>
  <si>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</si>
  <si>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</si>
  <si>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</si>
  <si>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</si>
  <si>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</si>
  <si>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</si>
  <si>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</si>
  <si>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</si>
  <si>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</si>
  <si>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</si>
  <si>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</si>
  <si>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</si>
  <si>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</si>
  <si>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</si>
  <si>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</si>
  <si>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</si>
  <si>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</si>
  <si>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</si>
  <si>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</si>
  <si>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</si>
  <si>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</si>
  <si>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</si>
  <si>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</si>
  <si>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</si>
  <si>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</si>
  <si>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</si>
  <si>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</si>
  <si>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</si>
  <si>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</si>
  <si>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</si>
  <si>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</si>
  <si>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</si>
  <si>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</si>
  <si>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</si>
  <si>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</si>
  <si>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</si>
  <si>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</si>
  <si>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</si>
  <si>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</si>
  <si>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</si>
  <si>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</si>
  <si>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</si>
  <si>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</si>
  <si>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</si>
  <si>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</si>
  <si>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</si>
  <si>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</si>
  <si>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</si>
  <si>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</si>
  <si>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</si>
  <si>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</si>
  <si>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</si>
  <si>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</si>
  <si>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</si>
  <si>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</si>
  <si>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</si>
  <si>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</si>
  <si>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</si>
  <si>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</si>
  <si>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</si>
  <si>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</si>
  <si>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</si>
  <si>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</si>
  <si>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</si>
  <si>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</si>
  <si>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</si>
  <si>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</si>
  <si>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</si>
  <si>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</si>
  <si>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</si>
  <si>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</si>
  <si>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</si>
  <si>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</si>
  <si>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</si>
  <si>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</si>
  <si>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</si>
  <si>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</si>
  <si>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</si>
  <si>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</si>
  <si>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</si>
  <si>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</si>
  <si>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</si>
  <si>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</si>
  <si>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</si>
  <si>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</si>
  <si>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</si>
  <si>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</si>
  <si>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</si>
  <si>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</si>
  <si>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</si>
  <si>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</si>
  <si>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</si>
  <si>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</si>
  <si>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</si>
  <si>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</si>
  <si>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</si>
  <si>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</si>
  <si>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</si>
  <si>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</si>
  <si>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</si>
  <si>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</si>
  <si>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</si>
  <si>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</si>
  <si>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</si>
  <si>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</si>
  <si>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</si>
  <si>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</si>
  <si>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</si>
  <si>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</si>
  <si>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</si>
  <si>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</si>
  <si>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</si>
  <si>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</si>
  <si>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</si>
  <si>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</si>
  <si>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</si>
  <si>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</si>
  <si>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</si>
  <si>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</si>
  <si>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</si>
  <si>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</si>
  <si>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</si>
  <si>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</si>
  <si>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</si>
  <si>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</si>
  <si>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</si>
  <si>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</si>
  <si>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</si>
  <si>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</si>
  <si>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</si>
  <si>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</si>
  <si>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</si>
  <si>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</si>
  <si>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</si>
  <si>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</si>
  <si>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</si>
  <si>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</si>
  <si>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</si>
  <si>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</si>
  <si>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</si>
  <si>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</si>
  <si>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</si>
  <si>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</si>
  <si>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</si>
  <si>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</si>
  <si>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</si>
  <si>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</si>
  <si>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</si>
  <si>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</si>
  <si>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</si>
  <si>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</si>
  <si>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</si>
  <si>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</si>
  <si>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</si>
  <si>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</si>
  <si>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</si>
  <si>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</si>
  <si>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</si>
  <si>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</si>
  <si>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05097800</t>
  </si>
  <si>
    <t>La Truyère à St-Léger du Malzieu</t>
  </si>
  <si>
    <t>Saint-Léger-du-Malzieu</t>
  </si>
  <si>
    <t>48169</t>
  </si>
  <si>
    <t>828</t>
  </si>
  <si>
    <t>RCO</t>
  </si>
  <si>
    <t>27/09/2023</t>
  </si>
  <si>
    <t>M3</t>
  </si>
  <si>
    <t/>
  </si>
  <si>
    <t>PhA</t>
  </si>
  <si>
    <t>1</t>
  </si>
  <si>
    <t>2</t>
  </si>
  <si>
    <t>Leuctra</t>
  </si>
  <si>
    <t>69</t>
  </si>
  <si>
    <t>Micrasema</t>
  </si>
  <si>
    <t>268</t>
  </si>
  <si>
    <t>Goera</t>
  </si>
  <si>
    <t>287</t>
  </si>
  <si>
    <t>Silo</t>
  </si>
  <si>
    <t>292</t>
  </si>
  <si>
    <t>Cheumatopsyche</t>
  </si>
  <si>
    <t>221</t>
  </si>
  <si>
    <t>Hydropsyche</t>
  </si>
  <si>
    <t>212</t>
  </si>
  <si>
    <t>Hydroptila</t>
  </si>
  <si>
    <t>200</t>
  </si>
  <si>
    <t>Ithytrichia</t>
  </si>
  <si>
    <t>198</t>
  </si>
  <si>
    <t>Leptoceridae</t>
  </si>
  <si>
    <t>310</t>
  </si>
  <si>
    <t>Athripsodes</t>
  </si>
  <si>
    <t>311</t>
  </si>
  <si>
    <t>Mystacides</t>
  </si>
  <si>
    <t>312</t>
  </si>
  <si>
    <t>Oecetis</t>
  </si>
  <si>
    <t>317</t>
  </si>
  <si>
    <t>Limnephilidae</t>
  </si>
  <si>
    <t>276</t>
  </si>
  <si>
    <t>Limnephilinae</t>
  </si>
  <si>
    <t>3163</t>
  </si>
  <si>
    <t>Chimarra</t>
  </si>
  <si>
    <t>207</t>
  </si>
  <si>
    <t>Cyrnus</t>
  </si>
  <si>
    <t>224</t>
  </si>
  <si>
    <t>Polycentropus</t>
  </si>
  <si>
    <t>231</t>
  </si>
  <si>
    <t>Psychomyia</t>
  </si>
  <si>
    <t>239</t>
  </si>
  <si>
    <t>Rhyacophila</t>
  </si>
  <si>
    <t>183</t>
  </si>
  <si>
    <t>Baetidae Baetis ls</t>
  </si>
  <si>
    <t>9794</t>
  </si>
  <si>
    <t>Cloeon</t>
  </si>
  <si>
    <t>387</t>
  </si>
  <si>
    <t>Caenis</t>
  </si>
  <si>
    <t>457</t>
  </si>
  <si>
    <t>Serratella</t>
  </si>
  <si>
    <t>5152</t>
  </si>
  <si>
    <t>Ephemera</t>
  </si>
  <si>
    <t>502</t>
  </si>
  <si>
    <t>Ecdyonurus</t>
  </si>
  <si>
    <t>421</t>
  </si>
  <si>
    <t>Epeorus</t>
  </si>
  <si>
    <t>400</t>
  </si>
  <si>
    <t>Leptophlebiidae</t>
  </si>
  <si>
    <t>473</t>
  </si>
  <si>
    <t>Paraleptophlebia</t>
  </si>
  <si>
    <t>481</t>
  </si>
  <si>
    <t>Aphelocheirus</t>
  </si>
  <si>
    <t>721</t>
  </si>
  <si>
    <t>Dryops</t>
  </si>
  <si>
    <t>613</t>
  </si>
  <si>
    <t>Dupophilus</t>
  </si>
  <si>
    <t>620</t>
  </si>
  <si>
    <t>Elmis</t>
  </si>
  <si>
    <t>618</t>
  </si>
  <si>
    <t>Esolus</t>
  </si>
  <si>
    <t>619</t>
  </si>
  <si>
    <t>Limnius</t>
  </si>
  <si>
    <t>623</t>
  </si>
  <si>
    <t>Oulimnius</t>
  </si>
  <si>
    <t>622</t>
  </si>
  <si>
    <t>Stenelmis</t>
  </si>
  <si>
    <t>617</t>
  </si>
  <si>
    <t>Orectochilus</t>
  </si>
  <si>
    <t>515</t>
  </si>
  <si>
    <t>Hydraena</t>
  </si>
  <si>
    <t>608</t>
  </si>
  <si>
    <t>Athericidae</t>
  </si>
  <si>
    <t>838</t>
  </si>
  <si>
    <t>Ceratopogonidae</t>
  </si>
  <si>
    <t>819</t>
  </si>
  <si>
    <t>Chironomidae</t>
  </si>
  <si>
    <t>807</t>
  </si>
  <si>
    <t>Limoniidae</t>
  </si>
  <si>
    <t>757</t>
  </si>
  <si>
    <t>Coenosiinae</t>
  </si>
  <si>
    <t>50792</t>
  </si>
  <si>
    <t>Dicranota</t>
  </si>
  <si>
    <t>765</t>
  </si>
  <si>
    <t>Simuliidae</t>
  </si>
  <si>
    <t>801</t>
  </si>
  <si>
    <t>Boyeria</t>
  </si>
  <si>
    <t>670</t>
  </si>
  <si>
    <t>Calopteryx</t>
  </si>
  <si>
    <t>650</t>
  </si>
  <si>
    <t>Coenagrionidae</t>
  </si>
  <si>
    <t>658</t>
  </si>
  <si>
    <t>Gomphus</t>
  </si>
  <si>
    <t>679</t>
  </si>
  <si>
    <t>Onychogomphus</t>
  </si>
  <si>
    <t>682</t>
  </si>
  <si>
    <t>Platycnemis</t>
  </si>
  <si>
    <t>657</t>
  </si>
  <si>
    <t>Sialis</t>
  </si>
  <si>
    <t>704</t>
  </si>
  <si>
    <t>Asellidae</t>
  </si>
  <si>
    <t>880</t>
  </si>
  <si>
    <t>Cladocere</t>
  </si>
  <si>
    <t>3127</t>
  </si>
  <si>
    <t>Hydracarina</t>
  </si>
  <si>
    <t>906</t>
  </si>
  <si>
    <t>Pisidium</t>
  </si>
  <si>
    <t>1043</t>
  </si>
  <si>
    <t>Unio</t>
  </si>
  <si>
    <t>1041</t>
  </si>
  <si>
    <t>Physa lato-sensu</t>
  </si>
  <si>
    <t>997</t>
  </si>
  <si>
    <t>Ancylus</t>
  </si>
  <si>
    <t>1028</t>
  </si>
  <si>
    <t>Oligochetes</t>
  </si>
  <si>
    <t>933</t>
  </si>
  <si>
    <t>Dugesiidae</t>
  </si>
  <si>
    <t>1055</t>
  </si>
  <si>
    <t>Nemathelminthes</t>
  </si>
  <si>
    <t>3111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</si>
</sst>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7F10-BC9D-4C0A-A52F-34E50B0B2746}">
  <sheetPr>
    <pageSetUpPr fitToPage="1"/>
  </sheetPr>
  <dimension ref="A1:V489"/>
  <sheetViews>
    <sheetView tabSelected="1" topLeftCell="A68"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724355</v>
      </c>
      <c r="L23" s="107">
        <v>6420699</v>
      </c>
      <c r="M23" s="107">
        <v>724244</v>
      </c>
      <c r="N23" s="107">
        <v>6420824</v>
      </c>
      <c r="O23" s="106">
        <v>29</v>
      </c>
      <c r="P23" s="106">
        <v>175</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05097800</v>
      </c>
      <c r="B39" s="112">
        <f>C23</f>
        <v>0</v>
      </c>
      <c r="C39" s="112" t="str">
        <f>D23</f>
        <v>La Truyère à St-Léger du Malzieu</v>
      </c>
      <c r="D39" s="113" t="str">
        <f>D26</f>
        <v>27/09/2023</v>
      </c>
      <c r="E39" s="28">
        <v>25</v>
      </c>
      <c r="F39" s="47" t="s">
        <v>52</v>
      </c>
      <c r="G39" s="48" t="s">
        <v>3</v>
      </c>
      <c r="H39" s="83">
        <v>1</v>
      </c>
      <c r="I39" s="83"/>
      <c r="R39" s="45"/>
      <c r="S39" s="45"/>
      <c r="T39" s="32"/>
    </row>
    <row r="40" spans="1:21">
      <c r="A40" s="27" t="s">
        <v>53</v>
      </c>
      <c r="B40" s="50"/>
      <c r="C40" s="50"/>
      <c r="D40" s="51"/>
      <c r="E40" s="50"/>
      <c r="F40" s="47" t="s">
        <v>54</v>
      </c>
      <c r="G40" s="48" t="s">
        <v>6</v>
      </c>
      <c r="H40" s="49">
        <v>1</v>
      </c>
      <c r="I40" s="83"/>
      <c r="R40" s="45"/>
      <c r="S40" s="45"/>
      <c r="T40" s="32"/>
    </row>
    <row r="41" spans="1:21">
      <c r="A41" s="8"/>
      <c r="B41" s="7"/>
      <c r="C41" s="7"/>
      <c r="D41" s="7"/>
      <c r="E41" s="6"/>
      <c r="F41" s="47" t="s">
        <v>55</v>
      </c>
      <c r="G41" s="48" t="s">
        <v>9</v>
      </c>
      <c r="H41" s="49">
        <v>2</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28</v>
      </c>
      <c r="I43" s="83"/>
      <c r="O43" s="16"/>
      <c r="R43" s="45"/>
      <c r="S43" s="45"/>
      <c r="T43" s="32"/>
    </row>
    <row r="44" spans="1:21">
      <c r="A44" s="50"/>
      <c r="B44" s="50"/>
      <c r="C44" s="50"/>
      <c r="D44" s="51"/>
      <c r="E44" s="50"/>
      <c r="F44" s="47" t="s">
        <v>58</v>
      </c>
      <c r="G44" s="48" t="s">
        <v>17</v>
      </c>
      <c r="H44" s="49">
        <v>10</v>
      </c>
      <c r="I44" s="83"/>
      <c r="M44" s="16"/>
      <c r="N44" s="16"/>
      <c r="O44" s="16"/>
      <c r="P44" s="16"/>
      <c r="Q44" s="16"/>
      <c r="R44" s="16"/>
      <c r="S44" s="16"/>
      <c r="T44" s="32"/>
    </row>
    <row r="45" spans="1:21">
      <c r="A45" s="50"/>
      <c r="B45" s="50"/>
      <c r="C45" s="50"/>
      <c r="D45" s="51"/>
      <c r="E45" s="50"/>
      <c r="F45" s="47" t="s">
        <v>59</v>
      </c>
      <c r="G45" s="48" t="s">
        <v>20</v>
      </c>
      <c r="H45" s="49">
        <v>8</v>
      </c>
      <c r="I45" s="83"/>
      <c r="M45" s="16"/>
      <c r="N45" s="16"/>
      <c r="O45" s="16"/>
      <c r="P45" s="16"/>
      <c r="Q45" s="16"/>
      <c r="R45" s="16"/>
      <c r="S45" s="16"/>
      <c r="T45" s="32"/>
    </row>
    <row r="46" spans="1:21">
      <c r="A46" s="50"/>
      <c r="B46" s="50"/>
      <c r="C46" s="50"/>
      <c r="D46" s="51"/>
      <c r="E46" s="50"/>
      <c r="F46" s="47" t="s">
        <v>60</v>
      </c>
      <c r="G46" s="48" t="s">
        <v>23</v>
      </c>
      <c r="H46" s="49">
        <v>1</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4</v>
      </c>
      <c r="I48" s="83"/>
      <c r="O48" s="30"/>
    </row>
    <row r="49" spans="1:20" s="16" customFormat="1">
      <c r="A49" s="50"/>
      <c r="B49" s="50"/>
      <c r="C49" s="50"/>
      <c r="D49" s="51"/>
      <c r="E49" s="50"/>
      <c r="F49" s="47" t="s">
        <v>63</v>
      </c>
      <c r="G49" s="48" t="s">
        <v>28</v>
      </c>
      <c r="H49" s="49">
        <v>1</v>
      </c>
      <c r="I49" s="83"/>
      <c r="M49" s="30"/>
      <c r="N49" s="30"/>
      <c r="O49" s="30"/>
      <c r="P49" s="30"/>
      <c r="Q49" s="30"/>
      <c r="R49" s="45"/>
      <c r="S49" s="45"/>
    </row>
    <row r="50" spans="1:20" s="16" customFormat="1">
      <c r="A50" s="50"/>
      <c r="B50" s="50"/>
      <c r="C50" s="50"/>
      <c r="D50" s="51"/>
      <c r="E50" s="50"/>
      <c r="F50" s="100" t="s">
        <v>64</v>
      </c>
      <c r="G50" s="101" t="s">
        <v>31</v>
      </c>
      <c r="H50" s="102">
        <v>43</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05097800</v>
      </c>
      <c r="B66" s="114" t="str">
        <f>D26</f>
        <v>27/09/2023</v>
      </c>
      <c r="C66" s="88" t="s">
        <v>91</v>
      </c>
      <c r="D66" s="83" t="s">
        <v>3</v>
      </c>
      <c r="E66" s="83" t="s">
        <v>7</v>
      </c>
      <c r="F66" s="83" t="s">
        <v>171</v>
      </c>
      <c r="G66" s="83">
        <v>15</v>
      </c>
      <c r="H66" s="83" t="s">
        <v>170</v>
      </c>
      <c r="I66" s="83"/>
      <c r="J66" s="83" t="s">
        <v>170</v>
      </c>
      <c r="K66" s="83">
        <v>0</v>
      </c>
      <c r="T66" s="45"/>
    </row>
    <row r="67" spans="1:20">
      <c r="A67" s="64" t="str">
        <f>+A$66</f>
        <v>05097800</v>
      </c>
      <c r="B67" s="65" t="str">
        <f>+B$66</f>
        <v>27/09/2023</v>
      </c>
      <c r="C67" s="88" t="s">
        <v>92</v>
      </c>
      <c r="D67" s="83" t="s">
        <v>6</v>
      </c>
      <c r="E67" s="83" t="s">
        <v>7</v>
      </c>
      <c r="F67" s="83" t="s">
        <v>171</v>
      </c>
      <c r="G67" s="49">
        <v>30</v>
      </c>
      <c r="H67" s="83" t="s">
        <v>172</v>
      </c>
      <c r="I67" s="83"/>
      <c r="J67" s="49" t="s">
        <v>170</v>
      </c>
      <c r="K67" s="83">
        <v>0</v>
      </c>
      <c r="T67" s="45"/>
    </row>
    <row r="68" spans="1:20">
      <c r="A68" s="64" t="str">
        <f t="shared" ref="A68:B77" si="0">+A$66</f>
        <v>05097800</v>
      </c>
      <c r="B68" s="65" t="str">
        <f t="shared" si="0"/>
        <v>27/09/2023</v>
      </c>
      <c r="C68" s="88" t="s">
        <v>93</v>
      </c>
      <c r="D68" s="83" t="s">
        <v>9</v>
      </c>
      <c r="E68" s="83" t="s">
        <v>13</v>
      </c>
      <c r="F68" s="83" t="s">
        <v>171</v>
      </c>
      <c r="G68" s="49">
        <v>15</v>
      </c>
      <c r="H68" s="83" t="s">
        <v>173</v>
      </c>
      <c r="I68" s="83"/>
      <c r="J68" s="49" t="s">
        <v>170</v>
      </c>
      <c r="K68" s="83">
        <v>0</v>
      </c>
      <c r="T68" s="45"/>
    </row>
    <row r="69" spans="1:20">
      <c r="A69" s="64" t="str">
        <f t="shared" si="0"/>
        <v>05097800</v>
      </c>
      <c r="B69" s="65" t="str">
        <f t="shared" si="0"/>
        <v>27/09/2023</v>
      </c>
      <c r="C69" s="88" t="s">
        <v>94</v>
      </c>
      <c r="D69" s="83" t="s">
        <v>12</v>
      </c>
      <c r="E69" s="83" t="s">
        <v>13</v>
      </c>
      <c r="F69" s="83" t="s">
        <v>171</v>
      </c>
      <c r="G69" s="49">
        <v>20</v>
      </c>
      <c r="H69" s="83" t="s">
        <v>173</v>
      </c>
      <c r="I69" s="83"/>
      <c r="J69" s="49" t="s">
        <v>170</v>
      </c>
      <c r="K69" s="83">
        <v>0</v>
      </c>
      <c r="T69" s="45"/>
    </row>
    <row r="70" spans="1:20">
      <c r="A70" s="64" t="str">
        <f t="shared" si="0"/>
        <v>05097800</v>
      </c>
      <c r="B70" s="65" t="str">
        <f t="shared" si="0"/>
        <v>27/09/2023</v>
      </c>
      <c r="C70" s="88" t="s">
        <v>95</v>
      </c>
      <c r="D70" s="83" t="s">
        <v>16</v>
      </c>
      <c r="E70" s="83" t="s">
        <v>7</v>
      </c>
      <c r="F70" s="83" t="s">
        <v>159</v>
      </c>
      <c r="G70" s="49">
        <v>20</v>
      </c>
      <c r="H70" s="83" t="s">
        <v>173</v>
      </c>
      <c r="I70" s="83"/>
      <c r="J70" s="49" t="s">
        <v>170</v>
      </c>
      <c r="K70" s="83">
        <v>0</v>
      </c>
      <c r="T70" s="45"/>
    </row>
    <row r="71" spans="1:20">
      <c r="A71" s="64" t="str">
        <f t="shared" si="0"/>
        <v>05097800</v>
      </c>
      <c r="B71" s="65" t="str">
        <f t="shared" si="0"/>
        <v>27/09/2023</v>
      </c>
      <c r="C71" s="88" t="s">
        <v>96</v>
      </c>
      <c r="D71" s="83" t="s">
        <v>17</v>
      </c>
      <c r="E71" s="83" t="s">
        <v>7</v>
      </c>
      <c r="F71" s="83" t="s">
        <v>159</v>
      </c>
      <c r="G71" s="49">
        <v>20</v>
      </c>
      <c r="H71" s="83" t="s">
        <v>173</v>
      </c>
      <c r="I71" s="83"/>
      <c r="J71" s="49" t="s">
        <v>170</v>
      </c>
      <c r="K71" s="83">
        <v>0</v>
      </c>
      <c r="T71" s="45"/>
    </row>
    <row r="72" spans="1:20">
      <c r="A72" s="64" t="str">
        <f t="shared" si="0"/>
        <v>05097800</v>
      </c>
      <c r="B72" s="65" t="str">
        <f t="shared" si="0"/>
        <v>27/09/2023</v>
      </c>
      <c r="C72" s="88" t="s">
        <v>97</v>
      </c>
      <c r="D72" s="83" t="s">
        <v>20</v>
      </c>
      <c r="E72" s="83" t="s">
        <v>4</v>
      </c>
      <c r="F72" s="83" t="s">
        <v>159</v>
      </c>
      <c r="G72" s="49">
        <v>40</v>
      </c>
      <c r="H72" s="83" t="s">
        <v>172</v>
      </c>
      <c r="I72" s="83"/>
      <c r="J72" s="49" t="s">
        <v>170</v>
      </c>
      <c r="K72" s="83">
        <v>0</v>
      </c>
      <c r="T72" s="45"/>
    </row>
    <row r="73" spans="1:20">
      <c r="A73" s="64" t="str">
        <f t="shared" si="0"/>
        <v>05097800</v>
      </c>
      <c r="B73" s="65" t="str">
        <f t="shared" si="0"/>
        <v>27/09/2023</v>
      </c>
      <c r="C73" s="88" t="s">
        <v>98</v>
      </c>
      <c r="D73" s="83" t="s">
        <v>31</v>
      </c>
      <c r="E73" s="83" t="s">
        <v>7</v>
      </c>
      <c r="F73" s="83" t="s">
        <v>159</v>
      </c>
      <c r="G73" s="49">
        <v>10</v>
      </c>
      <c r="H73" s="83" t="s">
        <v>173</v>
      </c>
      <c r="I73" s="83"/>
      <c r="J73" s="49" t="s">
        <v>170</v>
      </c>
      <c r="K73" s="83">
        <v>0</v>
      </c>
      <c r="T73" s="45"/>
    </row>
    <row r="74" spans="1:20">
      <c r="A74" s="64" t="str">
        <f t="shared" si="0"/>
        <v>05097800</v>
      </c>
      <c r="B74" s="65" t="str">
        <f t="shared" si="0"/>
        <v>27/09/2023</v>
      </c>
      <c r="C74" s="88" t="s">
        <v>99</v>
      </c>
      <c r="D74" s="83" t="s">
        <v>31</v>
      </c>
      <c r="E74" s="83" t="s">
        <v>10</v>
      </c>
      <c r="F74" s="83" t="s">
        <v>160</v>
      </c>
      <c r="G74" s="49">
        <v>15</v>
      </c>
      <c r="H74" s="83" t="s">
        <v>172</v>
      </c>
      <c r="I74" s="83"/>
      <c r="J74" s="49" t="s">
        <v>170</v>
      </c>
      <c r="K74" s="83">
        <v>0</v>
      </c>
      <c r="T74" s="45"/>
    </row>
    <row r="75" spans="1:20">
      <c r="A75" s="64" t="str">
        <f t="shared" si="0"/>
        <v>05097800</v>
      </c>
      <c r="B75" s="65" t="str">
        <f t="shared" si="0"/>
        <v>27/09/2023</v>
      </c>
      <c r="C75" s="88" t="s">
        <v>100</v>
      </c>
      <c r="D75" s="83" t="s">
        <v>31</v>
      </c>
      <c r="E75" s="83" t="s">
        <v>4</v>
      </c>
      <c r="F75" s="83" t="s">
        <v>160</v>
      </c>
      <c r="G75" s="49">
        <v>10</v>
      </c>
      <c r="H75" s="83" t="s">
        <v>173</v>
      </c>
      <c r="I75" s="83"/>
      <c r="J75" s="49" t="s">
        <v>170</v>
      </c>
      <c r="K75" s="83">
        <v>0</v>
      </c>
      <c r="T75" s="45"/>
    </row>
    <row r="76" spans="1:20">
      <c r="A76" s="64" t="str">
        <f t="shared" si="0"/>
        <v>05097800</v>
      </c>
      <c r="B76" s="65" t="str">
        <f t="shared" si="0"/>
        <v>27/09/2023</v>
      </c>
      <c r="C76" s="88" t="s">
        <v>101</v>
      </c>
      <c r="D76" s="83" t="s">
        <v>16</v>
      </c>
      <c r="E76" s="83" t="s">
        <v>4</v>
      </c>
      <c r="F76" s="83" t="s">
        <v>160</v>
      </c>
      <c r="G76" s="49">
        <v>25</v>
      </c>
      <c r="H76" s="83" t="s">
        <v>173</v>
      </c>
      <c r="I76" s="83"/>
      <c r="J76" s="49" t="s">
        <v>170</v>
      </c>
      <c r="K76" s="83">
        <v>0</v>
      </c>
      <c r="T76" s="45"/>
    </row>
    <row r="77" spans="1:20">
      <c r="A77" s="64" t="str">
        <f t="shared" si="0"/>
        <v>05097800</v>
      </c>
      <c r="B77" s="65" t="str">
        <f t="shared" si="0"/>
        <v>27/09/2023</v>
      </c>
      <c r="C77" s="88" t="s">
        <v>102</v>
      </c>
      <c r="D77" s="83" t="s">
        <v>31</v>
      </c>
      <c r="E77" s="83" t="s">
        <v>13</v>
      </c>
      <c r="F77" s="83" t="s">
        <v>160</v>
      </c>
      <c r="G77" s="49">
        <v>10</v>
      </c>
      <c r="H77" s="83" t="s">
        <v>173</v>
      </c>
      <c r="I77" s="83"/>
      <c r="J77" s="49" t="s">
        <v>170</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05097800</v>
      </c>
      <c r="B88" s="139" t="str">
        <f>D26</f>
        <v>27/09/2023</v>
      </c>
      <c r="C88" s="49" t="s">
        <v>174</v>
      </c>
      <c r="D88" s="104" t="s">
        <v>175</v>
      </c>
      <c r="E88" s="49">
        <v>16</v>
      </c>
      <c r="F88" s="49">
        <v>5</v>
      </c>
      <c r="G88" s="49">
        <v>3</v>
      </c>
      <c r="H88" s="49"/>
      <c r="I88" s="49"/>
      <c r="J88" s="49"/>
      <c r="K88" s="49"/>
      <c r="L88" s="49"/>
      <c r="M88" s="49"/>
      <c r="N88" s="49"/>
      <c r="O88" s="49"/>
      <c r="P88" s="49"/>
      <c r="Q88" s="49"/>
      <c r="R88" s="49"/>
      <c r="S88" s="49"/>
      <c r="T88" s="45"/>
    </row>
    <row r="89" spans="1:20">
      <c r="A89" s="64" t="str">
        <f>+A$88</f>
        <v>05097800</v>
      </c>
      <c r="B89" s="65" t="str">
        <f>+B$88</f>
        <v>27/09/2023</v>
      </c>
      <c r="C89" s="49" t="s">
        <v>176</v>
      </c>
      <c r="D89" s="104" t="s">
        <v>177</v>
      </c>
      <c r="E89" s="49">
        <v>93</v>
      </c>
      <c r="F89" s="49">
        <v>7</v>
      </c>
      <c r="G89" s="49">
        <v>2</v>
      </c>
      <c r="H89" s="49"/>
      <c r="I89" s="49"/>
      <c r="J89" s="49"/>
      <c r="K89" s="49"/>
      <c r="L89" s="49"/>
      <c r="M89" s="49"/>
      <c r="N89" s="49"/>
      <c r="O89" s="49"/>
      <c r="P89" s="49"/>
      <c r="Q89" s="49"/>
      <c r="R89" s="49"/>
      <c r="S89" s="49"/>
      <c r="T89" s="45"/>
    </row>
    <row r="90" spans="1:20">
      <c r="A90" s="64" t="str">
        <f t="shared" ref="A90:B121" si="1">+A$88</f>
        <v>05097800</v>
      </c>
      <c r="B90" s="65" t="str">
        <f t="shared" si="1"/>
        <v>27/09/2023</v>
      </c>
      <c r="C90" s="49" t="s">
        <v>178</v>
      </c>
      <c r="D90" s="104" t="s">
        <v>179</v>
      </c>
      <c r="E90" s="49">
        <v>0</v>
      </c>
      <c r="F90" s="49">
        <v>4</v>
      </c>
      <c r="G90" s="49">
        <v>2</v>
      </c>
      <c r="H90" s="49"/>
      <c r="I90" s="49"/>
      <c r="J90" s="49"/>
      <c r="K90" s="49"/>
      <c r="L90" s="49"/>
      <c r="M90" s="49"/>
      <c r="N90" s="49"/>
      <c r="O90" s="49"/>
      <c r="P90" s="49"/>
      <c r="Q90" s="49"/>
      <c r="R90" s="49"/>
      <c r="S90" s="49"/>
      <c r="T90" s="45"/>
    </row>
    <row r="91" spans="1:20">
      <c r="A91" s="64" t="str">
        <f t="shared" si="1"/>
        <v>05097800</v>
      </c>
      <c r="B91" s="65" t="str">
        <f t="shared" si="1"/>
        <v>27/09/2023</v>
      </c>
      <c r="C91" s="49" t="s">
        <v>180</v>
      </c>
      <c r="D91" s="104" t="s">
        <v>181</v>
      </c>
      <c r="E91" s="49">
        <v>0</v>
      </c>
      <c r="F91" s="49">
        <v>4</v>
      </c>
      <c r="G91" s="49">
        <v>2</v>
      </c>
      <c r="H91" s="49"/>
      <c r="I91" s="49"/>
      <c r="J91" s="49"/>
      <c r="K91" s="49"/>
      <c r="L91" s="49"/>
      <c r="M91" s="49"/>
      <c r="N91" s="49"/>
      <c r="O91" s="49"/>
      <c r="P91" s="49"/>
      <c r="Q91" s="49"/>
      <c r="R91" s="49"/>
      <c r="S91" s="49"/>
      <c r="T91" s="45"/>
    </row>
    <row r="92" spans="1:20">
      <c r="A92" s="64" t="str">
        <f t="shared" si="1"/>
        <v>05097800</v>
      </c>
      <c r="B92" s="65" t="str">
        <f t="shared" si="1"/>
        <v>27/09/2023</v>
      </c>
      <c r="C92" s="49" t="s">
        <v>182</v>
      </c>
      <c r="D92" s="104" t="s">
        <v>183</v>
      </c>
      <c r="E92" s="49">
        <v>587</v>
      </c>
      <c r="F92" s="49">
        <v>174</v>
      </c>
      <c r="G92" s="49">
        <v>2</v>
      </c>
      <c r="H92" s="49"/>
      <c r="I92" s="49"/>
      <c r="J92" s="49"/>
      <c r="K92" s="49"/>
      <c r="L92" s="49"/>
      <c r="M92" s="49"/>
      <c r="N92" s="49"/>
      <c r="O92" s="49"/>
      <c r="P92" s="49"/>
      <c r="Q92" s="49"/>
      <c r="R92" s="49"/>
      <c r="S92" s="49"/>
      <c r="T92" s="45"/>
    </row>
    <row r="93" spans="1:20">
      <c r="A93" s="64" t="str">
        <f t="shared" si="1"/>
        <v>05097800</v>
      </c>
      <c r="B93" s="65" t="str">
        <f t="shared" si="1"/>
        <v>27/09/2023</v>
      </c>
      <c r="C93" s="49" t="s">
        <v>184</v>
      </c>
      <c r="D93" s="104" t="s">
        <v>185</v>
      </c>
      <c r="E93" s="49">
        <v>915</v>
      </c>
      <c r="F93" s="49">
        <v>107</v>
      </c>
      <c r="G93" s="49">
        <v>4</v>
      </c>
      <c r="H93" s="49"/>
      <c r="I93" s="49"/>
      <c r="J93" s="49"/>
      <c r="K93" s="49"/>
      <c r="L93" s="49"/>
      <c r="M93" s="49"/>
      <c r="N93" s="49"/>
      <c r="O93" s="49"/>
      <c r="P93" s="49"/>
      <c r="Q93" s="49"/>
      <c r="R93" s="49"/>
      <c r="S93" s="49"/>
      <c r="T93" s="45"/>
    </row>
    <row r="94" spans="1:20">
      <c r="A94" s="64" t="str">
        <f t="shared" si="1"/>
        <v>05097800</v>
      </c>
      <c r="B94" s="65" t="str">
        <f t="shared" si="1"/>
        <v>27/09/2023</v>
      </c>
      <c r="C94" s="49" t="s">
        <v>186</v>
      </c>
      <c r="D94" s="104" t="s">
        <v>187</v>
      </c>
      <c r="E94" s="49">
        <v>1</v>
      </c>
      <c r="F94" s="49">
        <v>3</v>
      </c>
      <c r="G94" s="49">
        <v>5</v>
      </c>
      <c r="H94" s="49"/>
      <c r="I94" s="49"/>
      <c r="J94" s="49"/>
      <c r="K94" s="49"/>
      <c r="L94" s="49"/>
      <c r="M94" s="49"/>
      <c r="N94" s="49"/>
      <c r="O94" s="49"/>
      <c r="P94" s="49"/>
      <c r="Q94" s="49"/>
      <c r="R94" s="49"/>
      <c r="S94" s="49"/>
      <c r="T94" s="45"/>
    </row>
    <row r="95" spans="1:20">
      <c r="A95" s="64" t="str">
        <f t="shared" si="1"/>
        <v>05097800</v>
      </c>
      <c r="B95" s="65" t="str">
        <f t="shared" si="1"/>
        <v>27/09/2023</v>
      </c>
      <c r="C95" s="49" t="s">
        <v>188</v>
      </c>
      <c r="D95" s="104" t="s">
        <v>189</v>
      </c>
      <c r="E95" s="49">
        <v>105</v>
      </c>
      <c r="F95" s="49">
        <v>0</v>
      </c>
      <c r="G95" s="49">
        <v>0</v>
      </c>
      <c r="H95" s="49"/>
      <c r="I95" s="49"/>
      <c r="J95" s="49"/>
      <c r="K95" s="49"/>
      <c r="L95" s="49"/>
      <c r="M95" s="49"/>
      <c r="N95" s="49"/>
      <c r="O95" s="49"/>
      <c r="P95" s="49"/>
      <c r="Q95" s="49"/>
      <c r="R95" s="49"/>
      <c r="S95" s="49"/>
      <c r="T95" s="45"/>
    </row>
    <row r="96" spans="1:20">
      <c r="A96" s="64" t="str">
        <f t="shared" si="1"/>
        <v>05097800</v>
      </c>
      <c r="B96" s="65" t="str">
        <f t="shared" si="1"/>
        <v>27/09/2023</v>
      </c>
      <c r="C96" s="49" t="s">
        <v>190</v>
      </c>
      <c r="D96" s="104" t="s">
        <v>191</v>
      </c>
      <c r="E96" s="49">
        <v>1</v>
      </c>
      <c r="F96" s="49">
        <v>0</v>
      </c>
      <c r="G96" s="49">
        <v>0</v>
      </c>
      <c r="H96" s="49"/>
      <c r="I96" s="49"/>
      <c r="J96" s="49"/>
      <c r="K96" s="49"/>
      <c r="L96" s="49"/>
      <c r="M96" s="49"/>
      <c r="N96" s="49"/>
      <c r="O96" s="49"/>
      <c r="P96" s="49"/>
      <c r="Q96" s="49"/>
      <c r="R96" s="49"/>
      <c r="S96" s="49"/>
      <c r="T96" s="45"/>
    </row>
    <row r="97" spans="1:20">
      <c r="A97" s="64" t="str">
        <f t="shared" si="1"/>
        <v>05097800</v>
      </c>
      <c r="B97" s="65" t="str">
        <f t="shared" si="1"/>
        <v>27/09/2023</v>
      </c>
      <c r="C97" s="49" t="s">
        <v>192</v>
      </c>
      <c r="D97" s="104" t="s">
        <v>193</v>
      </c>
      <c r="E97" s="49">
        <v>29</v>
      </c>
      <c r="F97" s="49">
        <v>8</v>
      </c>
      <c r="G97" s="49">
        <v>0</v>
      </c>
      <c r="H97" s="49"/>
      <c r="I97" s="49"/>
      <c r="J97" s="49"/>
      <c r="K97" s="49"/>
      <c r="L97" s="49"/>
      <c r="M97" s="49"/>
      <c r="N97" s="49"/>
      <c r="O97" s="49"/>
      <c r="P97" s="49"/>
      <c r="Q97" s="49"/>
      <c r="R97" s="49"/>
      <c r="S97" s="49"/>
      <c r="T97" s="45"/>
    </row>
    <row r="98" spans="1:20">
      <c r="A98" s="64" t="str">
        <f t="shared" si="1"/>
        <v>05097800</v>
      </c>
      <c r="B98" s="65" t="str">
        <f t="shared" si="1"/>
        <v>27/09/2023</v>
      </c>
      <c r="C98" s="49" t="s">
        <v>194</v>
      </c>
      <c r="D98" s="104" t="s">
        <v>195</v>
      </c>
      <c r="E98" s="49">
        <v>12</v>
      </c>
      <c r="F98" s="49">
        <v>3</v>
      </c>
      <c r="G98" s="49">
        <v>1</v>
      </c>
      <c r="H98" s="49"/>
      <c r="I98" s="49"/>
      <c r="J98" s="49"/>
      <c r="K98" s="49"/>
      <c r="L98" s="49"/>
      <c r="M98" s="49"/>
      <c r="N98" s="49"/>
      <c r="O98" s="49"/>
      <c r="P98" s="49"/>
      <c r="Q98" s="49"/>
      <c r="R98" s="49"/>
      <c r="S98" s="49"/>
      <c r="T98" s="45"/>
    </row>
    <row r="99" spans="1:20">
      <c r="A99" s="64" t="str">
        <f t="shared" si="1"/>
        <v>05097800</v>
      </c>
      <c r="B99" s="65" t="str">
        <f t="shared" si="1"/>
        <v>27/09/2023</v>
      </c>
      <c r="C99" s="49" t="s">
        <v>196</v>
      </c>
      <c r="D99" s="104" t="s">
        <v>197</v>
      </c>
      <c r="E99" s="49">
        <v>12</v>
      </c>
      <c r="F99" s="49">
        <v>2</v>
      </c>
      <c r="G99" s="49">
        <v>2</v>
      </c>
      <c r="H99" s="49"/>
      <c r="I99" s="49"/>
      <c r="J99" s="49"/>
      <c r="K99" s="49"/>
      <c r="L99" s="49"/>
      <c r="M99" s="49"/>
      <c r="N99" s="49"/>
      <c r="O99" s="49"/>
      <c r="P99" s="49"/>
      <c r="Q99" s="49"/>
      <c r="R99" s="49"/>
      <c r="S99" s="49"/>
      <c r="T99" s="45"/>
    </row>
    <row r="100" spans="1:20">
      <c r="A100" s="64" t="str">
        <f t="shared" si="1"/>
        <v>05097800</v>
      </c>
      <c r="B100" s="65" t="str">
        <f t="shared" si="1"/>
        <v>27/09/2023</v>
      </c>
      <c r="C100" s="49" t="s">
        <v>198</v>
      </c>
      <c r="D100" s="104" t="s">
        <v>199</v>
      </c>
      <c r="E100" s="49">
        <v>0</v>
      </c>
      <c r="F100" s="49">
        <v>6</v>
      </c>
      <c r="G100" s="49">
        <v>0</v>
      </c>
      <c r="H100" s="49"/>
      <c r="I100" s="49"/>
      <c r="J100" s="49"/>
      <c r="K100" s="49"/>
      <c r="L100" s="49"/>
      <c r="M100" s="49"/>
      <c r="N100" s="49"/>
      <c r="O100" s="49"/>
      <c r="P100" s="49"/>
      <c r="Q100" s="49"/>
      <c r="R100" s="49"/>
      <c r="S100" s="49"/>
      <c r="T100" s="45"/>
    </row>
    <row r="101" spans="1:20">
      <c r="A101" s="64" t="str">
        <f t="shared" si="1"/>
        <v>05097800</v>
      </c>
      <c r="B101" s="65" t="str">
        <f t="shared" si="1"/>
        <v>27/09/2023</v>
      </c>
      <c r="C101" s="49" t="s">
        <v>200</v>
      </c>
      <c r="D101" s="104" t="s">
        <v>201</v>
      </c>
      <c r="E101" s="49">
        <v>1</v>
      </c>
      <c r="F101" s="49">
        <v>0</v>
      </c>
      <c r="G101" s="49">
        <v>0</v>
      </c>
      <c r="H101" s="49"/>
      <c r="I101" s="49"/>
      <c r="J101" s="49"/>
      <c r="K101" s="49"/>
      <c r="L101" s="49"/>
      <c r="M101" s="49"/>
      <c r="N101" s="49"/>
      <c r="O101" s="49"/>
      <c r="P101" s="49"/>
      <c r="Q101" s="49"/>
      <c r="R101" s="49"/>
      <c r="S101" s="49"/>
      <c r="T101" s="45"/>
    </row>
    <row r="102" spans="1:20">
      <c r="A102" s="64" t="str">
        <f t="shared" si="1"/>
        <v>05097800</v>
      </c>
      <c r="B102" s="65" t="str">
        <f t="shared" si="1"/>
        <v>27/09/2023</v>
      </c>
      <c r="C102" s="49" t="s">
        <v>202</v>
      </c>
      <c r="D102" s="104" t="s">
        <v>203</v>
      </c>
      <c r="E102" s="49">
        <v>12</v>
      </c>
      <c r="F102" s="49">
        <v>35</v>
      </c>
      <c r="G102" s="49">
        <v>0</v>
      </c>
      <c r="H102" s="49"/>
      <c r="I102" s="49"/>
      <c r="J102" s="49"/>
      <c r="K102" s="49"/>
      <c r="L102" s="49"/>
      <c r="M102" s="49"/>
      <c r="N102" s="49"/>
      <c r="O102" s="49"/>
      <c r="P102" s="49"/>
      <c r="Q102" s="49"/>
      <c r="R102" s="49"/>
      <c r="S102" s="49"/>
      <c r="T102" s="45"/>
    </row>
    <row r="103" spans="1:20">
      <c r="A103" s="64" t="str">
        <f t="shared" si="1"/>
        <v>05097800</v>
      </c>
      <c r="B103" s="65" t="str">
        <f t="shared" si="1"/>
        <v>27/09/2023</v>
      </c>
      <c r="C103" s="49" t="s">
        <v>204</v>
      </c>
      <c r="D103" s="104" t="s">
        <v>205</v>
      </c>
      <c r="E103" s="49">
        <v>3</v>
      </c>
      <c r="F103" s="49">
        <v>0</v>
      </c>
      <c r="G103" s="49">
        <v>3</v>
      </c>
      <c r="H103" s="49"/>
      <c r="I103" s="49"/>
      <c r="J103" s="49"/>
      <c r="K103" s="49"/>
      <c r="L103" s="49"/>
      <c r="M103" s="49"/>
      <c r="N103" s="49"/>
      <c r="O103" s="49"/>
      <c r="P103" s="49"/>
      <c r="Q103" s="49"/>
      <c r="R103" s="49"/>
      <c r="S103" s="49"/>
      <c r="T103" s="45"/>
    </row>
    <row r="104" spans="1:20">
      <c r="A104" s="64" t="str">
        <f t="shared" si="1"/>
        <v>05097800</v>
      </c>
      <c r="B104" s="65" t="str">
        <f t="shared" si="1"/>
        <v>27/09/2023</v>
      </c>
      <c r="C104" s="49" t="s">
        <v>206</v>
      </c>
      <c r="D104" s="104" t="s">
        <v>207</v>
      </c>
      <c r="E104" s="49">
        <v>1</v>
      </c>
      <c r="F104" s="49">
        <v>6</v>
      </c>
      <c r="G104" s="49">
        <v>0</v>
      </c>
      <c r="H104" s="49"/>
      <c r="I104" s="49"/>
      <c r="J104" s="49"/>
      <c r="K104" s="49"/>
      <c r="L104" s="49"/>
      <c r="M104" s="49"/>
      <c r="N104" s="49"/>
      <c r="O104" s="49"/>
      <c r="P104" s="49"/>
      <c r="Q104" s="49"/>
      <c r="R104" s="49"/>
      <c r="S104" s="49"/>
      <c r="T104" s="45"/>
    </row>
    <row r="105" spans="1:20">
      <c r="A105" s="64" t="str">
        <f t="shared" si="1"/>
        <v>05097800</v>
      </c>
      <c r="B105" s="65" t="str">
        <f t="shared" si="1"/>
        <v>27/09/2023</v>
      </c>
      <c r="C105" s="49" t="s">
        <v>208</v>
      </c>
      <c r="D105" s="104" t="s">
        <v>209</v>
      </c>
      <c r="E105" s="49">
        <v>0</v>
      </c>
      <c r="F105" s="49">
        <v>12</v>
      </c>
      <c r="G105" s="49">
        <v>23</v>
      </c>
      <c r="H105" s="49"/>
      <c r="I105" s="49"/>
      <c r="J105" s="49"/>
      <c r="K105" s="49"/>
      <c r="L105" s="49"/>
      <c r="M105" s="49"/>
      <c r="N105" s="49"/>
      <c r="O105" s="49"/>
      <c r="P105" s="49"/>
      <c r="Q105" s="49"/>
      <c r="R105" s="49"/>
      <c r="S105" s="49"/>
      <c r="T105" s="45"/>
    </row>
    <row r="106" spans="1:20">
      <c r="A106" s="64" t="str">
        <f t="shared" si="1"/>
        <v>05097800</v>
      </c>
      <c r="B106" s="65" t="str">
        <f t="shared" si="1"/>
        <v>27/09/2023</v>
      </c>
      <c r="C106" s="49" t="s">
        <v>210</v>
      </c>
      <c r="D106" s="104" t="s">
        <v>211</v>
      </c>
      <c r="E106" s="49">
        <v>10</v>
      </c>
      <c r="F106" s="49">
        <v>4</v>
      </c>
      <c r="G106" s="49">
        <v>5</v>
      </c>
      <c r="H106" s="49"/>
      <c r="I106" s="49"/>
      <c r="J106" s="49"/>
      <c r="K106" s="49"/>
      <c r="L106" s="49"/>
      <c r="M106" s="49"/>
      <c r="N106" s="49"/>
      <c r="O106" s="49"/>
      <c r="P106" s="49"/>
      <c r="Q106" s="49"/>
      <c r="R106" s="49"/>
      <c r="S106" s="49"/>
      <c r="T106" s="45"/>
    </row>
    <row r="107" spans="1:20">
      <c r="A107" s="64" t="str">
        <f t="shared" si="1"/>
        <v>05097800</v>
      </c>
      <c r="B107" s="65" t="str">
        <f t="shared" si="1"/>
        <v>27/09/2023</v>
      </c>
      <c r="C107" s="49" t="s">
        <v>212</v>
      </c>
      <c r="D107" s="104" t="s">
        <v>213</v>
      </c>
      <c r="E107" s="49">
        <v>41</v>
      </c>
      <c r="F107" s="49">
        <v>22</v>
      </c>
      <c r="G107" s="49">
        <v>20</v>
      </c>
      <c r="H107" s="49"/>
      <c r="I107" s="49"/>
      <c r="J107" s="49"/>
      <c r="K107" s="49"/>
      <c r="L107" s="49"/>
      <c r="M107" s="49"/>
      <c r="N107" s="49"/>
      <c r="O107" s="49"/>
      <c r="P107" s="49"/>
      <c r="Q107" s="49"/>
      <c r="R107" s="49"/>
      <c r="S107" s="49"/>
      <c r="T107" s="45"/>
    </row>
    <row r="108" spans="1:20">
      <c r="A108" s="64" t="str">
        <f t="shared" si="1"/>
        <v>05097800</v>
      </c>
      <c r="B108" s="65" t="str">
        <f t="shared" si="1"/>
        <v>27/09/2023</v>
      </c>
      <c r="C108" s="49" t="s">
        <v>214</v>
      </c>
      <c r="D108" s="104" t="s">
        <v>215</v>
      </c>
      <c r="E108" s="49">
        <v>8</v>
      </c>
      <c r="F108" s="49">
        <v>0</v>
      </c>
      <c r="G108" s="49">
        <v>0</v>
      </c>
      <c r="H108" s="49"/>
      <c r="I108" s="49"/>
      <c r="J108" s="49"/>
      <c r="K108" s="49"/>
      <c r="L108" s="49"/>
      <c r="M108" s="49"/>
      <c r="N108" s="49"/>
      <c r="O108" s="49"/>
      <c r="P108" s="49"/>
      <c r="Q108" s="49"/>
      <c r="R108" s="49"/>
      <c r="S108" s="49"/>
      <c r="T108" s="45"/>
    </row>
    <row r="109" spans="1:20">
      <c r="A109" s="64" t="str">
        <f t="shared" si="1"/>
        <v>05097800</v>
      </c>
      <c r="B109" s="65" t="str">
        <f t="shared" si="1"/>
        <v>27/09/2023</v>
      </c>
      <c r="C109" s="49" t="s">
        <v>216</v>
      </c>
      <c r="D109" s="104" t="s">
        <v>217</v>
      </c>
      <c r="E109" s="49">
        <v>2</v>
      </c>
      <c r="F109" s="49">
        <v>9</v>
      </c>
      <c r="G109" s="49">
        <v>7</v>
      </c>
      <c r="H109" s="49"/>
      <c r="I109" s="49"/>
      <c r="J109" s="49"/>
      <c r="K109" s="49"/>
      <c r="L109" s="49"/>
      <c r="M109" s="49"/>
      <c r="N109" s="49"/>
      <c r="O109" s="49"/>
      <c r="P109" s="49"/>
      <c r="Q109" s="49"/>
      <c r="R109" s="49"/>
      <c r="S109" s="49"/>
      <c r="T109" s="45"/>
    </row>
    <row r="110" spans="1:20">
      <c r="A110" s="64" t="str">
        <f t="shared" si="1"/>
        <v>05097800</v>
      </c>
      <c r="B110" s="65" t="str">
        <f t="shared" si="1"/>
        <v>27/09/2023</v>
      </c>
      <c r="C110" s="49" t="s">
        <v>218</v>
      </c>
      <c r="D110" s="104" t="s">
        <v>219</v>
      </c>
      <c r="E110" s="49">
        <v>1</v>
      </c>
      <c r="F110" s="49">
        <v>0</v>
      </c>
      <c r="G110" s="49">
        <v>0</v>
      </c>
      <c r="H110" s="49"/>
      <c r="I110" s="49"/>
      <c r="J110" s="49"/>
      <c r="K110" s="49"/>
      <c r="L110" s="49"/>
      <c r="M110" s="49"/>
      <c r="N110" s="49"/>
      <c r="O110" s="49"/>
      <c r="P110" s="49"/>
      <c r="Q110" s="49"/>
      <c r="R110" s="49"/>
      <c r="S110" s="49"/>
      <c r="T110" s="45"/>
    </row>
    <row r="111" spans="1:20">
      <c r="A111" s="64" t="str">
        <f t="shared" si="1"/>
        <v>05097800</v>
      </c>
      <c r="B111" s="65" t="str">
        <f t="shared" si="1"/>
        <v>27/09/2023</v>
      </c>
      <c r="C111" s="49" t="s">
        <v>220</v>
      </c>
      <c r="D111" s="104" t="s">
        <v>221</v>
      </c>
      <c r="E111" s="49">
        <v>0</v>
      </c>
      <c r="F111" s="49">
        <v>31</v>
      </c>
      <c r="G111" s="49">
        <v>7</v>
      </c>
      <c r="H111" s="49"/>
      <c r="I111" s="49"/>
      <c r="J111" s="49"/>
      <c r="K111" s="49"/>
      <c r="L111" s="49"/>
      <c r="M111" s="49"/>
      <c r="N111" s="49"/>
      <c r="O111" s="49"/>
      <c r="P111" s="49"/>
      <c r="Q111" s="49"/>
      <c r="R111" s="49"/>
      <c r="S111" s="49"/>
      <c r="T111" s="45"/>
    </row>
    <row r="112" spans="1:20">
      <c r="A112" s="64" t="str">
        <f t="shared" si="1"/>
        <v>05097800</v>
      </c>
      <c r="B112" s="65" t="str">
        <f t="shared" si="1"/>
        <v>27/09/2023</v>
      </c>
      <c r="C112" s="49" t="s">
        <v>222</v>
      </c>
      <c r="D112" s="104" t="s">
        <v>223</v>
      </c>
      <c r="E112" s="49">
        <v>0</v>
      </c>
      <c r="F112" s="49">
        <v>4</v>
      </c>
      <c r="G112" s="49">
        <v>0</v>
      </c>
      <c r="H112" s="49"/>
      <c r="I112" s="49"/>
      <c r="J112" s="49"/>
      <c r="K112" s="49"/>
      <c r="L112" s="49"/>
      <c r="M112" s="49"/>
      <c r="N112" s="49"/>
      <c r="O112" s="49"/>
      <c r="P112" s="49"/>
      <c r="Q112" s="49"/>
      <c r="R112" s="49"/>
      <c r="S112" s="49"/>
      <c r="T112" s="45"/>
    </row>
    <row r="113" spans="1:20">
      <c r="A113" s="64" t="str">
        <f t="shared" si="1"/>
        <v>05097800</v>
      </c>
      <c r="B113" s="65" t="str">
        <f t="shared" si="1"/>
        <v>27/09/2023</v>
      </c>
      <c r="C113" s="49" t="s">
        <v>224</v>
      </c>
      <c r="D113" s="104" t="s">
        <v>225</v>
      </c>
      <c r="E113" s="49">
        <v>0</v>
      </c>
      <c r="F113" s="49">
        <v>2</v>
      </c>
      <c r="G113" s="49">
        <v>1</v>
      </c>
      <c r="H113" s="49"/>
      <c r="I113" s="49"/>
      <c r="J113" s="49"/>
      <c r="K113" s="49"/>
      <c r="L113" s="49"/>
      <c r="M113" s="49"/>
      <c r="N113" s="49"/>
      <c r="O113" s="49"/>
      <c r="P113" s="49"/>
      <c r="Q113" s="49"/>
      <c r="R113" s="49"/>
      <c r="S113" s="49"/>
      <c r="T113" s="45"/>
    </row>
    <row r="114" spans="1:20">
      <c r="A114" s="64" t="str">
        <f t="shared" si="1"/>
        <v>05097800</v>
      </c>
      <c r="B114" s="65" t="str">
        <f t="shared" si="1"/>
        <v>27/09/2023</v>
      </c>
      <c r="C114" s="49" t="s">
        <v>226</v>
      </c>
      <c r="D114" s="104" t="s">
        <v>227</v>
      </c>
      <c r="E114" s="49">
        <v>3</v>
      </c>
      <c r="F114" s="49">
        <v>0</v>
      </c>
      <c r="G114" s="49">
        <v>0</v>
      </c>
      <c r="H114" s="49"/>
      <c r="I114" s="49"/>
      <c r="J114" s="49"/>
      <c r="K114" s="49"/>
      <c r="L114" s="49"/>
      <c r="M114" s="49"/>
      <c r="N114" s="49"/>
      <c r="O114" s="49"/>
      <c r="P114" s="49"/>
      <c r="Q114" s="49"/>
      <c r="R114" s="49"/>
      <c r="S114" s="49"/>
      <c r="T114" s="45"/>
    </row>
    <row r="115" spans="1:20">
      <c r="A115" s="64" t="str">
        <f t="shared" si="1"/>
        <v>05097800</v>
      </c>
      <c r="B115" s="65" t="str">
        <f t="shared" si="1"/>
        <v>27/09/2023</v>
      </c>
      <c r="C115" s="49" t="s">
        <v>228</v>
      </c>
      <c r="D115" s="104" t="s">
        <v>229</v>
      </c>
      <c r="E115" s="49">
        <v>18</v>
      </c>
      <c r="F115" s="49">
        <v>2</v>
      </c>
      <c r="G115" s="49">
        <v>0</v>
      </c>
      <c r="H115" s="49"/>
      <c r="I115" s="49"/>
      <c r="J115" s="49"/>
      <c r="K115" s="49"/>
      <c r="L115" s="49"/>
      <c r="M115" s="49"/>
      <c r="N115" s="49"/>
      <c r="O115" s="49"/>
      <c r="P115" s="49"/>
      <c r="Q115" s="49"/>
      <c r="R115" s="49"/>
      <c r="S115" s="49"/>
      <c r="T115" s="45"/>
    </row>
    <row r="116" spans="1:20">
      <c r="A116" s="64" t="str">
        <f t="shared" si="1"/>
        <v>05097800</v>
      </c>
      <c r="B116" s="65" t="str">
        <f t="shared" si="1"/>
        <v>27/09/2023</v>
      </c>
      <c r="C116" s="49" t="s">
        <v>230</v>
      </c>
      <c r="D116" s="104" t="s">
        <v>231</v>
      </c>
      <c r="E116" s="49">
        <v>7</v>
      </c>
      <c r="F116" s="49">
        <v>9</v>
      </c>
      <c r="G116" s="49">
        <v>4</v>
      </c>
      <c r="H116" s="49"/>
      <c r="I116" s="49"/>
      <c r="J116" s="49"/>
      <c r="K116" s="49"/>
      <c r="L116" s="49"/>
      <c r="M116" s="49"/>
      <c r="N116" s="49"/>
      <c r="O116" s="49"/>
      <c r="P116" s="49"/>
      <c r="Q116" s="49"/>
      <c r="R116" s="49"/>
      <c r="S116" s="49"/>
      <c r="T116" s="45"/>
    </row>
    <row r="117" spans="1:20" ht="15" customHeight="1">
      <c r="A117" s="64" t="str">
        <f t="shared" si="1"/>
        <v>05097800</v>
      </c>
      <c r="B117" s="65" t="str">
        <f t="shared" si="1"/>
        <v>27/09/2023</v>
      </c>
      <c r="C117" s="49" t="s">
        <v>232</v>
      </c>
      <c r="D117" s="104" t="s">
        <v>233</v>
      </c>
      <c r="E117" s="49">
        <v>1</v>
      </c>
      <c r="F117" s="49">
        <v>0</v>
      </c>
      <c r="G117" s="49">
        <v>0</v>
      </c>
      <c r="H117" s="49"/>
      <c r="I117" s="49"/>
      <c r="J117" s="49"/>
      <c r="K117" s="49"/>
      <c r="L117" s="49"/>
      <c r="M117" s="49"/>
      <c r="N117" s="49"/>
      <c r="O117" s="49"/>
      <c r="P117" s="49"/>
      <c r="Q117" s="49"/>
      <c r="R117" s="49"/>
      <c r="S117" s="49"/>
      <c r="T117" s="45"/>
    </row>
    <row r="118" spans="1:20" ht="15" customHeight="1">
      <c r="A118" s="64" t="str">
        <f t="shared" si="1"/>
        <v>05097800</v>
      </c>
      <c r="B118" s="65" t="str">
        <f t="shared" si="1"/>
        <v>27/09/2023</v>
      </c>
      <c r="C118" s="49" t="s">
        <v>234</v>
      </c>
      <c r="D118" s="104" t="s">
        <v>235</v>
      </c>
      <c r="E118" s="49">
        <v>0</v>
      </c>
      <c r="F118" s="49">
        <v>26</v>
      </c>
      <c r="G118" s="49">
        <v>0</v>
      </c>
      <c r="H118" s="49"/>
      <c r="I118" s="49"/>
      <c r="J118" s="49"/>
      <c r="K118" s="49"/>
      <c r="L118" s="49"/>
      <c r="M118" s="49"/>
      <c r="N118" s="49"/>
      <c r="O118" s="49"/>
      <c r="P118" s="49"/>
      <c r="Q118" s="49"/>
      <c r="R118" s="49"/>
      <c r="S118" s="49"/>
      <c r="T118" s="45"/>
    </row>
    <row r="119" spans="1:20">
      <c r="A119" s="64" t="str">
        <f t="shared" si="1"/>
        <v>05097800</v>
      </c>
      <c r="B119" s="65" t="str">
        <f t="shared" si="1"/>
        <v>27/09/2023</v>
      </c>
      <c r="C119" s="49" t="s">
        <v>236</v>
      </c>
      <c r="D119" s="104" t="s">
        <v>237</v>
      </c>
      <c r="E119" s="49">
        <v>65</v>
      </c>
      <c r="F119" s="49">
        <v>125</v>
      </c>
      <c r="G119" s="49">
        <v>2</v>
      </c>
      <c r="H119" s="49"/>
      <c r="I119" s="49"/>
      <c r="J119" s="49"/>
      <c r="K119" s="49"/>
      <c r="L119" s="49"/>
      <c r="M119" s="49"/>
      <c r="N119" s="49"/>
      <c r="O119" s="49"/>
      <c r="P119" s="49"/>
      <c r="Q119" s="49"/>
      <c r="R119" s="49"/>
      <c r="S119" s="49"/>
      <c r="T119" s="45"/>
    </row>
    <row r="120" spans="1:20">
      <c r="A120" s="64" t="str">
        <f t="shared" si="1"/>
        <v>05097800</v>
      </c>
      <c r="B120" s="65" t="str">
        <f t="shared" si="1"/>
        <v>27/09/2023</v>
      </c>
      <c r="C120" s="49" t="s">
        <v>238</v>
      </c>
      <c r="D120" s="104" t="s">
        <v>239</v>
      </c>
      <c r="E120" s="49">
        <v>6</v>
      </c>
      <c r="F120" s="49">
        <v>72</v>
      </c>
      <c r="G120" s="49">
        <v>3</v>
      </c>
      <c r="H120" s="49"/>
      <c r="I120" s="49"/>
      <c r="J120" s="49"/>
      <c r="K120" s="49"/>
      <c r="L120" s="49"/>
      <c r="M120" s="49"/>
      <c r="N120" s="49"/>
      <c r="O120" s="49"/>
      <c r="P120" s="49"/>
      <c r="Q120" s="49"/>
      <c r="R120" s="49"/>
      <c r="S120" s="49"/>
      <c r="T120" s="45"/>
    </row>
    <row r="121" spans="1:20">
      <c r="A121" s="64" t="str">
        <f t="shared" si="1"/>
        <v>05097800</v>
      </c>
      <c r="B121" s="65" t="str">
        <f t="shared" si="1"/>
        <v>27/09/2023</v>
      </c>
      <c r="C121" s="49" t="s">
        <v>240</v>
      </c>
      <c r="D121" s="104" t="s">
        <v>241</v>
      </c>
      <c r="E121" s="49">
        <v>2</v>
      </c>
      <c r="F121" s="49">
        <v>145</v>
      </c>
      <c r="G121" s="49">
        <v>1</v>
      </c>
      <c r="H121" s="49"/>
      <c r="I121" s="49"/>
      <c r="J121" s="49"/>
      <c r="K121" s="49"/>
      <c r="L121" s="49"/>
      <c r="M121" s="49"/>
      <c r="N121" s="49"/>
      <c r="O121" s="49"/>
      <c r="P121" s="49"/>
      <c r="Q121" s="49"/>
      <c r="R121" s="49"/>
      <c r="S121" s="49"/>
      <c r="T121" s="45"/>
    </row>
    <row r="122" spans="1:20">
      <c r="A122" s="64" t="str">
        <f t="shared" ref="A122:B153" si="2">+A$88</f>
        <v>05097800</v>
      </c>
      <c r="B122" s="65" t="str">
        <f t="shared" si="2"/>
        <v>27/09/2023</v>
      </c>
      <c r="C122" s="49" t="s">
        <v>242</v>
      </c>
      <c r="D122" s="104" t="s">
        <v>243</v>
      </c>
      <c r="E122" s="49">
        <v>9</v>
      </c>
      <c r="F122" s="49">
        <v>44</v>
      </c>
      <c r="G122" s="49">
        <v>2</v>
      </c>
      <c r="H122" s="49"/>
      <c r="I122" s="49"/>
      <c r="J122" s="49"/>
      <c r="K122" s="49"/>
      <c r="L122" s="49"/>
      <c r="M122" s="49"/>
      <c r="N122" s="49"/>
      <c r="O122" s="49"/>
      <c r="P122" s="49"/>
      <c r="Q122" s="49"/>
      <c r="R122" s="49"/>
      <c r="S122" s="49"/>
      <c r="T122" s="45"/>
    </row>
    <row r="123" spans="1:20">
      <c r="A123" s="64" t="str">
        <f t="shared" si="2"/>
        <v>05097800</v>
      </c>
      <c r="B123" s="65" t="str">
        <f t="shared" si="2"/>
        <v>27/09/2023</v>
      </c>
      <c r="C123" s="49" t="s">
        <v>244</v>
      </c>
      <c r="D123" s="104" t="s">
        <v>245</v>
      </c>
      <c r="E123" s="49">
        <v>5</v>
      </c>
      <c r="F123" s="49">
        <v>68</v>
      </c>
      <c r="G123" s="49">
        <v>0</v>
      </c>
      <c r="H123" s="49"/>
      <c r="I123" s="49"/>
      <c r="J123" s="49"/>
      <c r="K123" s="49"/>
      <c r="L123" s="49"/>
      <c r="M123" s="49"/>
      <c r="N123" s="49"/>
      <c r="O123" s="49"/>
      <c r="P123" s="49"/>
      <c r="Q123" s="49"/>
      <c r="R123" s="49"/>
      <c r="S123" s="49"/>
      <c r="T123" s="45"/>
    </row>
    <row r="124" spans="1:20">
      <c r="A124" s="64" t="str">
        <f t="shared" si="2"/>
        <v>05097800</v>
      </c>
      <c r="B124" s="65" t="str">
        <f t="shared" si="2"/>
        <v>27/09/2023</v>
      </c>
      <c r="C124" s="49" t="s">
        <v>246</v>
      </c>
      <c r="D124" s="104" t="s">
        <v>247</v>
      </c>
      <c r="E124" s="49">
        <v>6</v>
      </c>
      <c r="F124" s="49">
        <v>8</v>
      </c>
      <c r="G124" s="49">
        <v>0</v>
      </c>
      <c r="H124" s="49"/>
      <c r="I124" s="49"/>
      <c r="J124" s="49"/>
      <c r="K124" s="49"/>
      <c r="L124" s="49"/>
      <c r="M124" s="49"/>
      <c r="N124" s="49"/>
      <c r="O124" s="49"/>
      <c r="P124" s="49"/>
      <c r="Q124" s="49"/>
      <c r="R124" s="49"/>
      <c r="S124" s="49"/>
      <c r="T124" s="45"/>
    </row>
    <row r="125" spans="1:20">
      <c r="A125" s="64" t="str">
        <f t="shared" si="2"/>
        <v>05097800</v>
      </c>
      <c r="B125" s="65" t="str">
        <f t="shared" si="2"/>
        <v>27/09/2023</v>
      </c>
      <c r="C125" s="49" t="s">
        <v>248</v>
      </c>
      <c r="D125" s="104" t="s">
        <v>249</v>
      </c>
      <c r="E125" s="49">
        <v>1</v>
      </c>
      <c r="F125" s="49">
        <v>0</v>
      </c>
      <c r="G125" s="49">
        <v>0</v>
      </c>
      <c r="H125" s="49"/>
      <c r="I125" s="49"/>
      <c r="J125" s="49"/>
      <c r="K125" s="49"/>
      <c r="L125" s="49"/>
      <c r="M125" s="49"/>
      <c r="N125" s="49"/>
      <c r="O125" s="49"/>
      <c r="P125" s="49"/>
      <c r="Q125" s="49"/>
      <c r="R125" s="49"/>
      <c r="S125" s="49"/>
      <c r="T125" s="45"/>
    </row>
    <row r="126" spans="1:20">
      <c r="A126" s="64" t="str">
        <f t="shared" si="2"/>
        <v>05097800</v>
      </c>
      <c r="B126" s="65" t="str">
        <f t="shared" si="2"/>
        <v>27/09/2023</v>
      </c>
      <c r="C126" s="49" t="s">
        <v>250</v>
      </c>
      <c r="D126" s="104" t="s">
        <v>251</v>
      </c>
      <c r="E126" s="49">
        <v>3</v>
      </c>
      <c r="F126" s="49">
        <v>3</v>
      </c>
      <c r="G126" s="49">
        <v>0</v>
      </c>
      <c r="H126" s="49"/>
      <c r="I126" s="49"/>
      <c r="J126" s="49"/>
      <c r="K126" s="49"/>
      <c r="L126" s="49"/>
      <c r="M126" s="49"/>
      <c r="N126" s="49"/>
      <c r="O126" s="49"/>
      <c r="P126" s="49"/>
      <c r="Q126" s="49"/>
      <c r="R126" s="49"/>
      <c r="S126" s="49"/>
      <c r="T126" s="45"/>
    </row>
    <row r="127" spans="1:20">
      <c r="A127" s="64" t="str">
        <f t="shared" si="2"/>
        <v>05097800</v>
      </c>
      <c r="B127" s="65" t="str">
        <f t="shared" si="2"/>
        <v>27/09/2023</v>
      </c>
      <c r="C127" s="49" t="s">
        <v>252</v>
      </c>
      <c r="D127" s="104" t="s">
        <v>253</v>
      </c>
      <c r="E127" s="49">
        <v>0</v>
      </c>
      <c r="F127" s="49">
        <v>1</v>
      </c>
      <c r="G127" s="49">
        <v>0</v>
      </c>
      <c r="H127" s="49"/>
      <c r="I127" s="49"/>
      <c r="J127" s="49"/>
      <c r="K127" s="49"/>
      <c r="L127" s="49"/>
      <c r="M127" s="49"/>
      <c r="N127" s="49"/>
      <c r="O127" s="49"/>
      <c r="P127" s="49"/>
      <c r="Q127" s="49"/>
      <c r="R127" s="49"/>
      <c r="S127" s="49"/>
      <c r="T127" s="45"/>
    </row>
    <row r="128" spans="1:20">
      <c r="A128" s="64" t="str">
        <f t="shared" si="2"/>
        <v>05097800</v>
      </c>
      <c r="B128" s="65" t="str">
        <f t="shared" si="2"/>
        <v>27/09/2023</v>
      </c>
      <c r="C128" s="49" t="s">
        <v>254</v>
      </c>
      <c r="D128" s="104" t="s">
        <v>255</v>
      </c>
      <c r="E128" s="49">
        <v>166</v>
      </c>
      <c r="F128" s="49">
        <v>154</v>
      </c>
      <c r="G128" s="49">
        <v>62</v>
      </c>
      <c r="H128" s="49"/>
      <c r="I128" s="49"/>
      <c r="J128" s="49"/>
      <c r="K128" s="49"/>
      <c r="L128" s="49"/>
      <c r="M128" s="49"/>
      <c r="N128" s="49"/>
      <c r="O128" s="49"/>
      <c r="P128" s="49"/>
      <c r="Q128" s="49"/>
      <c r="R128" s="49"/>
      <c r="S128" s="49"/>
      <c r="T128" s="45"/>
    </row>
    <row r="129" spans="1:20">
      <c r="A129" s="64" t="str">
        <f t="shared" si="2"/>
        <v>05097800</v>
      </c>
      <c r="B129" s="65" t="str">
        <f t="shared" si="2"/>
        <v>27/09/2023</v>
      </c>
      <c r="C129" s="49" t="s">
        <v>256</v>
      </c>
      <c r="D129" s="104" t="s">
        <v>257</v>
      </c>
      <c r="E129" s="49">
        <v>0</v>
      </c>
      <c r="F129" s="49">
        <v>0</v>
      </c>
      <c r="G129" s="49">
        <v>1</v>
      </c>
      <c r="H129" s="49"/>
      <c r="I129" s="49"/>
      <c r="J129" s="49"/>
      <c r="K129" s="49"/>
      <c r="L129" s="49"/>
      <c r="M129" s="49"/>
      <c r="N129" s="49"/>
      <c r="O129" s="49"/>
      <c r="P129" s="49"/>
      <c r="Q129" s="49"/>
      <c r="R129" s="49"/>
      <c r="S129" s="49"/>
      <c r="T129" s="45"/>
    </row>
    <row r="130" spans="1:20">
      <c r="A130" s="64" t="str">
        <f t="shared" si="2"/>
        <v>05097800</v>
      </c>
      <c r="B130" s="65" t="str">
        <f t="shared" si="2"/>
        <v>27/09/2023</v>
      </c>
      <c r="C130" s="49" t="s">
        <v>258</v>
      </c>
      <c r="D130" s="104" t="s">
        <v>259</v>
      </c>
      <c r="E130" s="49">
        <v>2</v>
      </c>
      <c r="F130" s="49">
        <v>0</v>
      </c>
      <c r="G130" s="49">
        <v>0</v>
      </c>
      <c r="H130" s="49"/>
      <c r="I130" s="49"/>
      <c r="J130" s="49"/>
      <c r="K130" s="49"/>
      <c r="L130" s="49"/>
      <c r="M130" s="49"/>
      <c r="N130" s="49"/>
      <c r="O130" s="49"/>
      <c r="P130" s="49"/>
      <c r="Q130" s="49"/>
      <c r="R130" s="49"/>
      <c r="S130" s="49"/>
      <c r="T130" s="45"/>
    </row>
    <row r="131" spans="1:20">
      <c r="A131" s="64" t="str">
        <f t="shared" si="2"/>
        <v>05097800</v>
      </c>
      <c r="B131" s="65" t="str">
        <f t="shared" si="2"/>
        <v>27/09/2023</v>
      </c>
      <c r="C131" s="49" t="s">
        <v>260</v>
      </c>
      <c r="D131" s="104" t="s">
        <v>261</v>
      </c>
      <c r="E131" s="49">
        <v>1</v>
      </c>
      <c r="F131" s="49">
        <v>0</v>
      </c>
      <c r="G131" s="49">
        <v>0</v>
      </c>
      <c r="H131" s="49"/>
      <c r="I131" s="49"/>
      <c r="J131" s="49"/>
      <c r="K131" s="49"/>
      <c r="L131" s="49"/>
      <c r="M131" s="49"/>
      <c r="N131" s="49"/>
      <c r="O131" s="49"/>
      <c r="P131" s="49"/>
      <c r="Q131" s="49"/>
      <c r="R131" s="49"/>
      <c r="S131" s="49"/>
      <c r="T131" s="45"/>
    </row>
    <row r="132" spans="1:20">
      <c r="A132" s="64" t="str">
        <f t="shared" si="2"/>
        <v>05097800</v>
      </c>
      <c r="B132" s="65" t="str">
        <f t="shared" si="2"/>
        <v>27/09/2023</v>
      </c>
      <c r="C132" s="49" t="s">
        <v>262</v>
      </c>
      <c r="D132" s="104" t="s">
        <v>263</v>
      </c>
      <c r="E132" s="49">
        <v>71</v>
      </c>
      <c r="F132" s="49">
        <v>7</v>
      </c>
      <c r="G132" s="49">
        <v>117</v>
      </c>
      <c r="H132" s="49"/>
      <c r="I132" s="49"/>
      <c r="J132" s="49"/>
      <c r="K132" s="49"/>
      <c r="L132" s="49"/>
      <c r="M132" s="49"/>
      <c r="N132" s="49"/>
      <c r="O132" s="49"/>
      <c r="P132" s="49"/>
      <c r="Q132" s="49"/>
      <c r="R132" s="49"/>
      <c r="S132" s="49"/>
      <c r="T132" s="45"/>
    </row>
    <row r="133" spans="1:20">
      <c r="A133" s="64" t="str">
        <f t="shared" si="2"/>
        <v>05097800</v>
      </c>
      <c r="B133" s="65" t="str">
        <f t="shared" si="2"/>
        <v>27/09/2023</v>
      </c>
      <c r="C133" s="49" t="s">
        <v>264</v>
      </c>
      <c r="D133" s="104" t="s">
        <v>265</v>
      </c>
      <c r="E133" s="49">
        <v>1</v>
      </c>
      <c r="F133" s="49">
        <v>0</v>
      </c>
      <c r="G133" s="49">
        <v>0</v>
      </c>
      <c r="H133" s="49"/>
      <c r="I133" s="49"/>
      <c r="J133" s="49"/>
      <c r="K133" s="49"/>
      <c r="L133" s="49"/>
      <c r="M133" s="49"/>
      <c r="N133" s="49"/>
      <c r="O133" s="49"/>
      <c r="P133" s="49"/>
      <c r="Q133" s="49"/>
      <c r="R133" s="49"/>
      <c r="S133" s="49"/>
      <c r="T133" s="45"/>
    </row>
    <row r="134" spans="1:20">
      <c r="A134" s="64" t="str">
        <f t="shared" si="2"/>
        <v>05097800</v>
      </c>
      <c r="B134" s="65" t="str">
        <f t="shared" si="2"/>
        <v>27/09/2023</v>
      </c>
      <c r="C134" s="49" t="s">
        <v>266</v>
      </c>
      <c r="D134" s="104" t="s">
        <v>267</v>
      </c>
      <c r="E134" s="49">
        <v>10</v>
      </c>
      <c r="F134" s="49">
        <v>0</v>
      </c>
      <c r="G134" s="49">
        <v>0</v>
      </c>
      <c r="H134" s="49"/>
      <c r="I134" s="49"/>
      <c r="J134" s="49"/>
      <c r="K134" s="49"/>
      <c r="L134" s="49"/>
      <c r="M134" s="49"/>
      <c r="N134" s="49"/>
      <c r="O134" s="49"/>
      <c r="P134" s="49"/>
      <c r="Q134" s="49"/>
      <c r="R134" s="49"/>
      <c r="S134" s="49"/>
      <c r="T134" s="45"/>
    </row>
    <row r="135" spans="1:20">
      <c r="A135" s="64" t="str">
        <f t="shared" si="2"/>
        <v>05097800</v>
      </c>
      <c r="B135" s="65" t="str">
        <f t="shared" si="2"/>
        <v>27/09/2023</v>
      </c>
      <c r="C135" s="49" t="s">
        <v>268</v>
      </c>
      <c r="D135" s="104" t="s">
        <v>269</v>
      </c>
      <c r="E135" s="49">
        <v>1</v>
      </c>
      <c r="F135" s="49">
        <v>0</v>
      </c>
      <c r="G135" s="49">
        <v>0</v>
      </c>
      <c r="H135" s="49"/>
      <c r="I135" s="49"/>
      <c r="J135" s="49"/>
      <c r="K135" s="49"/>
      <c r="L135" s="49"/>
      <c r="M135" s="49"/>
      <c r="N135" s="49"/>
      <c r="O135" s="49"/>
      <c r="P135" s="49"/>
      <c r="Q135" s="49"/>
      <c r="R135" s="49"/>
      <c r="S135" s="49"/>
      <c r="T135" s="45"/>
    </row>
    <row r="136" spans="1:20">
      <c r="A136" s="64" t="str">
        <f t="shared" si="2"/>
        <v>05097800</v>
      </c>
      <c r="B136" s="65" t="str">
        <f t="shared" si="2"/>
        <v>27/09/2023</v>
      </c>
      <c r="C136" s="49" t="s">
        <v>270</v>
      </c>
      <c r="D136" s="104" t="s">
        <v>271</v>
      </c>
      <c r="E136" s="49">
        <v>0</v>
      </c>
      <c r="F136" s="49">
        <v>2</v>
      </c>
      <c r="G136" s="49">
        <v>1</v>
      </c>
      <c r="H136" s="49"/>
      <c r="I136" s="49"/>
      <c r="J136" s="49"/>
      <c r="K136" s="49"/>
      <c r="L136" s="49"/>
      <c r="M136" s="49"/>
      <c r="N136" s="49"/>
      <c r="O136" s="49"/>
      <c r="P136" s="49"/>
      <c r="Q136" s="49"/>
      <c r="R136" s="49"/>
      <c r="S136" s="49"/>
      <c r="T136" s="45"/>
    </row>
    <row r="137" spans="1:20">
      <c r="A137" s="64" t="str">
        <f t="shared" si="2"/>
        <v>05097800</v>
      </c>
      <c r="B137" s="65" t="str">
        <f t="shared" si="2"/>
        <v>27/09/2023</v>
      </c>
      <c r="C137" s="49" t="s">
        <v>272</v>
      </c>
      <c r="D137" s="104" t="s">
        <v>273</v>
      </c>
      <c r="E137" s="49">
        <v>2</v>
      </c>
      <c r="F137" s="49">
        <v>4</v>
      </c>
      <c r="G137" s="49">
        <v>2</v>
      </c>
      <c r="H137" s="49"/>
      <c r="I137" s="49"/>
      <c r="J137" s="49"/>
      <c r="K137" s="49"/>
      <c r="L137" s="49"/>
      <c r="M137" s="49"/>
      <c r="N137" s="49"/>
      <c r="O137" s="49"/>
      <c r="P137" s="49"/>
      <c r="Q137" s="49"/>
      <c r="R137" s="49"/>
      <c r="S137" s="49"/>
      <c r="T137" s="45"/>
    </row>
    <row r="138" spans="1:20">
      <c r="A138" s="64" t="str">
        <f t="shared" si="2"/>
        <v>05097800</v>
      </c>
      <c r="B138" s="65" t="str">
        <f t="shared" si="2"/>
        <v>27/09/2023</v>
      </c>
      <c r="C138" s="49" t="s">
        <v>274</v>
      </c>
      <c r="D138" s="104" t="s">
        <v>275</v>
      </c>
      <c r="E138" s="49">
        <v>9</v>
      </c>
      <c r="F138" s="49">
        <v>0</v>
      </c>
      <c r="G138" s="49">
        <v>0</v>
      </c>
      <c r="H138" s="49"/>
      <c r="I138" s="49"/>
      <c r="J138" s="49"/>
      <c r="K138" s="49"/>
      <c r="L138" s="49"/>
      <c r="M138" s="49"/>
      <c r="N138" s="49"/>
      <c r="O138" s="49"/>
      <c r="P138" s="49"/>
      <c r="Q138" s="49"/>
      <c r="R138" s="49"/>
      <c r="S138" s="49"/>
      <c r="T138" s="45"/>
    </row>
    <row r="139" spans="1:20">
      <c r="A139" s="64" t="str">
        <f t="shared" si="2"/>
        <v>05097800</v>
      </c>
      <c r="B139" s="65" t="str">
        <f t="shared" si="2"/>
        <v>27/09/2023</v>
      </c>
      <c r="C139" s="49" t="s">
        <v>276</v>
      </c>
      <c r="D139" s="104" t="s">
        <v>277</v>
      </c>
      <c r="E139" s="49">
        <v>1</v>
      </c>
      <c r="F139" s="49">
        <v>0</v>
      </c>
      <c r="G139" s="49">
        <v>0</v>
      </c>
      <c r="H139" s="49"/>
      <c r="I139" s="49"/>
      <c r="J139" s="49"/>
      <c r="K139" s="49"/>
      <c r="L139" s="49"/>
      <c r="M139" s="49"/>
      <c r="N139" s="49"/>
      <c r="O139" s="49"/>
      <c r="P139" s="49"/>
      <c r="Q139" s="49"/>
      <c r="R139" s="49"/>
      <c r="S139" s="49"/>
      <c r="T139" s="45"/>
    </row>
    <row r="140" spans="1:20">
      <c r="A140" s="64" t="str">
        <f t="shared" si="2"/>
        <v>05097800</v>
      </c>
      <c r="B140" s="65" t="str">
        <f t="shared" si="2"/>
        <v>27/09/2023</v>
      </c>
      <c r="C140" s="49" t="s">
        <v>278</v>
      </c>
      <c r="D140" s="104" t="s">
        <v>279</v>
      </c>
      <c r="E140" s="49">
        <v>4</v>
      </c>
      <c r="F140" s="49">
        <v>0</v>
      </c>
      <c r="G140" s="49">
        <v>0</v>
      </c>
      <c r="H140" s="49"/>
      <c r="I140" s="49"/>
      <c r="J140" s="49"/>
      <c r="K140" s="49"/>
      <c r="L140" s="49"/>
      <c r="M140" s="49"/>
      <c r="N140" s="49"/>
      <c r="O140" s="49"/>
      <c r="P140" s="49"/>
      <c r="Q140" s="49"/>
      <c r="R140" s="49"/>
      <c r="S140" s="49"/>
      <c r="T140" s="45"/>
    </row>
    <row r="141" spans="1:20">
      <c r="A141" s="64" t="str">
        <f t="shared" si="2"/>
        <v>05097800</v>
      </c>
      <c r="B141" s="65" t="str">
        <f t="shared" si="2"/>
        <v>27/09/2023</v>
      </c>
      <c r="C141" s="49" t="s">
        <v>280</v>
      </c>
      <c r="D141" s="104" t="s">
        <v>281</v>
      </c>
      <c r="E141" s="49">
        <v>1</v>
      </c>
      <c r="F141" s="49">
        <v>0</v>
      </c>
      <c r="G141" s="49">
        <v>0</v>
      </c>
      <c r="H141" s="49"/>
      <c r="I141" s="49"/>
      <c r="J141" s="49"/>
      <c r="K141" s="49"/>
      <c r="L141" s="49"/>
      <c r="M141" s="49"/>
      <c r="N141" s="49"/>
      <c r="O141" s="49"/>
      <c r="P141" s="49"/>
      <c r="Q141" s="49"/>
      <c r="R141" s="49"/>
      <c r="S141" s="49"/>
      <c r="T141" s="45"/>
    </row>
    <row r="142" spans="1:20">
      <c r="A142" s="64" t="str">
        <f t="shared" si="2"/>
        <v>05097800</v>
      </c>
      <c r="B142" s="65" t="str">
        <f t="shared" si="2"/>
        <v>27/09/2023</v>
      </c>
      <c r="C142" s="49" t="s">
        <v>282</v>
      </c>
      <c r="D142" s="104" t="s">
        <v>283</v>
      </c>
      <c r="E142" s="49">
        <v>1</v>
      </c>
      <c r="F142" s="49">
        <v>1</v>
      </c>
      <c r="G142" s="49">
        <v>1</v>
      </c>
      <c r="H142" s="49"/>
      <c r="I142" s="49"/>
      <c r="J142" s="49"/>
      <c r="K142" s="49"/>
      <c r="L142" s="49"/>
      <c r="M142" s="49"/>
      <c r="N142" s="49"/>
      <c r="O142" s="49"/>
      <c r="P142" s="49"/>
      <c r="Q142" s="49"/>
      <c r="R142" s="49"/>
      <c r="S142" s="49"/>
      <c r="T142" s="45"/>
    </row>
    <row r="143" spans="1:20">
      <c r="A143" s="64" t="str">
        <f t="shared" si="2"/>
        <v>05097800</v>
      </c>
      <c r="B143" s="65" t="str">
        <f t="shared" si="2"/>
        <v>27/09/2023</v>
      </c>
      <c r="C143" s="49" t="s">
        <v>284</v>
      </c>
      <c r="D143" s="104" t="s">
        <v>285</v>
      </c>
      <c r="E143" s="49">
        <v>0</v>
      </c>
      <c r="F143" s="49">
        <v>3</v>
      </c>
      <c r="G143" s="49">
        <v>0</v>
      </c>
      <c r="H143" s="49"/>
      <c r="I143" s="49"/>
      <c r="J143" s="49"/>
      <c r="K143" s="49"/>
      <c r="L143" s="49"/>
      <c r="M143" s="49"/>
      <c r="N143" s="49"/>
      <c r="O143" s="49"/>
      <c r="P143" s="49"/>
      <c r="Q143" s="49"/>
      <c r="R143" s="49"/>
      <c r="S143" s="49"/>
      <c r="T143" s="45"/>
    </row>
    <row r="144" spans="1:20">
      <c r="A144" s="64" t="str">
        <f t="shared" si="2"/>
        <v>05097800</v>
      </c>
      <c r="B144" s="65" t="str">
        <f t="shared" si="2"/>
        <v>27/09/2023</v>
      </c>
      <c r="C144" s="49" t="s">
        <v>286</v>
      </c>
      <c r="D144" s="104" t="s">
        <v>287</v>
      </c>
      <c r="E144" s="49">
        <v>0</v>
      </c>
      <c r="F144" s="49">
        <v>0</v>
      </c>
      <c r="G144" s="49">
        <v>1</v>
      </c>
      <c r="H144" s="49"/>
      <c r="I144" s="49"/>
      <c r="J144" s="49"/>
      <c r="K144" s="49"/>
      <c r="L144" s="49"/>
      <c r="M144" s="49"/>
      <c r="N144" s="49"/>
      <c r="O144" s="49"/>
      <c r="P144" s="49"/>
      <c r="Q144" s="49"/>
      <c r="R144" s="49"/>
      <c r="S144" s="49"/>
      <c r="T144" s="45"/>
    </row>
    <row r="145" spans="1:20">
      <c r="A145" s="64" t="str">
        <f t="shared" si="2"/>
        <v>05097800</v>
      </c>
      <c r="B145" s="65" t="str">
        <f t="shared" si="2"/>
        <v>27/09/2023</v>
      </c>
      <c r="C145" s="49" t="s">
        <v>288</v>
      </c>
      <c r="D145" s="104" t="s">
        <v>289</v>
      </c>
      <c r="E145" s="49">
        <v>12</v>
      </c>
      <c r="F145" s="49">
        <v>0</v>
      </c>
      <c r="G145" s="49">
        <v>0</v>
      </c>
      <c r="H145" s="49"/>
      <c r="I145" s="49"/>
      <c r="J145" s="49"/>
      <c r="K145" s="49"/>
      <c r="L145" s="49"/>
      <c r="M145" s="49"/>
      <c r="N145" s="49"/>
      <c r="O145" s="49"/>
      <c r="P145" s="49"/>
      <c r="Q145" s="49"/>
      <c r="R145" s="49"/>
      <c r="S145" s="49"/>
      <c r="T145" s="45"/>
    </row>
    <row r="146" spans="1:20">
      <c r="A146" s="64" t="str">
        <f t="shared" si="2"/>
        <v>05097800</v>
      </c>
      <c r="B146" s="65" t="str">
        <f t="shared" si="2"/>
        <v>27/09/2023</v>
      </c>
      <c r="C146" s="49" t="s">
        <v>290</v>
      </c>
      <c r="D146" s="104" t="s">
        <v>291</v>
      </c>
      <c r="E146" s="49">
        <v>1</v>
      </c>
      <c r="F146" s="49">
        <v>85</v>
      </c>
      <c r="G146" s="49">
        <v>31</v>
      </c>
      <c r="H146" s="49"/>
      <c r="I146" s="49"/>
      <c r="J146" s="49"/>
      <c r="K146" s="49"/>
      <c r="L146" s="49"/>
      <c r="M146" s="49"/>
      <c r="N146" s="49"/>
      <c r="O146" s="49"/>
      <c r="P146" s="49"/>
      <c r="Q146" s="49"/>
      <c r="R146" s="49"/>
      <c r="S146" s="49"/>
      <c r="T146" s="45"/>
    </row>
    <row r="147" spans="1:20">
      <c r="A147" s="64" t="str">
        <f t="shared" si="2"/>
        <v>05097800</v>
      </c>
      <c r="B147" s="65" t="str">
        <f t="shared" si="2"/>
        <v>27/09/2023</v>
      </c>
      <c r="C147" s="49" t="s">
        <v>292</v>
      </c>
      <c r="D147" s="104" t="s">
        <v>293</v>
      </c>
      <c r="E147" s="49">
        <v>6</v>
      </c>
      <c r="F147" s="49">
        <v>41</v>
      </c>
      <c r="G147" s="49">
        <v>18</v>
      </c>
      <c r="H147" s="49"/>
      <c r="I147" s="49"/>
      <c r="J147" s="49"/>
      <c r="K147" s="49"/>
      <c r="L147" s="49"/>
      <c r="M147" s="49"/>
      <c r="N147" s="49"/>
      <c r="O147" s="49"/>
      <c r="P147" s="49"/>
      <c r="Q147" s="49"/>
      <c r="R147" s="49"/>
      <c r="S147" s="49"/>
      <c r="T147" s="45"/>
    </row>
    <row r="148" spans="1:20">
      <c r="A148" s="64" t="str">
        <f t="shared" si="2"/>
        <v>05097800</v>
      </c>
      <c r="B148" s="65" t="str">
        <f t="shared" si="2"/>
        <v>27/09/2023</v>
      </c>
      <c r="C148" s="49" t="s">
        <v>294</v>
      </c>
      <c r="D148" s="104" t="s">
        <v>295</v>
      </c>
      <c r="E148" s="49">
        <v>3</v>
      </c>
      <c r="F148" s="49">
        <v>0</v>
      </c>
      <c r="G148" s="49">
        <v>0</v>
      </c>
      <c r="H148" s="49"/>
      <c r="I148" s="49"/>
      <c r="J148" s="49"/>
      <c r="K148" s="49"/>
      <c r="L148" s="49"/>
      <c r="M148" s="49"/>
      <c r="N148" s="49"/>
      <c r="O148" s="49"/>
      <c r="P148" s="49"/>
      <c r="Q148" s="49"/>
      <c r="R148" s="49"/>
      <c r="S148" s="49"/>
      <c r="T148" s="45"/>
    </row>
    <row r="149" spans="1:20">
      <c r="A149" s="64" t="str">
        <f t="shared" si="2"/>
        <v>05097800</v>
      </c>
      <c r="B149" s="65" t="str">
        <f t="shared" si="2"/>
        <v>27/09/2023</v>
      </c>
      <c r="C149" s="49" t="s">
        <v>296</v>
      </c>
      <c r="D149" s="104" t="s">
        <v>297</v>
      </c>
      <c r="E149" s="49">
        <v>1</v>
      </c>
      <c r="F149" s="49">
        <v>1</v>
      </c>
      <c r="G149" s="49">
        <v>1</v>
      </c>
      <c r="H149" s="49"/>
      <c r="I149" s="49"/>
      <c r="J149" s="49"/>
      <c r="K149" s="49"/>
      <c r="L149" s="49"/>
      <c r="M149" s="49"/>
      <c r="N149" s="49"/>
      <c r="O149" s="49"/>
      <c r="P149" s="49"/>
      <c r="Q149" s="49"/>
      <c r="R149" s="49"/>
      <c r="S149" s="49"/>
      <c r="T149" s="45"/>
    </row>
    <row r="150" spans="1:20">
      <c r="A150" s="64" t="str">
        <f t="shared" si="2"/>
        <v>05097800</v>
      </c>
      <c r="B150" s="65" t="str">
        <f t="shared" si="2"/>
        <v>27/09/2023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05097800</v>
      </c>
      <c r="B151" s="65" t="str">
        <f t="shared" si="2"/>
        <v>27/09/2023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05097800</v>
      </c>
      <c r="B152" s="65" t="str">
        <f t="shared" si="2"/>
        <v>27/09/2023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05097800</v>
      </c>
      <c r="B153" s="65" t="str">
        <f t="shared" si="2"/>
        <v>27/09/2023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05097800</v>
      </c>
      <c r="B154" s="65" t="str">
        <f t="shared" si="3"/>
        <v>27/09/2023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05097800</v>
      </c>
      <c r="B155" s="65" t="str">
        <f t="shared" si="3"/>
        <v>27/09/2023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05097800</v>
      </c>
      <c r="B156" s="65" t="str">
        <f t="shared" si="3"/>
        <v>27/09/2023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05097800</v>
      </c>
      <c r="B157" s="65" t="str">
        <f t="shared" si="3"/>
        <v>27/09/2023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05097800</v>
      </c>
      <c r="B158" s="65" t="str">
        <f t="shared" si="3"/>
        <v>27/09/2023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05097800</v>
      </c>
      <c r="B159" s="65" t="str">
        <f t="shared" si="3"/>
        <v>27/09/2023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05097800</v>
      </c>
      <c r="B160" s="65" t="str">
        <f t="shared" si="3"/>
        <v>27/09/2023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05097800</v>
      </c>
      <c r="B161" s="65" t="str">
        <f t="shared" si="3"/>
        <v>27/09/2023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05097800</v>
      </c>
      <c r="B162" s="65" t="str">
        <f t="shared" si="3"/>
        <v>27/09/2023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05097800</v>
      </c>
      <c r="B163" s="65" t="str">
        <f t="shared" si="3"/>
        <v>27/09/2023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05097800</v>
      </c>
      <c r="B164" s="65" t="str">
        <f t="shared" si="3"/>
        <v>27/09/2023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05097800</v>
      </c>
      <c r="B165" s="65" t="str">
        <f t="shared" si="3"/>
        <v>27/09/2023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05097800</v>
      </c>
      <c r="B166" s="65" t="str">
        <f t="shared" si="3"/>
        <v>27/09/2023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05097800</v>
      </c>
      <c r="B167" s="65" t="str">
        <f t="shared" si="3"/>
        <v>27/09/2023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05097800</v>
      </c>
      <c r="B168" s="65" t="str">
        <f t="shared" si="3"/>
        <v>27/09/2023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05097800</v>
      </c>
      <c r="B169" s="65" t="str">
        <f t="shared" si="3"/>
        <v>27/09/2023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05097800</v>
      </c>
      <c r="B170" s="65" t="str">
        <f t="shared" si="3"/>
        <v>27/09/2023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05097800</v>
      </c>
      <c r="B171" s="65" t="str">
        <f t="shared" si="3"/>
        <v>27/09/2023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05097800</v>
      </c>
      <c r="B172" s="65" t="str">
        <f t="shared" si="3"/>
        <v>27/09/2023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05097800</v>
      </c>
      <c r="B173" s="65" t="str">
        <f t="shared" si="3"/>
        <v>27/09/2023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05097800</v>
      </c>
      <c r="B174" s="65" t="str">
        <f t="shared" si="3"/>
        <v>27/09/2023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05097800</v>
      </c>
      <c r="B175" s="65" t="str">
        <f t="shared" si="3"/>
        <v>27/09/2023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05097800</v>
      </c>
      <c r="B176" s="65" t="str">
        <f t="shared" si="3"/>
        <v>27/09/2023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05097800</v>
      </c>
      <c r="B177" s="65" t="str">
        <f t="shared" si="3"/>
        <v>27/09/2023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05097800</v>
      </c>
      <c r="B178" s="65" t="str">
        <f t="shared" si="3"/>
        <v>27/09/2023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05097800</v>
      </c>
      <c r="B179" s="65" t="str">
        <f t="shared" si="3"/>
        <v>27/09/2023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05097800</v>
      </c>
      <c r="B180" s="65" t="str">
        <f t="shared" si="3"/>
        <v>27/09/2023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05097800</v>
      </c>
      <c r="B181" s="65" t="str">
        <f t="shared" si="3"/>
        <v>27/09/2023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05097800</v>
      </c>
      <c r="B182" s="65" t="str">
        <f t="shared" si="3"/>
        <v>27/09/2023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05097800</v>
      </c>
      <c r="B183" s="65" t="str">
        <f t="shared" si="3"/>
        <v>27/09/2023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05097800</v>
      </c>
      <c r="B184" s="65" t="str">
        <f t="shared" si="3"/>
        <v>27/09/2023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05097800</v>
      </c>
      <c r="B185" s="65" t="str">
        <f t="shared" si="3"/>
        <v>27/09/2023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05097800</v>
      </c>
      <c r="B186" s="65" t="str">
        <f t="shared" si="4"/>
        <v>27/09/2023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05097800</v>
      </c>
      <c r="B187" s="65" t="str">
        <f t="shared" si="4"/>
        <v>27/09/2023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05097800</v>
      </c>
      <c r="B188" s="65" t="str">
        <f t="shared" si="4"/>
        <v>27/09/2023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05097800</v>
      </c>
      <c r="B189" s="65" t="str">
        <f t="shared" si="4"/>
        <v>27/09/2023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05097800</v>
      </c>
      <c r="B190" s="65" t="str">
        <f t="shared" si="4"/>
        <v>27/09/2023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05097800</v>
      </c>
      <c r="B191" s="65" t="str">
        <f t="shared" si="4"/>
        <v>27/09/2023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05097800</v>
      </c>
      <c r="B192" s="65" t="str">
        <f t="shared" si="4"/>
        <v>27/09/2023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05097800</v>
      </c>
      <c r="B193" s="65" t="str">
        <f t="shared" si="4"/>
        <v>27/09/2023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05097800</v>
      </c>
      <c r="B194" s="65" t="str">
        <f t="shared" si="4"/>
        <v>27/09/2023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05097800</v>
      </c>
      <c r="B195" s="65" t="str">
        <f t="shared" si="4"/>
        <v>27/09/2023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05097800</v>
      </c>
      <c r="B196" s="65" t="str">
        <f t="shared" si="4"/>
        <v>27/09/2023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05097800</v>
      </c>
      <c r="B197" s="65" t="str">
        <f t="shared" si="4"/>
        <v>27/09/2023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05097800</v>
      </c>
      <c r="B198" s="65" t="str">
        <f t="shared" si="4"/>
        <v>27/09/2023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05097800</v>
      </c>
      <c r="B199" s="65" t="str">
        <f t="shared" si="4"/>
        <v>27/09/2023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05097800</v>
      </c>
      <c r="B200" s="65" t="str">
        <f t="shared" si="4"/>
        <v>27/09/2023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05097800</v>
      </c>
      <c r="B201" s="65" t="str">
        <f t="shared" si="4"/>
        <v>27/09/2023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05097800</v>
      </c>
      <c r="B202" s="65" t="str">
        <f t="shared" si="4"/>
        <v>27/09/2023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05097800</v>
      </c>
      <c r="B203" s="65" t="str">
        <f t="shared" si="4"/>
        <v>27/09/2023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05097800</v>
      </c>
      <c r="B204" s="65" t="str">
        <f t="shared" si="4"/>
        <v>27/09/2023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05097800</v>
      </c>
      <c r="B205" s="65" t="str">
        <f t="shared" si="4"/>
        <v>27/09/2023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05097800</v>
      </c>
      <c r="B206" s="65" t="str">
        <f t="shared" si="4"/>
        <v>27/09/2023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05097800</v>
      </c>
      <c r="B207" s="65" t="str">
        <f t="shared" si="4"/>
        <v>27/09/2023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05097800</v>
      </c>
      <c r="B208" s="65" t="str">
        <f t="shared" si="4"/>
        <v>27/09/2023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05097800</v>
      </c>
      <c r="B209" s="65" t="str">
        <f t="shared" si="4"/>
        <v>27/09/2023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05097800</v>
      </c>
      <c r="B210" s="65" t="str">
        <f t="shared" si="4"/>
        <v>27/09/2023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05097800</v>
      </c>
      <c r="B211" s="65" t="str">
        <f t="shared" si="4"/>
        <v>27/09/2023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05097800</v>
      </c>
      <c r="B212" s="65" t="str">
        <f t="shared" si="4"/>
        <v>27/09/2023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05097800</v>
      </c>
      <c r="B213" s="65" t="str">
        <f t="shared" si="4"/>
        <v>27/09/2023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05097800</v>
      </c>
      <c r="B214" s="65" t="str">
        <f t="shared" si="4"/>
        <v>27/09/2023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05097800</v>
      </c>
      <c r="B215" s="65" t="str">
        <f t="shared" si="4"/>
        <v>27/09/2023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05097800</v>
      </c>
      <c r="B216" s="65" t="str">
        <f t="shared" si="4"/>
        <v>27/09/2023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05097800</v>
      </c>
      <c r="B217" s="65" t="str">
        <f t="shared" si="4"/>
        <v>27/09/2023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05097800</v>
      </c>
      <c r="B218" s="65" t="str">
        <f t="shared" si="5"/>
        <v>27/09/2023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05097800</v>
      </c>
      <c r="B219" s="65" t="str">
        <f t="shared" si="5"/>
        <v>27/09/2023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05097800</v>
      </c>
      <c r="B220" s="65" t="str">
        <f t="shared" si="5"/>
        <v>27/09/2023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05097800</v>
      </c>
      <c r="B221" s="65" t="str">
        <f t="shared" si="5"/>
        <v>27/09/2023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05097800</v>
      </c>
      <c r="B222" s="65" t="str">
        <f t="shared" si="5"/>
        <v>27/09/2023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05097800</v>
      </c>
      <c r="B223" s="65" t="str">
        <f t="shared" si="5"/>
        <v>27/09/2023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05097800</v>
      </c>
      <c r="B224" s="65" t="str">
        <f t="shared" si="5"/>
        <v>27/09/2023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05097800</v>
      </c>
      <c r="B225" s="65" t="str">
        <f t="shared" si="5"/>
        <v>27/09/2023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05097800</v>
      </c>
      <c r="B226" s="65" t="str">
        <f t="shared" si="5"/>
        <v>27/09/2023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05097800</v>
      </c>
      <c r="B227" s="65" t="str">
        <f t="shared" si="5"/>
        <v>27/09/2023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05097800</v>
      </c>
      <c r="B228" s="65" t="str">
        <f t="shared" si="5"/>
        <v>27/09/2023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05097800</v>
      </c>
      <c r="B229" s="65" t="str">
        <f t="shared" si="5"/>
        <v>27/09/2023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05097800</v>
      </c>
      <c r="B230" s="65" t="str">
        <f t="shared" si="5"/>
        <v>27/09/2023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05097800</v>
      </c>
      <c r="B231" s="65" t="str">
        <f t="shared" si="5"/>
        <v>27/09/2023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05097800</v>
      </c>
      <c r="B232" s="65" t="str">
        <f t="shared" si="5"/>
        <v>27/09/2023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05097800</v>
      </c>
      <c r="B233" s="65" t="str">
        <f t="shared" si="5"/>
        <v>27/09/2023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05097800</v>
      </c>
      <c r="B234" s="65" t="str">
        <f t="shared" si="5"/>
        <v>27/09/2023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05097800</v>
      </c>
      <c r="B235" s="65" t="str">
        <f t="shared" si="5"/>
        <v>27/09/2023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05097800</v>
      </c>
      <c r="B236" s="65" t="str">
        <f t="shared" si="5"/>
        <v>27/09/2023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05097800</v>
      </c>
      <c r="B237" s="65" t="str">
        <f t="shared" si="5"/>
        <v>27/09/2023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05097800</v>
      </c>
      <c r="B238" s="65" t="str">
        <f t="shared" si="5"/>
        <v>27/09/2023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05097800</v>
      </c>
      <c r="B239" s="65" t="str">
        <f t="shared" si="5"/>
        <v>27/09/2023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05097800</v>
      </c>
      <c r="B240" s="65" t="str">
        <f t="shared" si="5"/>
        <v>27/09/2023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05097800</v>
      </c>
      <c r="B241" s="65" t="str">
        <f t="shared" si="5"/>
        <v>27/09/2023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05097800</v>
      </c>
      <c r="B242" s="65" t="str">
        <f t="shared" si="5"/>
        <v>27/09/2023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05097800</v>
      </c>
      <c r="B243" s="65" t="str">
        <f t="shared" si="5"/>
        <v>27/09/2023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2024-03-22T15:30:32Z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2024-03-22T15:30:32Z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b1ad5ad6-ce21-4195-aa2b-2689e4fffe33</vt:lpwstr>
  </property>
  <property fmtid="{D5CDD505-2E9C-101B-9397-08002B2CF9AE}" pid="9" name="MSIP_Label_14eb1c36-1714-4b92-8822-b4da84c3cfd1_ContentBits">
    <vt:lpwstr>0</vt:lpwstr>
  </property>
</Properties>
</file>