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45" windowWidth="22875" windowHeight="1176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<sst xmlns="http://schemas.openxmlformats.org/spreadsheetml/2006/main" count="475" uniqueCount="328">
  <si>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</si>
  <si>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</si>
  <si>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</si>
  <si>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</si>
  <si>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</si>
  <si>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</si>
  <si>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</si>
  <si>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</si>
  <si>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</si>
  <si>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</si>
  <si>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</si>
  <si>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</si>
  <si>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</si>
  <si>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</si>
  <si>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</si>
  <si>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</si>
  <si>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</si>
  <si>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</si>
  <si>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</si>
  <si>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</si>
  <si>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</si>
  <si>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</si>
  <si>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</si>
  <si>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</si>
  <si>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</si>
  <si>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</si>
  <si>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</si>
  <si>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</si>
  <si>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</si>
  <si>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</si>
  <si>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</si>
  <si>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</si>
  <si>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</si>
  <si>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</si>
  <si>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</si>
  <si>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</si>
  <si>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</si>
  <si>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</si>
  <si>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</si>
  <si>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</si>
  <si>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</si>
  <si>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</si>
  <si>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</si>
  <si>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</si>
  <si>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</si>
  <si>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</si>
  <si>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</si>
  <si>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</si>
  <si>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</si>
  <si>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</si>
  <si>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</si>
  <si>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</si>
  <si>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</si>
  <si>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</si>
  <si>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</si>
  <si>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</si>
  <si>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</si>
  <si>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</si>
  <si>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</si>
  <si>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</si>
  <si>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</si>
  <si>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</si>
  <si>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</si>
  <si>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</si>
  <si>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</si>
  <si>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</si>
  <si>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</si>
  <si>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</si>
  <si>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</si>
  <si>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</si>
  <si>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</si>
  <si>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</si>
  <si>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</si>
  <si>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</si>
  <si>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</si>
  <si>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</si>
  <si>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</si>
  <si>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</si>
  <si>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</si>
  <si>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</si>
  <si>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</si>
  <si>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</si>
  <si>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</si>
  <si>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</si>
  <si>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</si>
  <si>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Colagne</t>
  </si>
  <si>
    <t>Ribennes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</si>
  <si>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</si>
  <si>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</si>
  <si>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</si>
  <si>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</si>
  <si>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</si>
  <si>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</si>
  <si>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</si>
  <si>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</si>
  <si>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</si>
  <si>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</si>
  <si>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</si>
  <si>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</si>
  <si>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</si>
  <si>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</si>
  <si>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</si>
  <si>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</si>
  <si>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</si>
  <si>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</si>
  <si>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</si>
  <si>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</si>
  <si>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</si>
  <si>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</si>
  <si>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</si>
  <si>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</si>
  <si>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</si>
  <si>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</si>
  <si>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</si>
  <si>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</si>
  <si>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</si>
  <si>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</si>
  <si>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</si>
  <si>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</si>
  <si>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</si>
  <si>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</si>
  <si>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</si>
  <si>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</si>
  <si>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</si>
  <si>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</si>
  <si>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</si>
  <si>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</si>
  <si>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</si>
  <si>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</si>
  <si>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</si>
  <si>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</si>
  <si>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</si>
  <si>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</si>
  <si>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</si>
  <si>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</si>
  <si>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</si>
  <si>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</si>
  <si>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</si>
  <si>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</si>
  <si>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</si>
  <si>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</si>
  <si>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</si>
  <si>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</si>
  <si>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</si>
  <si>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</si>
  <si>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</si>
  <si>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callitriche</t>
  </si>
  <si>
    <t>P6</t>
  </si>
  <si>
    <t>P7</t>
  </si>
  <si>
    <t>P8</t>
  </si>
  <si>
    <t>P9</t>
  </si>
  <si>
    <t>P10</t>
  </si>
  <si>
    <t>P11</t>
  </si>
  <si>
    <t>bryophytes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</si>
  <si>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</si>
  <si>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</si>
  <si>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</si>
  <si>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</si>
  <si>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</si>
  <si>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</si>
  <si>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</si>
  <si>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</si>
  <si>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</si>
  <si>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</si>
  <si>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</si>
  <si>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</si>
  <si>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</si>
  <si>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</si>
  <si>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</si>
  <si>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</si>
  <si>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</si>
  <si>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</si>
  <si>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</si>
  <si>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</si>
  <si>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</si>
  <si>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</si>
  <si>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</si>
  <si>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</si>
  <si>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</si>
  <si>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</si>
  <si>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</si>
  <si>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Amphinemura</t>
  </si>
  <si>
    <t>21</t>
  </si>
  <si>
    <t>Protonemura</t>
  </si>
  <si>
    <t>46</t>
  </si>
  <si>
    <t>Nemoura</t>
  </si>
  <si>
    <t>26</t>
  </si>
  <si>
    <t>Perlodidae</t>
  </si>
  <si>
    <t>127</t>
  </si>
  <si>
    <t>Perlodes</t>
  </si>
  <si>
    <t>150</t>
  </si>
  <si>
    <t>Micrasema</t>
  </si>
  <si>
    <t>268</t>
  </si>
  <si>
    <t>Agapetus</t>
  </si>
  <si>
    <t>191</t>
  </si>
  <si>
    <t>Glossosoma</t>
  </si>
  <si>
    <t>190</t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</si>
  <si>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</si>
  <si>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</si>
  <si>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</si>
  <si>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</si>
  <si>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</si>
  <si>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</si>
  <si>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</si>
  <si>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</si>
  <si>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Leptoceridae</t>
  </si>
  <si>
    <t>310</t>
  </si>
  <si>
    <t>Athripsodes</t>
  </si>
  <si>
    <t>311</t>
  </si>
  <si>
    <t>Mystacides</t>
  </si>
  <si>
    <t>312</t>
  </si>
  <si>
    <t>Limnephilidae</t>
  </si>
  <si>
    <t>276</t>
  </si>
  <si>
    <t>Limnephilinae</t>
  </si>
  <si>
    <t>3163</t>
  </si>
  <si>
    <t>Polycentropus</t>
  </si>
  <si>
    <t>231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</si>
  <si>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</si>
  <si>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</si>
  <si>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</si>
  <si>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</si>
  <si>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</si>
  <si>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</si>
  <si>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</si>
  <si>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</si>
  <si>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</si>
  <si>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</si>
  <si>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</si>
  <si>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</si>
  <si>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</si>
  <si>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</si>
  <si>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</si>
  <si>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</si>
  <si>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</si>
  <si>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</si>
  <si>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</si>
  <si>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</si>
  <si>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</si>
  <si>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</si>
  <si>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</si>
  <si>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</si>
  <si>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Habrophlebia</t>
  </si>
  <si>
    <t>491</t>
  </si>
  <si>
    <t>Paraleptophlebia</t>
  </si>
  <si>
    <t>481</t>
  </si>
  <si>
    <t>Micronecta</t>
  </si>
  <si>
    <t>719</t>
  </si>
  <si>
    <t>Gerris</t>
  </si>
  <si>
    <t>735</t>
  </si>
  <si>
    <t>Colymbetinae</t>
  </si>
  <si>
    <t>2395</t>
  </si>
  <si>
    <t>Elmidae</t>
  </si>
  <si>
    <t>614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</si>
  <si>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</si>
  <si>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</si>
  <si>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</si>
  <si>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</si>
  <si>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</si>
  <si>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</si>
  <si>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</si>
  <si>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</si>
  <si>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</si>
  <si>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</si>
  <si>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Orectochilus</t>
  </si>
  <si>
    <t>515</t>
  </si>
  <si>
    <t>Limnebius</t>
  </si>
  <si>
    <t>599</t>
  </si>
  <si>
    <t>Hydraena</t>
  </si>
  <si>
    <t>608</t>
  </si>
  <si>
    <t>Anthomyidae</t>
  </si>
  <si>
    <t>847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</si>
  <si>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</si>
  <si>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</si>
  <si>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</si>
  <si>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</si>
  <si>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</si>
  <si>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</si>
  <si>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</si>
  <si>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</si>
  <si>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</si>
  <si>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</si>
  <si>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</si>
  <si>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</si>
  <si>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</si>
  <si>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</si>
  <si>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</si>
  <si>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</si>
  <si>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Gomphidae</t>
  </si>
  <si>
    <t>678</t>
  </si>
  <si>
    <t>Gomphus</t>
  </si>
  <si>
    <t>679</t>
  </si>
  <si>
    <t>Onychogomphus</t>
  </si>
  <si>
    <t>682</t>
  </si>
  <si>
    <t>Plactycnemis</t>
  </si>
  <si>
    <t>657</t>
  </si>
  <si>
    <t>Sialis</t>
  </si>
  <si>
    <t>704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</si>
  <si>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</si>
  <si>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</si>
  <si>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</si>
  <si>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</si>
  <si>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</si>
  <si>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</si>
  <si>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</si>
  <si>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</si>
  <si>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Erpobdellidae</t>
  </si>
  <si>
    <t>928</t>
  </si>
  <si>
    <t>Glossiphoniidae</t>
  </si>
  <si>
    <t>908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</si>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</sst>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6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9"/>
      <name val="Verdana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" xfId="22" applyFont="1" applyFill="1" applyBorder="1" applyAlignment="1" applyProtection="1">
      <alignment horizontal="center"/>
      <protection hidden="1"/>
    </xf>
    <xf numFmtId="0" fontId="8" fillId="0" borderId="2" xfId="22" applyFont="1" applyFill="1" applyBorder="1" applyAlignment="1" applyProtection="1">
      <alignment horizontal="center"/>
      <protection hidden="1"/>
    </xf>
    <xf numFmtId="0" fontId="8" fillId="0" borderId="3" xfId="22" applyFont="1" applyFill="1" applyBorder="1" applyAlignment="1" applyProtection="1">
      <alignment horizontal="center"/>
      <protection hidden="1"/>
    </xf>
    <xf numFmtId="0" fontId="9" fillId="0" borderId="0" xfId="0" applyFont="1" applyFill="1" applyAlignment="1" applyProtection="1">
      <alignment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8" fillId="0" borderId="4" xfId="22" applyFont="1" applyFill="1" applyBorder="1" applyAlignment="1" applyProtection="1">
      <alignment horizontal="left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5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3" xfId="0" applyFont="1" applyFill="1" applyBorder="1" applyAlignment="1" applyProtection="1">
      <alignment vertical="center"/>
      <protection locked="0"/>
    </xf>
    <xf numFmtId="49" fontId="18" fillId="4" borderId="13" xfId="0" applyNumberFormat="1" applyFont="1" applyFill="1" applyBorder="1" applyAlignment="1" applyProtection="1">
      <alignment vertical="center"/>
      <protection locked="0"/>
    </xf>
    <xf numFmtId="0" fontId="18" fillId="4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/>
      <protection/>
    </xf>
    <xf numFmtId="0" fontId="9" fillId="2" borderId="11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9" fillId="2" borderId="19" xfId="0" applyFont="1" applyFill="1" applyBorder="1" applyAlignment="1" applyProtection="1">
      <alignment horizontal="left" vertical="center"/>
      <protection/>
    </xf>
    <xf numFmtId="0" fontId="9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3" xfId="0" applyFont="1" applyFill="1" applyBorder="1" applyAlignment="1" applyProtection="1">
      <alignment horizontal="center" vertical="center" wrapText="1"/>
      <protection/>
    </xf>
    <xf numFmtId="0" fontId="20" fillId="5" borderId="13" xfId="0" applyFont="1" applyFill="1" applyBorder="1" applyAlignment="1" applyProtection="1">
      <alignment vertical="center"/>
      <protection/>
    </xf>
    <xf numFmtId="14" fontId="18" fillId="4" borderId="13" xfId="0" applyNumberFormat="1" applyFont="1" applyFill="1" applyBorder="1" applyAlignment="1" applyProtection="1">
      <alignment vertical="center"/>
      <protection locked="0"/>
    </xf>
    <xf numFmtId="0" fontId="20" fillId="2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165" fontId="18" fillId="4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6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9" fillId="2" borderId="22" xfId="0" applyFont="1" applyFill="1" applyBorder="1" applyAlignment="1" applyProtection="1">
      <alignment horizontal="center" vertical="center" wrapText="1"/>
      <protection/>
    </xf>
    <xf numFmtId="0" fontId="9" fillId="2" borderId="2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 wrapText="1"/>
      <protection/>
    </xf>
    <xf numFmtId="0" fontId="24" fillId="2" borderId="10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14" fontId="20" fillId="5" borderId="13" xfId="0" applyNumberFormat="1" applyFont="1" applyFill="1" applyBorder="1" applyAlignment="1" applyProtection="1">
      <alignment vertical="center"/>
      <protection/>
    </xf>
    <xf numFmtId="0" fontId="20" fillId="2" borderId="26" xfId="0" applyFont="1" applyFill="1" applyBorder="1" applyAlignment="1" applyProtection="1">
      <alignment horizontal="center" vertical="center"/>
      <protection/>
    </xf>
    <xf numFmtId="0" fontId="18" fillId="4" borderId="26" xfId="0" applyFont="1" applyFill="1" applyBorder="1" applyAlignment="1" applyProtection="1">
      <alignment horizontal="center" vertical="center" wrapText="1"/>
      <protection locked="0"/>
    </xf>
    <xf numFmtId="0" fontId="18" fillId="4" borderId="26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0" fontId="24" fillId="2" borderId="7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17" fillId="2" borderId="27" xfId="0" applyFont="1" applyFill="1" applyBorder="1" applyAlignment="1" applyProtection="1">
      <alignment horizontal="center" vertical="center"/>
      <protection/>
    </xf>
    <xf numFmtId="0" fontId="17" fillId="2" borderId="28" xfId="0" applyFont="1" applyFill="1" applyBorder="1" applyAlignment="1" applyProtection="1">
      <alignment horizontal="center" vertical="center"/>
      <protection/>
    </xf>
    <xf numFmtId="1" fontId="18" fillId="4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21">
      <alignment/>
      <protection/>
    </xf>
    <xf numFmtId="0" fontId="3" fillId="0" borderId="0" xfId="21" applyAlignment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16" fillId="5" borderId="3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5101420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H29" sqref="H2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5"/>
      <c r="B2" s="125"/>
      <c r="C2" s="125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1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2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2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2"/>
      <c r="G7" s="23"/>
      <c r="H7" s="114" t="s">
        <v>40</v>
      </c>
      <c r="I7" s="115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2"/>
      <c r="G8" s="23"/>
      <c r="H8" s="116"/>
      <c r="I8" s="117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2"/>
      <c r="G9" s="23"/>
      <c r="H9" s="116"/>
      <c r="I9" s="117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317</v>
      </c>
      <c r="C10" s="12"/>
      <c r="D10" s="12"/>
      <c r="E10" s="22"/>
      <c r="F10" s="112"/>
      <c r="G10" s="23"/>
      <c r="H10" s="116"/>
      <c r="I10" s="117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317</v>
      </c>
      <c r="C11" s="12"/>
      <c r="D11" s="12"/>
      <c r="E11" s="22"/>
      <c r="F11" s="112"/>
      <c r="G11" s="23"/>
      <c r="H11" s="118"/>
      <c r="I11" s="119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2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3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318</v>
      </c>
      <c r="C14" s="12"/>
      <c r="D14" s="12"/>
      <c r="E14" s="22"/>
      <c r="F14" s="111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319</v>
      </c>
      <c r="C15" s="12"/>
      <c r="D15" s="12"/>
      <c r="E15" s="22"/>
      <c r="F15" s="112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320</v>
      </c>
      <c r="C16" s="12"/>
      <c r="D16" s="12"/>
      <c r="E16" s="30"/>
      <c r="F16" s="112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321</v>
      </c>
      <c r="C17" s="12"/>
      <c r="D17" s="12"/>
      <c r="E17" s="30"/>
      <c r="F17" s="112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322</v>
      </c>
      <c r="C18" s="12"/>
      <c r="D18" s="12"/>
      <c r="E18" s="30"/>
      <c r="F18" s="112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3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5101420</v>
      </c>
      <c r="C23" s="42" t="s">
        <v>85</v>
      </c>
      <c r="D23" s="42"/>
      <c r="E23" s="42" t="s">
        <v>86</v>
      </c>
      <c r="F23" s="43"/>
      <c r="G23" s="42"/>
      <c r="H23" s="42"/>
      <c r="I23" s="42"/>
      <c r="J23" s="42" t="s">
        <v>30</v>
      </c>
      <c r="K23" s="44">
        <v>681100</v>
      </c>
      <c r="L23" s="44">
        <v>1961136</v>
      </c>
      <c r="M23" s="44">
        <v>681034</v>
      </c>
      <c r="N23" s="44">
        <v>1961078</v>
      </c>
      <c r="O23" s="44">
        <v>8</v>
      </c>
      <c r="P23" s="44">
        <v>105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20" t="s">
        <v>89</v>
      </c>
      <c r="B25" s="123"/>
      <c r="C25" s="121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323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324</v>
      </c>
      <c r="C32" s="28"/>
      <c r="D32" s="28"/>
      <c r="E32" s="61"/>
      <c r="G32" s="120" t="s">
        <v>99</v>
      </c>
      <c r="H32" s="123"/>
      <c r="I32" s="123"/>
      <c r="J32" s="121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325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5101420</v>
      </c>
      <c r="B39" s="69" t="str">
        <f>C23</f>
        <v>Colagne</v>
      </c>
      <c r="C39" s="70"/>
      <c r="D39" s="70">
        <v>39680</v>
      </c>
      <c r="E39" s="44">
        <v>6.5</v>
      </c>
      <c r="F39" s="71" t="s">
        <v>103</v>
      </c>
      <c r="G39" s="72" t="s">
        <v>10</v>
      </c>
      <c r="H39" s="73">
        <v>4</v>
      </c>
      <c r="S39" s="65"/>
      <c r="T39" s="65"/>
      <c r="U39" s="51"/>
    </row>
    <row r="40" spans="1:21" ht="14.25">
      <c r="A40" s="74">
        <f aca="true" t="shared" si="0" ref="A40:D50">+A$39</f>
        <v>5101420</v>
      </c>
      <c r="B40" s="74" t="str">
        <f t="shared" si="0"/>
        <v>Colagne</v>
      </c>
      <c r="C40" s="74">
        <f t="shared" si="0"/>
        <v>0</v>
      </c>
      <c r="D40" s="75">
        <f t="shared" si="0"/>
        <v>39680</v>
      </c>
      <c r="E40" s="74">
        <f aca="true" t="shared" si="1" ref="E40:E50">+I$23</f>
        <v>0</v>
      </c>
      <c r="F40" s="71" t="s">
        <v>104</v>
      </c>
      <c r="G40" s="72" t="s">
        <v>17</v>
      </c>
      <c r="H40" s="73">
        <v>8</v>
      </c>
      <c r="S40" s="65"/>
      <c r="T40" s="65"/>
      <c r="U40" s="51"/>
    </row>
    <row r="41" spans="1:21" ht="14.25">
      <c r="A41" s="74">
        <f t="shared" si="0"/>
        <v>5101420</v>
      </c>
      <c r="B41" s="74" t="str">
        <f t="shared" si="0"/>
        <v>Colagne</v>
      </c>
      <c r="C41" s="74">
        <f t="shared" si="0"/>
        <v>0</v>
      </c>
      <c r="D41" s="75">
        <f t="shared" si="0"/>
        <v>39680</v>
      </c>
      <c r="E41" s="74">
        <f t="shared" si="1"/>
        <v>0</v>
      </c>
      <c r="F41" s="71" t="s">
        <v>105</v>
      </c>
      <c r="G41" s="72" t="s">
        <v>24</v>
      </c>
      <c r="H41" s="73">
        <v>2</v>
      </c>
      <c r="S41" s="65"/>
      <c r="T41" s="65"/>
      <c r="U41" s="51"/>
    </row>
    <row r="42" spans="1:21" ht="14.25">
      <c r="A42" s="74">
        <f t="shared" si="0"/>
        <v>5101420</v>
      </c>
      <c r="B42" s="74" t="str">
        <f t="shared" si="0"/>
        <v>Colagne</v>
      </c>
      <c r="C42" s="74">
        <f t="shared" si="0"/>
        <v>0</v>
      </c>
      <c r="D42" s="75">
        <f t="shared" si="0"/>
        <v>39680</v>
      </c>
      <c r="E42" s="74">
        <f t="shared" si="1"/>
        <v>0</v>
      </c>
      <c r="F42" s="71" t="s">
        <v>106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5101420</v>
      </c>
      <c r="B43" s="74" t="str">
        <f t="shared" si="0"/>
        <v>Colagne</v>
      </c>
      <c r="C43" s="74">
        <f t="shared" si="0"/>
        <v>0</v>
      </c>
      <c r="D43" s="75">
        <f t="shared" si="0"/>
        <v>39680</v>
      </c>
      <c r="E43" s="74">
        <f t="shared" si="1"/>
        <v>0</v>
      </c>
      <c r="F43" s="71" t="s">
        <v>107</v>
      </c>
      <c r="G43" s="72" t="s">
        <v>37</v>
      </c>
      <c r="H43" s="73">
        <v>16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5101420</v>
      </c>
      <c r="B44" s="74" t="str">
        <f t="shared" si="0"/>
        <v>Colagne</v>
      </c>
      <c r="C44" s="74">
        <f t="shared" si="0"/>
        <v>0</v>
      </c>
      <c r="D44" s="75">
        <f t="shared" si="0"/>
        <v>39680</v>
      </c>
      <c r="E44" s="74">
        <f t="shared" si="1"/>
        <v>0</v>
      </c>
      <c r="F44" s="71" t="s">
        <v>108</v>
      </c>
      <c r="G44" s="72" t="s">
        <v>43</v>
      </c>
      <c r="H44" s="73">
        <v>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5101420</v>
      </c>
      <c r="B45" s="74" t="str">
        <f t="shared" si="0"/>
        <v>Colagne</v>
      </c>
      <c r="C45" s="74">
        <f t="shared" si="0"/>
        <v>0</v>
      </c>
      <c r="D45" s="75">
        <f t="shared" si="0"/>
        <v>39680</v>
      </c>
      <c r="E45" s="74">
        <f t="shared" si="1"/>
        <v>0</v>
      </c>
      <c r="F45" s="71" t="s">
        <v>109</v>
      </c>
      <c r="G45" s="72" t="s">
        <v>48</v>
      </c>
      <c r="H45" s="73">
        <v>35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5101420</v>
      </c>
      <c r="B46" s="74" t="str">
        <f t="shared" si="0"/>
        <v>Colagne</v>
      </c>
      <c r="C46" s="74">
        <f t="shared" si="0"/>
        <v>0</v>
      </c>
      <c r="D46" s="75">
        <f t="shared" si="0"/>
        <v>39680</v>
      </c>
      <c r="E46" s="74">
        <f t="shared" si="1"/>
        <v>0</v>
      </c>
      <c r="F46" s="71" t="s">
        <v>110</v>
      </c>
      <c r="G46" s="72" t="s">
        <v>52</v>
      </c>
      <c r="H46" s="73">
        <v>3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5101420</v>
      </c>
      <c r="B47" s="74" t="str">
        <f t="shared" si="0"/>
        <v>Colagne</v>
      </c>
      <c r="C47" s="74">
        <f t="shared" si="0"/>
        <v>0</v>
      </c>
      <c r="D47" s="75">
        <f t="shared" si="0"/>
        <v>39680</v>
      </c>
      <c r="E47" s="74">
        <f t="shared" si="1"/>
        <v>0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5101420</v>
      </c>
      <c r="B48" s="74" t="str">
        <f t="shared" si="0"/>
        <v>Colagne</v>
      </c>
      <c r="C48" s="74">
        <f t="shared" si="0"/>
        <v>0</v>
      </c>
      <c r="D48" s="75">
        <f t="shared" si="0"/>
        <v>39680</v>
      </c>
      <c r="E48" s="74">
        <f t="shared" si="1"/>
        <v>0</v>
      </c>
      <c r="F48" s="71" t="s">
        <v>112</v>
      </c>
      <c r="G48" s="72" t="s">
        <v>58</v>
      </c>
      <c r="H48" s="73">
        <v>11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5101420</v>
      </c>
      <c r="B49" s="74" t="str">
        <f t="shared" si="0"/>
        <v>Colagne</v>
      </c>
      <c r="C49" s="74">
        <f t="shared" si="0"/>
        <v>0</v>
      </c>
      <c r="D49" s="75">
        <f t="shared" si="0"/>
        <v>39680</v>
      </c>
      <c r="E49" s="74">
        <f t="shared" si="1"/>
        <v>0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5101420</v>
      </c>
      <c r="B50" s="74" t="str">
        <f t="shared" si="0"/>
        <v>Colagne</v>
      </c>
      <c r="C50" s="74">
        <f t="shared" si="0"/>
        <v>0</v>
      </c>
      <c r="D50" s="75">
        <f t="shared" si="0"/>
        <v>39680</v>
      </c>
      <c r="E50" s="74">
        <f t="shared" si="1"/>
        <v>0</v>
      </c>
      <c r="F50" s="71" t="s">
        <v>114</v>
      </c>
      <c r="G50" s="72" t="s">
        <v>66</v>
      </c>
      <c r="H50" s="73">
        <v>18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20" t="s">
        <v>116</v>
      </c>
      <c r="B52" s="123"/>
      <c r="C52" s="123"/>
      <c r="D52" s="123"/>
      <c r="E52" s="121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326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326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327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5101420</v>
      </c>
      <c r="B66" s="92">
        <f>D39</f>
        <v>39680</v>
      </c>
      <c r="C66" s="93" t="s">
        <v>141</v>
      </c>
      <c r="D66" s="94" t="s">
        <v>10</v>
      </c>
      <c r="E66" s="94" t="s">
        <v>18</v>
      </c>
      <c r="F66" s="95" t="s">
        <v>12</v>
      </c>
      <c r="G66" s="73">
        <v>20</v>
      </c>
      <c r="H66" s="73">
        <v>0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5101420</v>
      </c>
      <c r="B67" s="97">
        <f t="shared" si="2"/>
        <v>39680</v>
      </c>
      <c r="C67" s="93" t="s">
        <v>142</v>
      </c>
      <c r="D67" s="95" t="s">
        <v>24</v>
      </c>
      <c r="E67" s="95" t="s">
        <v>32</v>
      </c>
      <c r="F67" s="95" t="s">
        <v>12</v>
      </c>
      <c r="G67" s="73">
        <v>40</v>
      </c>
      <c r="H67" s="73">
        <v>0</v>
      </c>
      <c r="I67" s="73" t="s">
        <v>16</v>
      </c>
      <c r="J67" s="73"/>
      <c r="K67" s="73"/>
      <c r="T67" s="65"/>
      <c r="U67" s="65"/>
    </row>
    <row r="68" spans="1:21" ht="14.25">
      <c r="A68" s="96">
        <f t="shared" si="2"/>
        <v>5101420</v>
      </c>
      <c r="B68" s="97">
        <f t="shared" si="2"/>
        <v>39680</v>
      </c>
      <c r="C68" s="93" t="s">
        <v>143</v>
      </c>
      <c r="D68" s="95" t="s">
        <v>31</v>
      </c>
      <c r="E68" s="95" t="s">
        <v>11</v>
      </c>
      <c r="F68" s="95" t="s">
        <v>12</v>
      </c>
      <c r="G68" s="73">
        <v>15</v>
      </c>
      <c r="H68" s="73">
        <v>3</v>
      </c>
      <c r="I68" s="73" t="s">
        <v>9</v>
      </c>
      <c r="J68" s="73"/>
      <c r="K68" s="73"/>
      <c r="T68" s="65"/>
      <c r="U68" s="65"/>
    </row>
    <row r="69" spans="1:21" ht="14.25">
      <c r="A69" s="96">
        <f t="shared" si="2"/>
        <v>5101420</v>
      </c>
      <c r="B69" s="97">
        <f t="shared" si="2"/>
        <v>39680</v>
      </c>
      <c r="C69" s="93" t="s">
        <v>144</v>
      </c>
      <c r="D69" s="95" t="s">
        <v>43</v>
      </c>
      <c r="E69" s="95" t="s">
        <v>18</v>
      </c>
      <c r="F69" s="95" t="s">
        <v>12</v>
      </c>
      <c r="G69" s="73">
        <v>37</v>
      </c>
      <c r="H69" s="73">
        <v>1</v>
      </c>
      <c r="I69" s="73" t="s">
        <v>9</v>
      </c>
      <c r="J69" s="73"/>
      <c r="K69" s="73"/>
      <c r="T69" s="65"/>
      <c r="U69" s="65"/>
    </row>
    <row r="70" spans="1:21" ht="14.25">
      <c r="A70" s="96">
        <f t="shared" si="2"/>
        <v>5101420</v>
      </c>
      <c r="B70" s="97">
        <f t="shared" si="2"/>
        <v>39680</v>
      </c>
      <c r="C70" s="93" t="s">
        <v>145</v>
      </c>
      <c r="D70" s="95" t="s">
        <v>17</v>
      </c>
      <c r="E70" s="95" t="s">
        <v>18</v>
      </c>
      <c r="F70" s="95" t="s">
        <v>19</v>
      </c>
      <c r="G70" s="73">
        <v>30</v>
      </c>
      <c r="H70" s="73">
        <v>0</v>
      </c>
      <c r="I70" s="73" t="s">
        <v>16</v>
      </c>
      <c r="J70" s="73" t="s">
        <v>146</v>
      </c>
      <c r="K70" s="73"/>
      <c r="T70" s="65"/>
      <c r="U70" s="65"/>
    </row>
    <row r="71" spans="1:21" ht="14.25">
      <c r="A71" s="96">
        <f t="shared" si="2"/>
        <v>5101420</v>
      </c>
      <c r="B71" s="97">
        <f t="shared" si="2"/>
        <v>39680</v>
      </c>
      <c r="C71" s="93" t="s">
        <v>147</v>
      </c>
      <c r="D71" s="95" t="s">
        <v>37</v>
      </c>
      <c r="E71" s="95" t="s">
        <v>18</v>
      </c>
      <c r="F71" s="95" t="s">
        <v>19</v>
      </c>
      <c r="G71" s="73">
        <v>24</v>
      </c>
      <c r="H71" s="73">
        <v>0</v>
      </c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5101420</v>
      </c>
      <c r="B72" s="97">
        <f t="shared" si="2"/>
        <v>39680</v>
      </c>
      <c r="C72" s="93" t="s">
        <v>148</v>
      </c>
      <c r="D72" s="95" t="s">
        <v>48</v>
      </c>
      <c r="E72" s="95" t="s">
        <v>18</v>
      </c>
      <c r="F72" s="95" t="s">
        <v>19</v>
      </c>
      <c r="G72" s="73">
        <v>22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5101420</v>
      </c>
      <c r="B73" s="97">
        <f t="shared" si="2"/>
        <v>39680</v>
      </c>
      <c r="C73" s="93" t="s">
        <v>149</v>
      </c>
      <c r="D73" s="95" t="s">
        <v>58</v>
      </c>
      <c r="E73" s="95" t="s">
        <v>32</v>
      </c>
      <c r="F73" s="95" t="s">
        <v>19</v>
      </c>
      <c r="G73" s="73">
        <v>25</v>
      </c>
      <c r="H73" s="73">
        <v>1</v>
      </c>
      <c r="I73" s="73" t="s">
        <v>16</v>
      </c>
      <c r="J73" s="73"/>
      <c r="K73" s="73"/>
      <c r="T73" s="65"/>
      <c r="U73" s="65"/>
    </row>
    <row r="74" spans="1:21" ht="14.25">
      <c r="A74" s="96">
        <f t="shared" si="2"/>
        <v>5101420</v>
      </c>
      <c r="B74" s="97">
        <f t="shared" si="2"/>
        <v>39680</v>
      </c>
      <c r="C74" s="93" t="s">
        <v>150</v>
      </c>
      <c r="D74" s="95" t="s">
        <v>66</v>
      </c>
      <c r="E74" s="95" t="s">
        <v>11</v>
      </c>
      <c r="F74" s="95" t="s">
        <v>26</v>
      </c>
      <c r="G74" s="73">
        <v>27</v>
      </c>
      <c r="H74" s="73">
        <v>2</v>
      </c>
      <c r="I74" s="73" t="s">
        <v>9</v>
      </c>
      <c r="J74" s="73"/>
      <c r="K74" s="73"/>
      <c r="T74" s="65"/>
      <c r="U74" s="65"/>
    </row>
    <row r="75" spans="1:21" ht="14.25">
      <c r="A75" s="96">
        <f t="shared" si="2"/>
        <v>5101420</v>
      </c>
      <c r="B75" s="97">
        <f t="shared" si="2"/>
        <v>39680</v>
      </c>
      <c r="C75" s="93" t="s">
        <v>151</v>
      </c>
      <c r="D75" s="95" t="s">
        <v>48</v>
      </c>
      <c r="E75" s="95" t="s">
        <v>11</v>
      </c>
      <c r="F75" s="95" t="s">
        <v>26</v>
      </c>
      <c r="G75" s="73">
        <v>19</v>
      </c>
      <c r="H75" s="73">
        <v>0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5101420</v>
      </c>
      <c r="B76" s="97">
        <f t="shared" si="2"/>
        <v>39680</v>
      </c>
      <c r="C76" s="93" t="s">
        <v>152</v>
      </c>
      <c r="D76" s="95" t="s">
        <v>66</v>
      </c>
      <c r="E76" s="95" t="s">
        <v>18</v>
      </c>
      <c r="F76" s="95" t="s">
        <v>26</v>
      </c>
      <c r="G76" s="73">
        <v>20</v>
      </c>
      <c r="H76" s="73">
        <v>1</v>
      </c>
      <c r="I76" s="73" t="s">
        <v>9</v>
      </c>
      <c r="J76" s="73" t="s">
        <v>153</v>
      </c>
      <c r="K76" s="73">
        <v>2</v>
      </c>
      <c r="T76" s="65"/>
      <c r="U76" s="65"/>
    </row>
    <row r="77" spans="1:21" ht="14.25">
      <c r="A77" s="96">
        <f t="shared" si="2"/>
        <v>5101420</v>
      </c>
      <c r="B77" s="97">
        <f t="shared" si="2"/>
        <v>39680</v>
      </c>
      <c r="C77" s="93" t="s">
        <v>154</v>
      </c>
      <c r="D77" s="95" t="s">
        <v>48</v>
      </c>
      <c r="E77" s="95" t="s">
        <v>32</v>
      </c>
      <c r="F77" s="95" t="s">
        <v>26</v>
      </c>
      <c r="G77" s="73">
        <v>25</v>
      </c>
      <c r="H77" s="73">
        <v>0</v>
      </c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20" t="s">
        <v>155</v>
      </c>
      <c r="B79" s="121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2" t="s">
        <v>161</v>
      </c>
      <c r="F86" s="122"/>
      <c r="G86" s="122"/>
      <c r="H86" s="124" t="s">
        <v>162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65"/>
      <c r="U86" s="65"/>
    </row>
    <row r="87" spans="1:21" ht="12.75">
      <c r="A87" s="40" t="s">
        <v>27</v>
      </c>
      <c r="B87" s="40" t="s">
        <v>97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5101420</v>
      </c>
      <c r="B88" s="92">
        <f>B66</f>
        <v>39680</v>
      </c>
      <c r="C88" s="73" t="s">
        <v>175</v>
      </c>
      <c r="D88" s="106" t="s">
        <v>176</v>
      </c>
      <c r="E88" s="73">
        <f>SUM(H88:K88)</f>
        <v>4</v>
      </c>
      <c r="F88" s="73">
        <f>SUM(L88:O88)</f>
        <v>38</v>
      </c>
      <c r="G88" s="73">
        <f>SUM(P88:S88)</f>
        <v>15</v>
      </c>
      <c r="H88" s="73"/>
      <c r="I88" s="73">
        <v>1</v>
      </c>
      <c r="J88" s="73"/>
      <c r="K88" s="73">
        <v>3</v>
      </c>
      <c r="L88" s="73"/>
      <c r="M88" s="73">
        <v>2</v>
      </c>
      <c r="N88" s="73">
        <v>36</v>
      </c>
      <c r="O88" s="73"/>
      <c r="P88" s="73"/>
      <c r="Q88" s="73">
        <v>14</v>
      </c>
      <c r="R88" s="73">
        <v>1</v>
      </c>
      <c r="S88" s="73"/>
      <c r="T88" s="65"/>
      <c r="U88" s="65"/>
    </row>
    <row r="89" spans="1:21" ht="14.25">
      <c r="A89" s="96">
        <f aca="true" t="shared" si="3" ref="A89:B108">+A$88</f>
        <v>5101420</v>
      </c>
      <c r="B89" s="97">
        <f t="shared" si="3"/>
        <v>39680</v>
      </c>
      <c r="C89" s="73" t="s">
        <v>177</v>
      </c>
      <c r="D89" s="106" t="s">
        <v>178</v>
      </c>
      <c r="E89" s="73">
        <f aca="true" t="shared" si="4" ref="E89:E152">SUM(H89:K89)</f>
        <v>2</v>
      </c>
      <c r="F89" s="73">
        <f aca="true" t="shared" si="5" ref="F89:F152">SUM(L89:O89)</f>
        <v>2</v>
      </c>
      <c r="G89" s="73">
        <f aca="true" t="shared" si="6" ref="G89:G152">SUM(P89:S89)</f>
        <v>0</v>
      </c>
      <c r="H89" s="73"/>
      <c r="I89" s="73"/>
      <c r="J89" s="73">
        <v>2</v>
      </c>
      <c r="K89" s="73"/>
      <c r="L89" s="73"/>
      <c r="M89" s="73"/>
      <c r="N89" s="73"/>
      <c r="O89" s="73">
        <v>2</v>
      </c>
      <c r="P89" s="73"/>
      <c r="Q89" s="73"/>
      <c r="R89" s="73"/>
      <c r="S89" s="73"/>
      <c r="T89" s="65"/>
      <c r="U89" s="65"/>
    </row>
    <row r="90" spans="1:21" ht="14.25">
      <c r="A90" s="96">
        <f t="shared" si="3"/>
        <v>5101420</v>
      </c>
      <c r="B90" s="97">
        <f t="shared" si="3"/>
        <v>39680</v>
      </c>
      <c r="C90" s="73" t="s">
        <v>179</v>
      </c>
      <c r="D90" s="106" t="s">
        <v>180</v>
      </c>
      <c r="E90" s="73">
        <f t="shared" si="4"/>
        <v>78</v>
      </c>
      <c r="F90" s="73">
        <f t="shared" si="5"/>
        <v>33</v>
      </c>
      <c r="G90" s="73">
        <f t="shared" si="6"/>
        <v>103</v>
      </c>
      <c r="H90" s="73">
        <v>13</v>
      </c>
      <c r="I90" s="73">
        <v>50</v>
      </c>
      <c r="J90" s="73">
        <v>6</v>
      </c>
      <c r="K90" s="73">
        <v>9</v>
      </c>
      <c r="L90" s="73"/>
      <c r="M90" s="73">
        <v>12</v>
      </c>
      <c r="N90" s="73">
        <v>20</v>
      </c>
      <c r="O90" s="73">
        <v>1</v>
      </c>
      <c r="P90" s="73">
        <v>2</v>
      </c>
      <c r="Q90" s="73">
        <v>38</v>
      </c>
      <c r="R90" s="73">
        <v>11</v>
      </c>
      <c r="S90" s="73">
        <v>52</v>
      </c>
      <c r="T90" s="65"/>
      <c r="U90" s="65"/>
    </row>
    <row r="91" spans="1:21" ht="14.25">
      <c r="A91" s="96">
        <f t="shared" si="3"/>
        <v>5101420</v>
      </c>
      <c r="B91" s="97">
        <f t="shared" si="3"/>
        <v>39680</v>
      </c>
      <c r="C91" s="73" t="s">
        <v>181</v>
      </c>
      <c r="D91" s="106" t="s">
        <v>182</v>
      </c>
      <c r="E91" s="73">
        <f t="shared" si="4"/>
        <v>0</v>
      </c>
      <c r="F91" s="73">
        <f t="shared" si="5"/>
        <v>0</v>
      </c>
      <c r="G91" s="73">
        <f t="shared" si="6"/>
        <v>14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>
        <v>14</v>
      </c>
      <c r="T91" s="65"/>
      <c r="U91" s="65"/>
    </row>
    <row r="92" spans="1:21" ht="14.25">
      <c r="A92" s="96">
        <f t="shared" si="3"/>
        <v>5101420</v>
      </c>
      <c r="B92" s="97">
        <f t="shared" si="3"/>
        <v>39680</v>
      </c>
      <c r="C92" s="73" t="s">
        <v>183</v>
      </c>
      <c r="D92" s="106" t="s">
        <v>184</v>
      </c>
      <c r="E92" s="73">
        <f t="shared" si="4"/>
        <v>26</v>
      </c>
      <c r="F92" s="73">
        <f t="shared" si="5"/>
        <v>3</v>
      </c>
      <c r="G92" s="73">
        <f t="shared" si="6"/>
        <v>7</v>
      </c>
      <c r="H92" s="73">
        <v>21</v>
      </c>
      <c r="I92" s="73"/>
      <c r="J92" s="73"/>
      <c r="K92" s="73">
        <v>5</v>
      </c>
      <c r="L92" s="73">
        <v>2</v>
      </c>
      <c r="M92" s="73"/>
      <c r="N92" s="73">
        <v>1</v>
      </c>
      <c r="O92" s="73"/>
      <c r="P92" s="73"/>
      <c r="Q92" s="73"/>
      <c r="R92" s="73">
        <v>7</v>
      </c>
      <c r="S92" s="73"/>
      <c r="T92" s="65"/>
      <c r="U92" s="65"/>
    </row>
    <row r="93" spans="1:21" ht="14.25">
      <c r="A93" s="96">
        <f t="shared" si="3"/>
        <v>5101420</v>
      </c>
      <c r="B93" s="97">
        <f t="shared" si="3"/>
        <v>39680</v>
      </c>
      <c r="C93" s="73" t="s">
        <v>185</v>
      </c>
      <c r="D93" s="106" t="s">
        <v>186</v>
      </c>
      <c r="E93" s="73">
        <f t="shared" si="4"/>
        <v>28</v>
      </c>
      <c r="F93" s="73">
        <f t="shared" si="5"/>
        <v>8</v>
      </c>
      <c r="G93" s="73">
        <f t="shared" si="6"/>
        <v>6</v>
      </c>
      <c r="H93" s="73">
        <v>1</v>
      </c>
      <c r="I93" s="73">
        <v>10</v>
      </c>
      <c r="J93" s="73">
        <v>17</v>
      </c>
      <c r="K93" s="73"/>
      <c r="L93" s="73">
        <v>1</v>
      </c>
      <c r="M93" s="73"/>
      <c r="N93" s="73"/>
      <c r="O93" s="73">
        <v>7</v>
      </c>
      <c r="P93" s="73"/>
      <c r="Q93" s="73">
        <v>1</v>
      </c>
      <c r="R93" s="73"/>
      <c r="S93" s="73">
        <v>5</v>
      </c>
      <c r="T93" s="65"/>
      <c r="U93" s="65"/>
    </row>
    <row r="94" spans="1:21" ht="14.25">
      <c r="A94" s="96">
        <f t="shared" si="3"/>
        <v>5101420</v>
      </c>
      <c r="B94" s="97">
        <f t="shared" si="3"/>
        <v>39680</v>
      </c>
      <c r="C94" s="73" t="s">
        <v>187</v>
      </c>
      <c r="D94" s="106" t="s">
        <v>188</v>
      </c>
      <c r="E94" s="73">
        <f t="shared" si="4"/>
        <v>0</v>
      </c>
      <c r="F94" s="73">
        <f t="shared" si="5"/>
        <v>1</v>
      </c>
      <c r="G94" s="73">
        <f t="shared" si="6"/>
        <v>0</v>
      </c>
      <c r="H94" s="73"/>
      <c r="I94" s="73"/>
      <c r="J94" s="73"/>
      <c r="K94" s="73"/>
      <c r="L94" s="73"/>
      <c r="M94" s="73"/>
      <c r="N94" s="73">
        <v>1</v>
      </c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5101420</v>
      </c>
      <c r="B95" s="97">
        <f t="shared" si="3"/>
        <v>39680</v>
      </c>
      <c r="C95" s="73" t="s">
        <v>189</v>
      </c>
      <c r="D95" s="106" t="s">
        <v>190</v>
      </c>
      <c r="E95" s="73">
        <f t="shared" si="4"/>
        <v>0</v>
      </c>
      <c r="F95" s="73">
        <f t="shared" si="5"/>
        <v>3</v>
      </c>
      <c r="G95" s="73">
        <f t="shared" si="6"/>
        <v>0</v>
      </c>
      <c r="H95" s="73"/>
      <c r="I95" s="73"/>
      <c r="J95" s="73"/>
      <c r="K95" s="73"/>
      <c r="L95" s="73"/>
      <c r="M95" s="73">
        <v>1</v>
      </c>
      <c r="N95" s="73">
        <v>2</v>
      </c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5101420</v>
      </c>
      <c r="B96" s="97">
        <f t="shared" si="3"/>
        <v>39680</v>
      </c>
      <c r="C96" s="73" t="s">
        <v>191</v>
      </c>
      <c r="D96" s="106" t="s">
        <v>192</v>
      </c>
      <c r="E96" s="73">
        <f t="shared" si="4"/>
        <v>8</v>
      </c>
      <c r="F96" s="73">
        <f t="shared" si="5"/>
        <v>1</v>
      </c>
      <c r="G96" s="73">
        <f t="shared" si="6"/>
        <v>3</v>
      </c>
      <c r="H96" s="73">
        <v>7</v>
      </c>
      <c r="I96" s="73"/>
      <c r="J96" s="73"/>
      <c r="K96" s="73">
        <v>1</v>
      </c>
      <c r="L96" s="73"/>
      <c r="M96" s="73"/>
      <c r="N96" s="73">
        <v>1</v>
      </c>
      <c r="O96" s="73"/>
      <c r="P96" s="73"/>
      <c r="Q96" s="73"/>
      <c r="R96" s="73">
        <v>3</v>
      </c>
      <c r="S96" s="73"/>
      <c r="T96" s="65"/>
      <c r="U96" s="65"/>
    </row>
    <row r="97" spans="1:21" ht="14.25">
      <c r="A97" s="96">
        <f t="shared" si="3"/>
        <v>5101420</v>
      </c>
      <c r="B97" s="97">
        <f t="shared" si="3"/>
        <v>39680</v>
      </c>
      <c r="C97" s="73" t="s">
        <v>193</v>
      </c>
      <c r="D97" s="106" t="s">
        <v>194</v>
      </c>
      <c r="E97" s="73">
        <f t="shared" si="4"/>
        <v>0</v>
      </c>
      <c r="F97" s="73">
        <f t="shared" si="5"/>
        <v>2</v>
      </c>
      <c r="G97" s="73">
        <f t="shared" si="6"/>
        <v>0</v>
      </c>
      <c r="H97" s="73"/>
      <c r="I97" s="73"/>
      <c r="J97" s="73"/>
      <c r="K97" s="73"/>
      <c r="L97" s="73"/>
      <c r="M97" s="73"/>
      <c r="N97" s="73">
        <v>2</v>
      </c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5101420</v>
      </c>
      <c r="B98" s="97">
        <f t="shared" si="3"/>
        <v>39680</v>
      </c>
      <c r="C98" s="73" t="s">
        <v>195</v>
      </c>
      <c r="D98" s="106" t="s">
        <v>196</v>
      </c>
      <c r="E98" s="73">
        <f t="shared" si="4"/>
        <v>0</v>
      </c>
      <c r="F98" s="73">
        <f t="shared" si="5"/>
        <v>46</v>
      </c>
      <c r="G98" s="73">
        <f t="shared" si="6"/>
        <v>1</v>
      </c>
      <c r="H98" s="73"/>
      <c r="I98" s="73"/>
      <c r="J98" s="73"/>
      <c r="K98" s="73"/>
      <c r="L98" s="73"/>
      <c r="M98" s="73">
        <v>7</v>
      </c>
      <c r="N98" s="73">
        <v>39</v>
      </c>
      <c r="O98" s="73"/>
      <c r="P98" s="73"/>
      <c r="Q98" s="73"/>
      <c r="R98" s="73">
        <v>1</v>
      </c>
      <c r="S98" s="73"/>
      <c r="T98" s="65"/>
      <c r="U98" s="65"/>
    </row>
    <row r="99" spans="1:21" ht="14.25">
      <c r="A99" s="96">
        <f t="shared" si="3"/>
        <v>5101420</v>
      </c>
      <c r="B99" s="97">
        <f t="shared" si="3"/>
        <v>39680</v>
      </c>
      <c r="C99" s="73" t="s">
        <v>197</v>
      </c>
      <c r="D99" s="106" t="s">
        <v>198</v>
      </c>
      <c r="E99" s="73">
        <f t="shared" si="4"/>
        <v>1</v>
      </c>
      <c r="F99" s="73">
        <f t="shared" si="5"/>
        <v>25</v>
      </c>
      <c r="G99" s="73">
        <f t="shared" si="6"/>
        <v>30</v>
      </c>
      <c r="H99" s="73">
        <v>1</v>
      </c>
      <c r="I99" s="73"/>
      <c r="J99" s="73"/>
      <c r="K99" s="73"/>
      <c r="L99" s="73"/>
      <c r="M99" s="73">
        <v>6</v>
      </c>
      <c r="N99" s="73">
        <v>19</v>
      </c>
      <c r="O99" s="73"/>
      <c r="P99" s="73">
        <v>12</v>
      </c>
      <c r="Q99" s="73">
        <v>6</v>
      </c>
      <c r="R99" s="73">
        <v>4</v>
      </c>
      <c r="S99" s="73">
        <v>8</v>
      </c>
      <c r="T99" s="65"/>
      <c r="U99" s="65"/>
    </row>
    <row r="100" spans="1:21" ht="14.25">
      <c r="A100" s="96">
        <f t="shared" si="3"/>
        <v>5101420</v>
      </c>
      <c r="B100" s="97">
        <f t="shared" si="3"/>
        <v>39680</v>
      </c>
      <c r="C100" s="73" t="s">
        <v>199</v>
      </c>
      <c r="D100" s="106" t="s">
        <v>200</v>
      </c>
      <c r="E100" s="73">
        <f t="shared" si="4"/>
        <v>0</v>
      </c>
      <c r="F100" s="73">
        <f t="shared" si="5"/>
        <v>0</v>
      </c>
      <c r="G100" s="73">
        <f t="shared" si="6"/>
        <v>30</v>
      </c>
      <c r="H100" s="73"/>
      <c r="I100" s="73"/>
      <c r="J100" s="73"/>
      <c r="K100" s="73"/>
      <c r="L100" s="73"/>
      <c r="M100" s="73"/>
      <c r="N100" s="73"/>
      <c r="O100" s="73"/>
      <c r="P100" s="73">
        <v>27</v>
      </c>
      <c r="Q100" s="73"/>
      <c r="R100" s="73"/>
      <c r="S100" s="73">
        <v>3</v>
      </c>
      <c r="T100" s="65"/>
      <c r="U100" s="65"/>
    </row>
    <row r="101" spans="1:21" ht="14.25">
      <c r="A101" s="96">
        <f t="shared" si="3"/>
        <v>5101420</v>
      </c>
      <c r="B101" s="97">
        <f t="shared" si="3"/>
        <v>39680</v>
      </c>
      <c r="C101" s="73" t="s">
        <v>201</v>
      </c>
      <c r="D101" s="106" t="s">
        <v>202</v>
      </c>
      <c r="E101" s="73">
        <f t="shared" si="4"/>
        <v>0</v>
      </c>
      <c r="F101" s="73">
        <f t="shared" si="5"/>
        <v>16</v>
      </c>
      <c r="G101" s="73">
        <f t="shared" si="6"/>
        <v>7</v>
      </c>
      <c r="H101" s="73"/>
      <c r="I101" s="73"/>
      <c r="J101" s="73"/>
      <c r="K101" s="73"/>
      <c r="L101" s="73"/>
      <c r="M101" s="73">
        <v>4</v>
      </c>
      <c r="N101" s="73">
        <v>12</v>
      </c>
      <c r="O101" s="73"/>
      <c r="P101" s="73">
        <v>3</v>
      </c>
      <c r="Q101" s="73">
        <v>4</v>
      </c>
      <c r="R101" s="73"/>
      <c r="S101" s="73"/>
      <c r="T101" s="65"/>
      <c r="U101" s="65"/>
    </row>
    <row r="102" spans="1:21" ht="14.25">
      <c r="A102" s="96">
        <f t="shared" si="3"/>
        <v>5101420</v>
      </c>
      <c r="B102" s="97">
        <f t="shared" si="3"/>
        <v>39680</v>
      </c>
      <c r="C102" s="73" t="s">
        <v>203</v>
      </c>
      <c r="D102" s="106" t="s">
        <v>204</v>
      </c>
      <c r="E102" s="73">
        <f t="shared" si="4"/>
        <v>220</v>
      </c>
      <c r="F102" s="73">
        <f t="shared" si="5"/>
        <v>35</v>
      </c>
      <c r="G102" s="73">
        <f t="shared" si="6"/>
        <v>33</v>
      </c>
      <c r="H102" s="73">
        <v>178</v>
      </c>
      <c r="I102" s="73">
        <v>1</v>
      </c>
      <c r="J102" s="73">
        <v>1</v>
      </c>
      <c r="K102" s="73">
        <v>40</v>
      </c>
      <c r="L102" s="73">
        <v>6</v>
      </c>
      <c r="M102" s="73">
        <v>25</v>
      </c>
      <c r="N102" s="73">
        <v>4</v>
      </c>
      <c r="O102" s="73"/>
      <c r="P102" s="73">
        <v>3</v>
      </c>
      <c r="Q102" s="73"/>
      <c r="R102" s="73">
        <v>30</v>
      </c>
      <c r="S102" s="73"/>
      <c r="T102" s="65"/>
      <c r="U102" s="65"/>
    </row>
    <row r="103" spans="1:21" ht="14.25">
      <c r="A103" s="96">
        <f t="shared" si="3"/>
        <v>5101420</v>
      </c>
      <c r="B103" s="97">
        <f t="shared" si="3"/>
        <v>39680</v>
      </c>
      <c r="C103" s="73" t="s">
        <v>205</v>
      </c>
      <c r="D103" s="106" t="s">
        <v>206</v>
      </c>
      <c r="E103" s="73">
        <f t="shared" si="4"/>
        <v>18</v>
      </c>
      <c r="F103" s="73">
        <f t="shared" si="5"/>
        <v>3</v>
      </c>
      <c r="G103" s="73">
        <f t="shared" si="6"/>
        <v>8</v>
      </c>
      <c r="H103" s="73"/>
      <c r="I103" s="73">
        <v>18</v>
      </c>
      <c r="J103" s="73"/>
      <c r="K103" s="73"/>
      <c r="L103" s="73"/>
      <c r="M103" s="73"/>
      <c r="N103" s="73"/>
      <c r="O103" s="73">
        <v>3</v>
      </c>
      <c r="P103" s="73"/>
      <c r="Q103" s="73"/>
      <c r="R103" s="73"/>
      <c r="S103" s="73">
        <v>8</v>
      </c>
      <c r="T103" s="65"/>
      <c r="U103" s="65"/>
    </row>
    <row r="104" spans="1:21" ht="14.25">
      <c r="A104" s="96">
        <f t="shared" si="3"/>
        <v>5101420</v>
      </c>
      <c r="B104" s="97">
        <f t="shared" si="3"/>
        <v>39680</v>
      </c>
      <c r="C104" s="73" t="s">
        <v>207</v>
      </c>
      <c r="D104" s="106" t="s">
        <v>208</v>
      </c>
      <c r="E104" s="73">
        <f t="shared" si="4"/>
        <v>1</v>
      </c>
      <c r="F104" s="73">
        <f t="shared" si="5"/>
        <v>0</v>
      </c>
      <c r="G104" s="73">
        <f t="shared" si="6"/>
        <v>2</v>
      </c>
      <c r="H104" s="73"/>
      <c r="I104" s="73"/>
      <c r="J104" s="73">
        <v>1</v>
      </c>
      <c r="K104" s="73"/>
      <c r="L104" s="73"/>
      <c r="M104" s="73"/>
      <c r="N104" s="73"/>
      <c r="O104" s="73"/>
      <c r="P104" s="73"/>
      <c r="Q104" s="73"/>
      <c r="R104" s="73"/>
      <c r="S104" s="73">
        <v>2</v>
      </c>
      <c r="T104" s="65"/>
      <c r="U104" s="65"/>
    </row>
    <row r="105" spans="1:21" ht="14.25">
      <c r="A105" s="96">
        <f t="shared" si="3"/>
        <v>5101420</v>
      </c>
      <c r="B105" s="97">
        <f t="shared" si="3"/>
        <v>39680</v>
      </c>
      <c r="C105" s="73" t="s">
        <v>209</v>
      </c>
      <c r="D105" s="106" t="s">
        <v>210</v>
      </c>
      <c r="E105" s="73">
        <f t="shared" si="4"/>
        <v>7</v>
      </c>
      <c r="F105" s="73">
        <f t="shared" si="5"/>
        <v>15</v>
      </c>
      <c r="G105" s="73">
        <f t="shared" si="6"/>
        <v>1</v>
      </c>
      <c r="H105" s="73"/>
      <c r="I105" s="73">
        <v>5</v>
      </c>
      <c r="J105" s="73">
        <v>2</v>
      </c>
      <c r="K105" s="73"/>
      <c r="L105" s="73"/>
      <c r="M105" s="73"/>
      <c r="N105" s="73">
        <v>1</v>
      </c>
      <c r="O105" s="73">
        <v>14</v>
      </c>
      <c r="P105" s="73"/>
      <c r="Q105" s="73"/>
      <c r="R105" s="73"/>
      <c r="S105" s="73">
        <v>1</v>
      </c>
      <c r="T105" s="65"/>
      <c r="U105" s="65"/>
    </row>
    <row r="106" spans="1:21" ht="14.25">
      <c r="A106" s="96">
        <f t="shared" si="3"/>
        <v>5101420</v>
      </c>
      <c r="B106" s="97">
        <f t="shared" si="3"/>
        <v>39680</v>
      </c>
      <c r="C106" s="73" t="s">
        <v>211</v>
      </c>
      <c r="D106" s="106" t="s">
        <v>212</v>
      </c>
      <c r="E106" s="73">
        <f t="shared" si="4"/>
        <v>13</v>
      </c>
      <c r="F106" s="73">
        <f t="shared" si="5"/>
        <v>1</v>
      </c>
      <c r="G106" s="73">
        <f t="shared" si="6"/>
        <v>0</v>
      </c>
      <c r="H106" s="73"/>
      <c r="I106" s="73">
        <v>12</v>
      </c>
      <c r="J106" s="73">
        <v>1</v>
      </c>
      <c r="K106" s="73"/>
      <c r="L106" s="73"/>
      <c r="M106" s="73"/>
      <c r="N106" s="73"/>
      <c r="O106" s="73">
        <v>1</v>
      </c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5101420</v>
      </c>
      <c r="B107" s="97">
        <f t="shared" si="3"/>
        <v>39680</v>
      </c>
      <c r="C107" s="73" t="s">
        <v>213</v>
      </c>
      <c r="D107" s="106" t="s">
        <v>214</v>
      </c>
      <c r="E107" s="73">
        <f t="shared" si="4"/>
        <v>51</v>
      </c>
      <c r="F107" s="73">
        <f t="shared" si="5"/>
        <v>6</v>
      </c>
      <c r="G107" s="73">
        <f t="shared" si="6"/>
        <v>3</v>
      </c>
      <c r="H107" s="73">
        <v>1</v>
      </c>
      <c r="I107" s="73">
        <v>43</v>
      </c>
      <c r="J107" s="73">
        <v>6</v>
      </c>
      <c r="K107" s="73">
        <v>1</v>
      </c>
      <c r="L107" s="73">
        <v>1</v>
      </c>
      <c r="M107" s="73"/>
      <c r="N107" s="73">
        <v>3</v>
      </c>
      <c r="O107" s="73">
        <v>2</v>
      </c>
      <c r="P107" s="73"/>
      <c r="Q107" s="73">
        <v>1</v>
      </c>
      <c r="R107" s="73"/>
      <c r="S107" s="73">
        <v>2</v>
      </c>
      <c r="T107" s="65"/>
      <c r="U107" s="65"/>
    </row>
    <row r="108" spans="1:21" ht="14.25">
      <c r="A108" s="96">
        <f t="shared" si="3"/>
        <v>5101420</v>
      </c>
      <c r="B108" s="97">
        <f t="shared" si="3"/>
        <v>39680</v>
      </c>
      <c r="C108" s="73" t="s">
        <v>215</v>
      </c>
      <c r="D108" s="106" t="s">
        <v>216</v>
      </c>
      <c r="E108" s="73">
        <f t="shared" si="4"/>
        <v>3</v>
      </c>
      <c r="F108" s="73">
        <f t="shared" si="5"/>
        <v>0</v>
      </c>
      <c r="G108" s="73">
        <f t="shared" si="6"/>
        <v>0</v>
      </c>
      <c r="H108" s="73">
        <v>1</v>
      </c>
      <c r="I108" s="73"/>
      <c r="J108" s="73">
        <v>2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5101420</v>
      </c>
      <c r="B109" s="97">
        <f t="shared" si="7"/>
        <v>39680</v>
      </c>
      <c r="C109" s="73" t="s">
        <v>217</v>
      </c>
      <c r="D109" s="106" t="s">
        <v>218</v>
      </c>
      <c r="E109" s="73">
        <f t="shared" si="4"/>
        <v>23</v>
      </c>
      <c r="F109" s="73">
        <f t="shared" si="5"/>
        <v>13</v>
      </c>
      <c r="G109" s="73">
        <f t="shared" si="6"/>
        <v>7</v>
      </c>
      <c r="H109" s="73">
        <v>19</v>
      </c>
      <c r="I109" s="73"/>
      <c r="J109" s="73"/>
      <c r="K109" s="73">
        <v>4</v>
      </c>
      <c r="L109" s="73"/>
      <c r="M109" s="73">
        <v>13</v>
      </c>
      <c r="N109" s="73"/>
      <c r="O109" s="73"/>
      <c r="P109" s="73">
        <v>1</v>
      </c>
      <c r="Q109" s="73"/>
      <c r="R109" s="73">
        <v>6</v>
      </c>
      <c r="S109" s="73"/>
      <c r="T109" s="65"/>
      <c r="U109" s="65"/>
    </row>
    <row r="110" spans="1:21" ht="14.25">
      <c r="A110" s="96">
        <f t="shared" si="7"/>
        <v>5101420</v>
      </c>
      <c r="B110" s="97">
        <f t="shared" si="7"/>
        <v>39680</v>
      </c>
      <c r="C110" s="73" t="s">
        <v>219</v>
      </c>
      <c r="D110" s="106" t="s">
        <v>220</v>
      </c>
      <c r="E110" s="73">
        <f t="shared" si="4"/>
        <v>0</v>
      </c>
      <c r="F110" s="73">
        <f t="shared" si="5"/>
        <v>5</v>
      </c>
      <c r="G110" s="73">
        <f t="shared" si="6"/>
        <v>3</v>
      </c>
      <c r="H110" s="73"/>
      <c r="I110" s="73"/>
      <c r="J110" s="73"/>
      <c r="K110" s="73"/>
      <c r="L110" s="73"/>
      <c r="M110" s="73"/>
      <c r="N110" s="73"/>
      <c r="O110" s="73">
        <v>5</v>
      </c>
      <c r="P110" s="73"/>
      <c r="Q110" s="73">
        <v>2</v>
      </c>
      <c r="R110" s="73">
        <v>1</v>
      </c>
      <c r="S110" s="73"/>
      <c r="T110" s="65"/>
      <c r="U110" s="65"/>
    </row>
    <row r="111" spans="1:21" ht="14.25">
      <c r="A111" s="96">
        <f t="shared" si="7"/>
        <v>5101420</v>
      </c>
      <c r="B111" s="97">
        <f t="shared" si="7"/>
        <v>39680</v>
      </c>
      <c r="C111" s="73" t="s">
        <v>221</v>
      </c>
      <c r="D111" s="106" t="s">
        <v>222</v>
      </c>
      <c r="E111" s="73">
        <f t="shared" si="4"/>
        <v>36</v>
      </c>
      <c r="F111" s="73">
        <f t="shared" si="5"/>
        <v>4</v>
      </c>
      <c r="G111" s="73">
        <f t="shared" si="6"/>
        <v>9</v>
      </c>
      <c r="H111" s="73"/>
      <c r="I111" s="73">
        <v>31</v>
      </c>
      <c r="J111" s="73">
        <v>4</v>
      </c>
      <c r="K111" s="73">
        <v>1</v>
      </c>
      <c r="L111" s="73">
        <v>1</v>
      </c>
      <c r="M111" s="73"/>
      <c r="N111" s="73"/>
      <c r="O111" s="73">
        <v>3</v>
      </c>
      <c r="P111" s="73">
        <v>1</v>
      </c>
      <c r="Q111" s="73">
        <v>1</v>
      </c>
      <c r="R111" s="73">
        <v>2</v>
      </c>
      <c r="S111" s="73">
        <v>5</v>
      </c>
      <c r="T111" s="65"/>
      <c r="U111" s="65"/>
    </row>
    <row r="112" spans="1:21" ht="14.25">
      <c r="A112" s="96">
        <f t="shared" si="7"/>
        <v>5101420</v>
      </c>
      <c r="B112" s="97">
        <f t="shared" si="7"/>
        <v>39680</v>
      </c>
      <c r="C112" s="73" t="s">
        <v>223</v>
      </c>
      <c r="D112" s="106" t="s">
        <v>224</v>
      </c>
      <c r="E112" s="73">
        <f t="shared" si="4"/>
        <v>105</v>
      </c>
      <c r="F112" s="73">
        <f t="shared" si="5"/>
        <v>204</v>
      </c>
      <c r="G112" s="73">
        <f t="shared" si="6"/>
        <v>138</v>
      </c>
      <c r="H112" s="73">
        <v>43</v>
      </c>
      <c r="I112" s="73"/>
      <c r="J112" s="73">
        <v>3</v>
      </c>
      <c r="K112" s="73">
        <v>59</v>
      </c>
      <c r="L112" s="73">
        <v>24</v>
      </c>
      <c r="M112" s="73">
        <v>145</v>
      </c>
      <c r="N112" s="73">
        <v>35</v>
      </c>
      <c r="O112" s="73"/>
      <c r="P112" s="73">
        <v>6</v>
      </c>
      <c r="Q112" s="73">
        <v>1</v>
      </c>
      <c r="R112" s="73">
        <v>119</v>
      </c>
      <c r="S112" s="73">
        <v>12</v>
      </c>
      <c r="T112" s="65"/>
      <c r="U112" s="65"/>
    </row>
    <row r="113" spans="1:21" ht="14.25">
      <c r="A113" s="96">
        <f t="shared" si="7"/>
        <v>5101420</v>
      </c>
      <c r="B113" s="97">
        <f t="shared" si="7"/>
        <v>39680</v>
      </c>
      <c r="C113" s="73" t="s">
        <v>225</v>
      </c>
      <c r="D113" s="106" t="s">
        <v>226</v>
      </c>
      <c r="E113" s="73">
        <f t="shared" si="4"/>
        <v>49</v>
      </c>
      <c r="F113" s="73">
        <f t="shared" si="5"/>
        <v>4</v>
      </c>
      <c r="G113" s="73">
        <f t="shared" si="6"/>
        <v>14</v>
      </c>
      <c r="H113" s="73"/>
      <c r="I113" s="73">
        <v>46</v>
      </c>
      <c r="J113" s="73">
        <v>3</v>
      </c>
      <c r="K113" s="73"/>
      <c r="L113" s="73"/>
      <c r="M113" s="73"/>
      <c r="N113" s="73"/>
      <c r="O113" s="73">
        <v>4</v>
      </c>
      <c r="P113" s="73">
        <v>2</v>
      </c>
      <c r="Q113" s="73">
        <v>2</v>
      </c>
      <c r="R113" s="73"/>
      <c r="S113" s="73">
        <v>10</v>
      </c>
      <c r="T113" s="65"/>
      <c r="U113" s="65"/>
    </row>
    <row r="114" spans="1:21" ht="14.25">
      <c r="A114" s="96">
        <f t="shared" si="7"/>
        <v>5101420</v>
      </c>
      <c r="B114" s="97">
        <f t="shared" si="7"/>
        <v>39680</v>
      </c>
      <c r="C114" s="73"/>
      <c r="D114" s="106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7"/>
        <v>5101420</v>
      </c>
      <c r="B115" s="97">
        <f t="shared" si="7"/>
        <v>39680</v>
      </c>
      <c r="C115" s="73" t="s">
        <v>227</v>
      </c>
      <c r="D115" s="106" t="s">
        <v>228</v>
      </c>
      <c r="E115" s="73">
        <f t="shared" si="4"/>
        <v>253</v>
      </c>
      <c r="F115" s="73">
        <f t="shared" si="5"/>
        <v>326</v>
      </c>
      <c r="G115" s="73">
        <f t="shared" si="6"/>
        <v>292</v>
      </c>
      <c r="H115" s="73">
        <v>185</v>
      </c>
      <c r="I115" s="73">
        <v>40</v>
      </c>
      <c r="J115" s="73"/>
      <c r="K115" s="73">
        <v>28</v>
      </c>
      <c r="L115" s="73">
        <v>258</v>
      </c>
      <c r="M115" s="73">
        <v>14</v>
      </c>
      <c r="N115" s="73">
        <v>53</v>
      </c>
      <c r="O115" s="73">
        <v>1</v>
      </c>
      <c r="P115" s="73">
        <v>35</v>
      </c>
      <c r="Q115" s="73">
        <v>26</v>
      </c>
      <c r="R115" s="73">
        <v>42</v>
      </c>
      <c r="S115" s="73">
        <v>189</v>
      </c>
      <c r="T115" s="65"/>
      <c r="U115" s="65"/>
    </row>
    <row r="116" spans="1:21" ht="14.25">
      <c r="A116" s="96">
        <f t="shared" si="7"/>
        <v>5101420</v>
      </c>
      <c r="B116" s="97">
        <f t="shared" si="7"/>
        <v>39680</v>
      </c>
      <c r="C116" s="73" t="s">
        <v>229</v>
      </c>
      <c r="D116" s="106" t="s">
        <v>230</v>
      </c>
      <c r="E116" s="73">
        <f t="shared" si="4"/>
        <v>16</v>
      </c>
      <c r="F116" s="73">
        <f t="shared" si="5"/>
        <v>41</v>
      </c>
      <c r="G116" s="73">
        <f t="shared" si="6"/>
        <v>63</v>
      </c>
      <c r="H116" s="73"/>
      <c r="I116" s="73">
        <v>1</v>
      </c>
      <c r="J116" s="73">
        <v>15</v>
      </c>
      <c r="K116" s="73"/>
      <c r="L116" s="73"/>
      <c r="M116" s="73"/>
      <c r="N116" s="73">
        <v>3</v>
      </c>
      <c r="O116" s="73">
        <v>38</v>
      </c>
      <c r="P116" s="73">
        <v>4</v>
      </c>
      <c r="Q116" s="73">
        <v>8</v>
      </c>
      <c r="R116" s="73"/>
      <c r="S116" s="73">
        <v>51</v>
      </c>
      <c r="T116" s="65"/>
      <c r="U116" s="65"/>
    </row>
    <row r="117" spans="1:21" ht="14.25">
      <c r="A117" s="96">
        <f t="shared" si="7"/>
        <v>5101420</v>
      </c>
      <c r="B117" s="97">
        <f t="shared" si="7"/>
        <v>39680</v>
      </c>
      <c r="C117" s="73" t="s">
        <v>231</v>
      </c>
      <c r="D117" s="106" t="s">
        <v>232</v>
      </c>
      <c r="E117" s="73">
        <f t="shared" si="4"/>
        <v>8</v>
      </c>
      <c r="F117" s="73">
        <f t="shared" si="5"/>
        <v>10</v>
      </c>
      <c r="G117" s="73">
        <f t="shared" si="6"/>
        <v>3</v>
      </c>
      <c r="H117" s="73"/>
      <c r="I117" s="73"/>
      <c r="J117" s="73"/>
      <c r="K117" s="73">
        <v>8</v>
      </c>
      <c r="L117" s="73"/>
      <c r="M117" s="73">
        <v>6</v>
      </c>
      <c r="N117" s="73">
        <v>4</v>
      </c>
      <c r="O117" s="73"/>
      <c r="P117" s="73"/>
      <c r="Q117" s="73"/>
      <c r="R117" s="73"/>
      <c r="S117" s="73">
        <v>3</v>
      </c>
      <c r="T117" s="65"/>
      <c r="U117" s="65"/>
    </row>
    <row r="118" spans="1:21" ht="14.25">
      <c r="A118" s="96">
        <f t="shared" si="7"/>
        <v>5101420</v>
      </c>
      <c r="B118" s="97">
        <f t="shared" si="7"/>
        <v>39680</v>
      </c>
      <c r="C118" s="73" t="s">
        <v>233</v>
      </c>
      <c r="D118" s="106" t="s">
        <v>234</v>
      </c>
      <c r="E118" s="73">
        <f t="shared" si="4"/>
        <v>7</v>
      </c>
      <c r="F118" s="73">
        <f t="shared" si="5"/>
        <v>40</v>
      </c>
      <c r="G118" s="73">
        <f t="shared" si="6"/>
        <v>5</v>
      </c>
      <c r="H118" s="73"/>
      <c r="I118" s="73"/>
      <c r="J118" s="73"/>
      <c r="K118" s="73">
        <v>7</v>
      </c>
      <c r="L118" s="73"/>
      <c r="M118" s="73">
        <v>30</v>
      </c>
      <c r="N118" s="73">
        <v>10</v>
      </c>
      <c r="O118" s="73"/>
      <c r="P118" s="73"/>
      <c r="Q118" s="73">
        <v>1</v>
      </c>
      <c r="R118" s="73"/>
      <c r="S118" s="73">
        <v>4</v>
      </c>
      <c r="T118" s="65"/>
      <c r="U118" s="65"/>
    </row>
    <row r="119" spans="1:21" ht="14.25">
      <c r="A119" s="96">
        <f t="shared" si="7"/>
        <v>5101420</v>
      </c>
      <c r="B119" s="97">
        <f t="shared" si="7"/>
        <v>39680</v>
      </c>
      <c r="C119" s="73" t="s">
        <v>235</v>
      </c>
      <c r="D119" s="106" t="s">
        <v>236</v>
      </c>
      <c r="E119" s="73">
        <f t="shared" si="4"/>
        <v>9</v>
      </c>
      <c r="F119" s="73">
        <f t="shared" si="5"/>
        <v>16</v>
      </c>
      <c r="G119" s="73">
        <f t="shared" si="6"/>
        <v>0</v>
      </c>
      <c r="H119" s="73">
        <v>1</v>
      </c>
      <c r="I119" s="73"/>
      <c r="J119" s="73"/>
      <c r="K119" s="73">
        <v>8</v>
      </c>
      <c r="L119" s="73"/>
      <c r="M119" s="73">
        <v>16</v>
      </c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5101420</v>
      </c>
      <c r="B120" s="97">
        <f t="shared" si="7"/>
        <v>39680</v>
      </c>
      <c r="C120" s="73" t="s">
        <v>237</v>
      </c>
      <c r="D120" s="106" t="s">
        <v>238</v>
      </c>
      <c r="E120" s="73">
        <f t="shared" si="4"/>
        <v>1</v>
      </c>
      <c r="F120" s="73">
        <f t="shared" si="5"/>
        <v>1</v>
      </c>
      <c r="G120" s="73">
        <f t="shared" si="6"/>
        <v>5</v>
      </c>
      <c r="H120" s="73"/>
      <c r="I120" s="73">
        <v>1</v>
      </c>
      <c r="J120" s="73"/>
      <c r="K120" s="73"/>
      <c r="L120" s="73"/>
      <c r="M120" s="73"/>
      <c r="N120" s="73"/>
      <c r="O120" s="73">
        <v>1</v>
      </c>
      <c r="P120" s="73"/>
      <c r="Q120" s="73">
        <v>3</v>
      </c>
      <c r="R120" s="73"/>
      <c r="S120" s="73">
        <v>2</v>
      </c>
      <c r="T120" s="65"/>
      <c r="U120" s="65"/>
    </row>
    <row r="121" spans="1:21" ht="14.25">
      <c r="A121" s="96">
        <f t="shared" si="7"/>
        <v>5101420</v>
      </c>
      <c r="B121" s="97">
        <f t="shared" si="7"/>
        <v>39680</v>
      </c>
      <c r="C121" s="73" t="s">
        <v>239</v>
      </c>
      <c r="D121" s="106" t="s">
        <v>240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/>
      <c r="J121" s="73">
        <v>1</v>
      </c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5101420</v>
      </c>
      <c r="B122" s="97">
        <f t="shared" si="7"/>
        <v>39680</v>
      </c>
      <c r="C122" s="73" t="s">
        <v>241</v>
      </c>
      <c r="D122" s="106" t="s">
        <v>242</v>
      </c>
      <c r="E122" s="73">
        <f t="shared" si="4"/>
        <v>0</v>
      </c>
      <c r="F122" s="73">
        <f t="shared" si="5"/>
        <v>0</v>
      </c>
      <c r="G122" s="73">
        <f t="shared" si="6"/>
        <v>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>
        <v>2</v>
      </c>
      <c r="R122" s="73"/>
      <c r="S122" s="73"/>
      <c r="T122" s="65"/>
      <c r="U122" s="65"/>
    </row>
    <row r="123" spans="1:21" ht="14.25">
      <c r="A123" s="96">
        <f t="shared" si="7"/>
        <v>5101420</v>
      </c>
      <c r="B123" s="97">
        <f t="shared" si="7"/>
        <v>39680</v>
      </c>
      <c r="C123" s="107" t="s">
        <v>243</v>
      </c>
      <c r="D123" s="108" t="s">
        <v>244</v>
      </c>
      <c r="E123" s="73">
        <f t="shared" si="4"/>
        <v>1</v>
      </c>
      <c r="F123" s="73">
        <f t="shared" si="5"/>
        <v>0</v>
      </c>
      <c r="G123" s="73">
        <f t="shared" si="6"/>
        <v>1</v>
      </c>
      <c r="H123" s="73"/>
      <c r="I123" s="73">
        <v>1</v>
      </c>
      <c r="J123" s="73"/>
      <c r="K123" s="73"/>
      <c r="L123" s="73"/>
      <c r="M123" s="73"/>
      <c r="N123" s="73"/>
      <c r="O123" s="73"/>
      <c r="P123" s="73"/>
      <c r="Q123" s="73">
        <v>1</v>
      </c>
      <c r="R123" s="73"/>
      <c r="S123" s="73"/>
      <c r="T123" s="65"/>
      <c r="U123" s="65"/>
    </row>
    <row r="124" spans="1:21" ht="14.25">
      <c r="A124" s="96">
        <f t="shared" si="7"/>
        <v>5101420</v>
      </c>
      <c r="B124" s="97">
        <f t="shared" si="7"/>
        <v>39680</v>
      </c>
      <c r="C124" s="73" t="s">
        <v>245</v>
      </c>
      <c r="D124" s="106" t="s">
        <v>246</v>
      </c>
      <c r="E124" s="73">
        <f t="shared" si="4"/>
        <v>0</v>
      </c>
      <c r="F124" s="73">
        <f t="shared" si="5"/>
        <v>1</v>
      </c>
      <c r="G124" s="73">
        <f t="shared" si="6"/>
        <v>0</v>
      </c>
      <c r="H124" s="73"/>
      <c r="I124" s="73"/>
      <c r="J124" s="73"/>
      <c r="K124" s="73"/>
      <c r="L124" s="73"/>
      <c r="M124" s="73"/>
      <c r="N124" s="73"/>
      <c r="O124" s="73">
        <v>1</v>
      </c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5101420</v>
      </c>
      <c r="B125" s="97">
        <f t="shared" si="7"/>
        <v>39680</v>
      </c>
      <c r="C125" s="73" t="s">
        <v>247</v>
      </c>
      <c r="D125" s="106" t="s">
        <v>248</v>
      </c>
      <c r="E125" s="73">
        <f t="shared" si="4"/>
        <v>2</v>
      </c>
      <c r="F125" s="73">
        <f t="shared" si="5"/>
        <v>0</v>
      </c>
      <c r="G125" s="73">
        <f t="shared" si="6"/>
        <v>0</v>
      </c>
      <c r="H125" s="73"/>
      <c r="I125" s="73">
        <v>1</v>
      </c>
      <c r="J125" s="73">
        <v>1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5101420</v>
      </c>
      <c r="B126" s="97">
        <f t="shared" si="7"/>
        <v>39680</v>
      </c>
      <c r="C126" s="73" t="s">
        <v>249</v>
      </c>
      <c r="D126" s="106" t="s">
        <v>250</v>
      </c>
      <c r="E126" s="73">
        <f t="shared" si="4"/>
        <v>45</v>
      </c>
      <c r="F126" s="73">
        <f t="shared" si="5"/>
        <v>1</v>
      </c>
      <c r="G126" s="73">
        <f t="shared" si="6"/>
        <v>0</v>
      </c>
      <c r="H126" s="73"/>
      <c r="I126" s="73">
        <v>38</v>
      </c>
      <c r="J126" s="73">
        <v>7</v>
      </c>
      <c r="K126" s="73"/>
      <c r="L126" s="73"/>
      <c r="M126" s="73"/>
      <c r="N126" s="73"/>
      <c r="O126" s="73">
        <v>1</v>
      </c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5101420</v>
      </c>
      <c r="B127" s="97">
        <f t="shared" si="7"/>
        <v>39680</v>
      </c>
      <c r="C127" s="73" t="s">
        <v>251</v>
      </c>
      <c r="D127" s="106" t="s">
        <v>252</v>
      </c>
      <c r="E127" s="73">
        <f t="shared" si="4"/>
        <v>1</v>
      </c>
      <c r="F127" s="73">
        <f t="shared" si="5"/>
        <v>10</v>
      </c>
      <c r="G127" s="73">
        <f t="shared" si="6"/>
        <v>0</v>
      </c>
      <c r="H127" s="73"/>
      <c r="I127" s="73"/>
      <c r="J127" s="73">
        <v>1</v>
      </c>
      <c r="K127" s="73"/>
      <c r="L127" s="73"/>
      <c r="M127" s="73"/>
      <c r="N127" s="73">
        <v>6</v>
      </c>
      <c r="O127" s="73">
        <v>4</v>
      </c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5101420</v>
      </c>
      <c r="B128" s="97">
        <f t="shared" si="7"/>
        <v>39680</v>
      </c>
      <c r="C128" s="73" t="s">
        <v>253</v>
      </c>
      <c r="D128" s="106" t="s">
        <v>254</v>
      </c>
      <c r="E128" s="73">
        <f t="shared" si="4"/>
        <v>210</v>
      </c>
      <c r="F128" s="73">
        <f t="shared" si="5"/>
        <v>23</v>
      </c>
      <c r="G128" s="73">
        <f t="shared" si="6"/>
        <v>50</v>
      </c>
      <c r="H128" s="73">
        <v>188</v>
      </c>
      <c r="I128" s="73">
        <v>5</v>
      </c>
      <c r="J128" s="73">
        <v>1</v>
      </c>
      <c r="K128" s="73">
        <v>16</v>
      </c>
      <c r="L128" s="73">
        <v>5</v>
      </c>
      <c r="M128" s="73">
        <v>12</v>
      </c>
      <c r="N128" s="73">
        <v>5</v>
      </c>
      <c r="O128" s="73">
        <v>1</v>
      </c>
      <c r="P128" s="73">
        <v>9</v>
      </c>
      <c r="Q128" s="73">
        <v>2</v>
      </c>
      <c r="R128" s="73">
        <v>34</v>
      </c>
      <c r="S128" s="73">
        <v>5</v>
      </c>
      <c r="T128" s="65"/>
      <c r="U128" s="65"/>
    </row>
    <row r="129" spans="1:21" ht="14.25">
      <c r="A129" s="96">
        <f aca="true" t="shared" si="8" ref="A129:B148">+A$88</f>
        <v>5101420</v>
      </c>
      <c r="B129" s="97">
        <f t="shared" si="8"/>
        <v>39680</v>
      </c>
      <c r="C129" s="73" t="s">
        <v>255</v>
      </c>
      <c r="D129" s="106" t="s">
        <v>256</v>
      </c>
      <c r="E129" s="73">
        <f t="shared" si="4"/>
        <v>3</v>
      </c>
      <c r="F129" s="73">
        <f t="shared" si="5"/>
        <v>3</v>
      </c>
      <c r="G129" s="73">
        <f t="shared" si="6"/>
        <v>1</v>
      </c>
      <c r="H129" s="73"/>
      <c r="I129" s="73">
        <v>1</v>
      </c>
      <c r="J129" s="73">
        <v>1</v>
      </c>
      <c r="K129" s="73">
        <v>1</v>
      </c>
      <c r="L129" s="73"/>
      <c r="M129" s="73">
        <v>2</v>
      </c>
      <c r="N129" s="73">
        <v>1</v>
      </c>
      <c r="O129" s="73"/>
      <c r="P129" s="73"/>
      <c r="Q129" s="73"/>
      <c r="R129" s="73"/>
      <c r="S129" s="73">
        <v>1</v>
      </c>
      <c r="T129" s="65"/>
      <c r="U129" s="65"/>
    </row>
    <row r="130" spans="1:21" ht="14.25">
      <c r="A130" s="96">
        <f t="shared" si="8"/>
        <v>5101420</v>
      </c>
      <c r="B130" s="97">
        <f t="shared" si="8"/>
        <v>39680</v>
      </c>
      <c r="C130" s="73" t="s">
        <v>257</v>
      </c>
      <c r="D130" s="106" t="s">
        <v>258</v>
      </c>
      <c r="E130" s="73">
        <f t="shared" si="4"/>
        <v>0</v>
      </c>
      <c r="F130" s="73">
        <f t="shared" si="5"/>
        <v>10</v>
      </c>
      <c r="G130" s="73">
        <f t="shared" si="6"/>
        <v>1</v>
      </c>
      <c r="H130" s="73"/>
      <c r="I130" s="73"/>
      <c r="J130" s="73"/>
      <c r="K130" s="73"/>
      <c r="L130" s="73"/>
      <c r="M130" s="73">
        <v>2</v>
      </c>
      <c r="N130" s="73">
        <v>8</v>
      </c>
      <c r="O130" s="73"/>
      <c r="P130" s="73"/>
      <c r="Q130" s="73"/>
      <c r="R130" s="73"/>
      <c r="S130" s="73">
        <v>1</v>
      </c>
      <c r="T130" s="65"/>
      <c r="U130" s="65"/>
    </row>
    <row r="131" spans="1:21" ht="14.25">
      <c r="A131" s="96">
        <f t="shared" si="8"/>
        <v>5101420</v>
      </c>
      <c r="B131" s="97">
        <f t="shared" si="8"/>
        <v>39680</v>
      </c>
      <c r="C131" s="73" t="s">
        <v>259</v>
      </c>
      <c r="D131" s="106" t="s">
        <v>260</v>
      </c>
      <c r="E131" s="73">
        <f t="shared" si="4"/>
        <v>10</v>
      </c>
      <c r="F131" s="73">
        <f t="shared" si="5"/>
        <v>69</v>
      </c>
      <c r="G131" s="73">
        <f t="shared" si="6"/>
        <v>13</v>
      </c>
      <c r="H131" s="73">
        <v>8</v>
      </c>
      <c r="I131" s="73">
        <v>1</v>
      </c>
      <c r="J131" s="73"/>
      <c r="K131" s="73">
        <v>1</v>
      </c>
      <c r="L131" s="73">
        <v>1</v>
      </c>
      <c r="M131" s="73">
        <v>10</v>
      </c>
      <c r="N131" s="73">
        <v>58</v>
      </c>
      <c r="O131" s="73"/>
      <c r="P131" s="73">
        <v>5</v>
      </c>
      <c r="Q131" s="73">
        <v>3</v>
      </c>
      <c r="R131" s="73">
        <v>1</v>
      </c>
      <c r="S131" s="73">
        <v>4</v>
      </c>
      <c r="T131" s="65"/>
      <c r="U131" s="65"/>
    </row>
    <row r="132" spans="1:21" ht="14.25">
      <c r="A132" s="96">
        <f t="shared" si="8"/>
        <v>5101420</v>
      </c>
      <c r="B132" s="97">
        <f t="shared" si="8"/>
        <v>39680</v>
      </c>
      <c r="C132" s="73" t="s">
        <v>261</v>
      </c>
      <c r="D132" s="106" t="s">
        <v>262</v>
      </c>
      <c r="E132" s="73">
        <f t="shared" si="4"/>
        <v>55</v>
      </c>
      <c r="F132" s="73">
        <f t="shared" si="5"/>
        <v>18</v>
      </c>
      <c r="G132" s="73">
        <f t="shared" si="6"/>
        <v>82</v>
      </c>
      <c r="H132" s="73">
        <v>37</v>
      </c>
      <c r="I132" s="73">
        <v>6</v>
      </c>
      <c r="J132" s="73">
        <v>7</v>
      </c>
      <c r="K132" s="73">
        <v>5</v>
      </c>
      <c r="L132" s="73">
        <v>1</v>
      </c>
      <c r="M132" s="73">
        <v>1</v>
      </c>
      <c r="N132" s="73">
        <v>8</v>
      </c>
      <c r="O132" s="73">
        <v>8</v>
      </c>
      <c r="P132" s="73">
        <v>14</v>
      </c>
      <c r="Q132" s="73">
        <v>2</v>
      </c>
      <c r="R132" s="73">
        <v>1</v>
      </c>
      <c r="S132" s="73">
        <v>65</v>
      </c>
      <c r="T132" s="65"/>
      <c r="U132" s="65"/>
    </row>
    <row r="133" spans="1:21" ht="14.25">
      <c r="A133" s="96">
        <f t="shared" si="8"/>
        <v>5101420</v>
      </c>
      <c r="B133" s="97">
        <f t="shared" si="8"/>
        <v>39680</v>
      </c>
      <c r="C133" s="73" t="s">
        <v>263</v>
      </c>
      <c r="D133" s="106" t="s">
        <v>264</v>
      </c>
      <c r="E133" s="73">
        <f t="shared" si="4"/>
        <v>1</v>
      </c>
      <c r="F133" s="73">
        <f t="shared" si="5"/>
        <v>0</v>
      </c>
      <c r="G133" s="73">
        <f t="shared" si="6"/>
        <v>0</v>
      </c>
      <c r="H133" s="73"/>
      <c r="I133" s="73"/>
      <c r="J133" s="73"/>
      <c r="K133" s="73">
        <v>1</v>
      </c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5101420</v>
      </c>
      <c r="B134" s="97">
        <f t="shared" si="8"/>
        <v>39680</v>
      </c>
      <c r="C134" s="73" t="s">
        <v>265</v>
      </c>
      <c r="D134" s="106" t="s">
        <v>266</v>
      </c>
      <c r="E134" s="73">
        <f t="shared" si="4"/>
        <v>1</v>
      </c>
      <c r="F134" s="73">
        <f t="shared" si="5"/>
        <v>0</v>
      </c>
      <c r="G134" s="73">
        <f t="shared" si="6"/>
        <v>0</v>
      </c>
      <c r="H134" s="73">
        <v>1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5101420</v>
      </c>
      <c r="B135" s="97">
        <f t="shared" si="8"/>
        <v>39680</v>
      </c>
      <c r="C135" s="73" t="s">
        <v>267</v>
      </c>
      <c r="D135" s="106" t="s">
        <v>268</v>
      </c>
      <c r="E135" s="73">
        <f t="shared" si="4"/>
        <v>9</v>
      </c>
      <c r="F135" s="73">
        <f t="shared" si="5"/>
        <v>3</v>
      </c>
      <c r="G135" s="73">
        <f t="shared" si="6"/>
        <v>2</v>
      </c>
      <c r="H135" s="73">
        <v>7</v>
      </c>
      <c r="I135" s="73"/>
      <c r="J135" s="73"/>
      <c r="K135" s="73">
        <v>2</v>
      </c>
      <c r="L135" s="73"/>
      <c r="M135" s="73">
        <v>1</v>
      </c>
      <c r="N135" s="73">
        <v>2</v>
      </c>
      <c r="O135" s="73"/>
      <c r="P135" s="73"/>
      <c r="Q135" s="73"/>
      <c r="R135" s="73">
        <v>2</v>
      </c>
      <c r="S135" s="73"/>
      <c r="T135" s="65"/>
      <c r="U135" s="65"/>
    </row>
    <row r="136" spans="1:21" ht="14.25">
      <c r="A136" s="96">
        <f t="shared" si="8"/>
        <v>5101420</v>
      </c>
      <c r="B136" s="97">
        <f t="shared" si="8"/>
        <v>39680</v>
      </c>
      <c r="C136" s="73" t="s">
        <v>269</v>
      </c>
      <c r="D136" s="106" t="s">
        <v>270</v>
      </c>
      <c r="E136" s="73">
        <f t="shared" si="4"/>
        <v>2</v>
      </c>
      <c r="F136" s="73">
        <f t="shared" si="5"/>
        <v>0</v>
      </c>
      <c r="G136" s="73">
        <f t="shared" si="6"/>
        <v>0</v>
      </c>
      <c r="H136" s="73">
        <v>2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5101420</v>
      </c>
      <c r="B137" s="97">
        <f t="shared" si="8"/>
        <v>39680</v>
      </c>
      <c r="C137" s="73" t="s">
        <v>271</v>
      </c>
      <c r="D137" s="106" t="s">
        <v>272</v>
      </c>
      <c r="E137" s="73">
        <f t="shared" si="4"/>
        <v>8</v>
      </c>
      <c r="F137" s="73">
        <f t="shared" si="5"/>
        <v>2</v>
      </c>
      <c r="G137" s="73">
        <f t="shared" si="6"/>
        <v>0</v>
      </c>
      <c r="H137" s="73"/>
      <c r="I137" s="73">
        <v>1</v>
      </c>
      <c r="J137" s="73">
        <v>7</v>
      </c>
      <c r="K137" s="73"/>
      <c r="L137" s="73"/>
      <c r="M137" s="73">
        <v>1</v>
      </c>
      <c r="N137" s="73"/>
      <c r="O137" s="73">
        <v>1</v>
      </c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5101420</v>
      </c>
      <c r="B138" s="97">
        <f t="shared" si="8"/>
        <v>39680</v>
      </c>
      <c r="C138" s="73" t="s">
        <v>273</v>
      </c>
      <c r="D138" s="106" t="s">
        <v>274</v>
      </c>
      <c r="E138" s="73">
        <f t="shared" si="4"/>
        <v>3</v>
      </c>
      <c r="F138" s="73">
        <f t="shared" si="5"/>
        <v>3</v>
      </c>
      <c r="G138" s="73">
        <f t="shared" si="6"/>
        <v>3</v>
      </c>
      <c r="H138" s="73">
        <v>2</v>
      </c>
      <c r="I138" s="73"/>
      <c r="J138" s="73">
        <v>1</v>
      </c>
      <c r="K138" s="73"/>
      <c r="L138" s="73"/>
      <c r="M138" s="73"/>
      <c r="N138" s="73">
        <v>2</v>
      </c>
      <c r="O138" s="73">
        <v>1</v>
      </c>
      <c r="P138" s="73"/>
      <c r="Q138" s="73">
        <v>2</v>
      </c>
      <c r="R138" s="73">
        <v>1</v>
      </c>
      <c r="S138" s="73"/>
      <c r="T138" s="65"/>
      <c r="U138" s="65"/>
    </row>
    <row r="139" spans="1:21" ht="14.25">
      <c r="A139" s="96">
        <f t="shared" si="8"/>
        <v>5101420</v>
      </c>
      <c r="B139" s="97">
        <f t="shared" si="8"/>
        <v>39680</v>
      </c>
      <c r="C139" s="73" t="s">
        <v>275</v>
      </c>
      <c r="D139" s="106" t="s">
        <v>276</v>
      </c>
      <c r="E139" s="73">
        <f t="shared" si="4"/>
        <v>999</v>
      </c>
      <c r="F139" s="73">
        <f t="shared" si="5"/>
        <v>41</v>
      </c>
      <c r="G139" s="73">
        <f t="shared" si="6"/>
        <v>122</v>
      </c>
      <c r="H139" s="73">
        <v>779</v>
      </c>
      <c r="I139" s="73">
        <v>114</v>
      </c>
      <c r="J139" s="73">
        <v>73</v>
      </c>
      <c r="K139" s="73">
        <v>33</v>
      </c>
      <c r="L139" s="73">
        <v>2</v>
      </c>
      <c r="M139" s="73">
        <v>5</v>
      </c>
      <c r="N139" s="73">
        <v>19</v>
      </c>
      <c r="O139" s="73">
        <v>15</v>
      </c>
      <c r="P139" s="73">
        <v>13</v>
      </c>
      <c r="Q139" s="73">
        <v>25</v>
      </c>
      <c r="R139" s="73">
        <v>36</v>
      </c>
      <c r="S139" s="73">
        <v>48</v>
      </c>
      <c r="T139" s="65"/>
      <c r="U139" s="65"/>
    </row>
    <row r="140" spans="1:21" ht="14.25">
      <c r="A140" s="96">
        <f t="shared" si="8"/>
        <v>5101420</v>
      </c>
      <c r="B140" s="97">
        <f t="shared" si="8"/>
        <v>39680</v>
      </c>
      <c r="C140" s="73" t="s">
        <v>277</v>
      </c>
      <c r="D140" s="106" t="s">
        <v>278</v>
      </c>
      <c r="E140" s="73">
        <f t="shared" si="4"/>
        <v>13</v>
      </c>
      <c r="F140" s="73">
        <f t="shared" si="5"/>
        <v>0</v>
      </c>
      <c r="G140" s="73">
        <f t="shared" si="6"/>
        <v>0</v>
      </c>
      <c r="H140" s="73">
        <v>6</v>
      </c>
      <c r="I140" s="73">
        <v>5</v>
      </c>
      <c r="J140" s="73">
        <v>2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5101420</v>
      </c>
      <c r="B141" s="97">
        <f t="shared" si="8"/>
        <v>39680</v>
      </c>
      <c r="C141" s="73" t="s">
        <v>279</v>
      </c>
      <c r="D141" s="106" t="s">
        <v>280</v>
      </c>
      <c r="E141" s="73">
        <f t="shared" si="4"/>
        <v>2</v>
      </c>
      <c r="F141" s="73">
        <f t="shared" si="5"/>
        <v>0</v>
      </c>
      <c r="G141" s="73">
        <f t="shared" si="6"/>
        <v>1</v>
      </c>
      <c r="H141" s="73"/>
      <c r="I141" s="73"/>
      <c r="J141" s="73"/>
      <c r="K141" s="73">
        <v>2</v>
      </c>
      <c r="L141" s="73"/>
      <c r="M141" s="73"/>
      <c r="N141" s="73"/>
      <c r="O141" s="73"/>
      <c r="P141" s="73"/>
      <c r="Q141" s="73"/>
      <c r="R141" s="73">
        <v>1</v>
      </c>
      <c r="S141" s="73"/>
      <c r="T141" s="65"/>
      <c r="U141" s="65"/>
    </row>
    <row r="142" spans="1:21" ht="14.25">
      <c r="A142" s="96">
        <f t="shared" si="8"/>
        <v>5101420</v>
      </c>
      <c r="B142" s="97">
        <f t="shared" si="8"/>
        <v>39680</v>
      </c>
      <c r="C142" s="73" t="s">
        <v>281</v>
      </c>
      <c r="D142" s="106" t="s">
        <v>282</v>
      </c>
      <c r="E142" s="73">
        <f t="shared" si="4"/>
        <v>1</v>
      </c>
      <c r="F142" s="73">
        <f t="shared" si="5"/>
        <v>0</v>
      </c>
      <c r="G142" s="73">
        <f t="shared" si="6"/>
        <v>0</v>
      </c>
      <c r="H142" s="73">
        <v>1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5101420</v>
      </c>
      <c r="B143" s="97">
        <f t="shared" si="8"/>
        <v>39680</v>
      </c>
      <c r="C143" s="73" t="s">
        <v>283</v>
      </c>
      <c r="D143" s="106" t="s">
        <v>284</v>
      </c>
      <c r="E143" s="73">
        <f t="shared" si="4"/>
        <v>88</v>
      </c>
      <c r="F143" s="73">
        <f t="shared" si="5"/>
        <v>49</v>
      </c>
      <c r="G143" s="73">
        <f t="shared" si="6"/>
        <v>29</v>
      </c>
      <c r="H143" s="73">
        <v>62</v>
      </c>
      <c r="I143" s="73"/>
      <c r="J143" s="73"/>
      <c r="K143" s="73">
        <v>26</v>
      </c>
      <c r="L143" s="73">
        <v>41</v>
      </c>
      <c r="M143" s="73">
        <v>6</v>
      </c>
      <c r="N143" s="73">
        <v>2</v>
      </c>
      <c r="O143" s="73"/>
      <c r="P143" s="73"/>
      <c r="Q143" s="73"/>
      <c r="R143" s="73">
        <v>29</v>
      </c>
      <c r="S143" s="73"/>
      <c r="T143" s="65"/>
      <c r="U143" s="65"/>
    </row>
    <row r="144" spans="1:21" ht="14.25">
      <c r="A144" s="96">
        <f t="shared" si="8"/>
        <v>5101420</v>
      </c>
      <c r="B144" s="97">
        <f t="shared" si="8"/>
        <v>39680</v>
      </c>
      <c r="C144" s="73" t="s">
        <v>285</v>
      </c>
      <c r="D144" s="106" t="s">
        <v>286</v>
      </c>
      <c r="E144" s="73">
        <f t="shared" si="4"/>
        <v>5</v>
      </c>
      <c r="F144" s="73">
        <f t="shared" si="5"/>
        <v>25</v>
      </c>
      <c r="G144" s="73">
        <f t="shared" si="6"/>
        <v>1</v>
      </c>
      <c r="H144" s="73">
        <v>1</v>
      </c>
      <c r="I144" s="73">
        <v>2</v>
      </c>
      <c r="J144" s="73">
        <v>2</v>
      </c>
      <c r="K144" s="73"/>
      <c r="L144" s="73"/>
      <c r="M144" s="73"/>
      <c r="N144" s="73"/>
      <c r="O144" s="73">
        <v>25</v>
      </c>
      <c r="P144" s="73"/>
      <c r="Q144" s="73"/>
      <c r="R144" s="73"/>
      <c r="S144" s="73">
        <v>1</v>
      </c>
      <c r="T144" s="65"/>
      <c r="U144" s="65"/>
    </row>
    <row r="145" spans="1:21" ht="14.25">
      <c r="A145" s="96">
        <f t="shared" si="8"/>
        <v>5101420</v>
      </c>
      <c r="B145" s="97">
        <f t="shared" si="8"/>
        <v>39680</v>
      </c>
      <c r="C145" s="73" t="s">
        <v>287</v>
      </c>
      <c r="D145" s="106" t="s">
        <v>288</v>
      </c>
      <c r="E145" s="73">
        <f t="shared" si="4"/>
        <v>0</v>
      </c>
      <c r="F145" s="73">
        <f t="shared" si="5"/>
        <v>4</v>
      </c>
      <c r="G145" s="73">
        <f t="shared" si="6"/>
        <v>0</v>
      </c>
      <c r="H145" s="73"/>
      <c r="I145" s="73"/>
      <c r="J145" s="73"/>
      <c r="K145" s="73"/>
      <c r="L145" s="73"/>
      <c r="M145" s="73"/>
      <c r="N145" s="73"/>
      <c r="O145" s="73">
        <v>4</v>
      </c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5101420</v>
      </c>
      <c r="B146" s="97">
        <f t="shared" si="8"/>
        <v>39680</v>
      </c>
      <c r="C146" s="73" t="s">
        <v>289</v>
      </c>
      <c r="D146" s="106" t="s">
        <v>290</v>
      </c>
      <c r="E146" s="73">
        <f t="shared" si="4"/>
        <v>0</v>
      </c>
      <c r="F146" s="73">
        <f t="shared" si="5"/>
        <v>1</v>
      </c>
      <c r="G146" s="73">
        <f t="shared" si="6"/>
        <v>0</v>
      </c>
      <c r="H146" s="73"/>
      <c r="I146" s="73"/>
      <c r="J146" s="73"/>
      <c r="K146" s="73"/>
      <c r="L146" s="73"/>
      <c r="M146" s="73"/>
      <c r="N146" s="73"/>
      <c r="O146" s="73">
        <v>1</v>
      </c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5101420</v>
      </c>
      <c r="B147" s="97">
        <f t="shared" si="8"/>
        <v>39680</v>
      </c>
      <c r="C147" s="73" t="s">
        <v>291</v>
      </c>
      <c r="D147" s="73" t="s">
        <v>292</v>
      </c>
      <c r="E147" s="73">
        <f t="shared" si="4"/>
        <v>0</v>
      </c>
      <c r="F147" s="73">
        <f t="shared" si="5"/>
        <v>0</v>
      </c>
      <c r="G147" s="73">
        <f t="shared" si="6"/>
        <v>2</v>
      </c>
      <c r="H147" s="73"/>
      <c r="I147" s="73"/>
      <c r="J147" s="73"/>
      <c r="K147" s="73"/>
      <c r="L147" s="73"/>
      <c r="M147" s="73"/>
      <c r="N147" s="73"/>
      <c r="O147" s="73"/>
      <c r="P147" s="73">
        <v>1</v>
      </c>
      <c r="Q147" s="73"/>
      <c r="R147" s="73"/>
      <c r="S147" s="73">
        <v>1</v>
      </c>
      <c r="T147" s="65"/>
      <c r="U147" s="65"/>
    </row>
    <row r="148" spans="1:21" ht="14.25">
      <c r="A148" s="96">
        <f t="shared" si="8"/>
        <v>5101420</v>
      </c>
      <c r="B148" s="97">
        <f t="shared" si="8"/>
        <v>39680</v>
      </c>
      <c r="C148" s="73" t="s">
        <v>293</v>
      </c>
      <c r="D148" s="73" t="s">
        <v>294</v>
      </c>
      <c r="E148" s="73">
        <f t="shared" si="4"/>
        <v>2</v>
      </c>
      <c r="F148" s="73">
        <f t="shared" si="5"/>
        <v>0</v>
      </c>
      <c r="G148" s="73">
        <f t="shared" si="6"/>
        <v>0</v>
      </c>
      <c r="H148" s="73"/>
      <c r="I148" s="73"/>
      <c r="J148" s="73">
        <v>2</v>
      </c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5101420</v>
      </c>
      <c r="B149" s="97">
        <f t="shared" si="9"/>
        <v>39680</v>
      </c>
      <c r="C149" s="73" t="s">
        <v>295</v>
      </c>
      <c r="D149" s="73" t="s">
        <v>296</v>
      </c>
      <c r="E149" s="73">
        <f t="shared" si="4"/>
        <v>3</v>
      </c>
      <c r="F149" s="73">
        <f t="shared" si="5"/>
        <v>1</v>
      </c>
      <c r="G149" s="73">
        <f t="shared" si="6"/>
        <v>2</v>
      </c>
      <c r="H149" s="73"/>
      <c r="I149" s="73"/>
      <c r="J149" s="73">
        <v>3</v>
      </c>
      <c r="K149" s="73"/>
      <c r="L149" s="73"/>
      <c r="M149" s="73"/>
      <c r="N149" s="73"/>
      <c r="O149" s="73">
        <v>1</v>
      </c>
      <c r="P149" s="73"/>
      <c r="Q149" s="73"/>
      <c r="R149" s="73"/>
      <c r="S149" s="73">
        <v>2</v>
      </c>
      <c r="T149" s="65"/>
      <c r="U149" s="65"/>
    </row>
    <row r="150" spans="1:21" ht="14.25">
      <c r="A150" s="96">
        <f t="shared" si="9"/>
        <v>5101420</v>
      </c>
      <c r="B150" s="97">
        <f t="shared" si="9"/>
        <v>39680</v>
      </c>
      <c r="C150" s="73" t="s">
        <v>297</v>
      </c>
      <c r="D150" s="73" t="s">
        <v>298</v>
      </c>
      <c r="E150" s="73">
        <f t="shared" si="4"/>
        <v>0</v>
      </c>
      <c r="F150" s="73">
        <f t="shared" si="5"/>
        <v>7</v>
      </c>
      <c r="G150" s="73">
        <f t="shared" si="6"/>
        <v>1</v>
      </c>
      <c r="H150" s="73"/>
      <c r="I150" s="73"/>
      <c r="J150" s="73"/>
      <c r="K150" s="73"/>
      <c r="L150" s="73">
        <v>7</v>
      </c>
      <c r="M150" s="73"/>
      <c r="N150" s="73"/>
      <c r="O150" s="73"/>
      <c r="P150" s="73"/>
      <c r="Q150" s="73"/>
      <c r="R150" s="73">
        <v>1</v>
      </c>
      <c r="S150" s="73"/>
      <c r="T150" s="65"/>
      <c r="U150" s="65"/>
    </row>
    <row r="151" spans="1:21" ht="14.25">
      <c r="A151" s="96">
        <f t="shared" si="9"/>
        <v>5101420</v>
      </c>
      <c r="B151" s="97">
        <f t="shared" si="9"/>
        <v>39680</v>
      </c>
      <c r="C151" s="73" t="s">
        <v>299</v>
      </c>
      <c r="D151" s="73" t="s">
        <v>300</v>
      </c>
      <c r="E151" s="73">
        <f t="shared" si="4"/>
        <v>36</v>
      </c>
      <c r="F151" s="73">
        <f t="shared" si="5"/>
        <v>8</v>
      </c>
      <c r="G151" s="73">
        <f t="shared" si="6"/>
        <v>6</v>
      </c>
      <c r="H151" s="73"/>
      <c r="I151" s="73"/>
      <c r="J151" s="73">
        <v>36</v>
      </c>
      <c r="K151" s="73"/>
      <c r="L151" s="73"/>
      <c r="M151" s="73"/>
      <c r="N151" s="73"/>
      <c r="O151" s="73">
        <v>8</v>
      </c>
      <c r="P151" s="73"/>
      <c r="Q151" s="73">
        <v>1</v>
      </c>
      <c r="R151" s="73"/>
      <c r="S151" s="73">
        <v>5</v>
      </c>
      <c r="T151" s="65"/>
      <c r="U151" s="65"/>
    </row>
    <row r="152" spans="1:21" ht="14.25">
      <c r="A152" s="96">
        <f t="shared" si="9"/>
        <v>5101420</v>
      </c>
      <c r="B152" s="97">
        <f t="shared" si="9"/>
        <v>39680</v>
      </c>
      <c r="C152" s="73" t="s">
        <v>301</v>
      </c>
      <c r="D152" s="73" t="s">
        <v>302</v>
      </c>
      <c r="E152" s="73">
        <f t="shared" si="4"/>
        <v>0</v>
      </c>
      <c r="F152" s="73">
        <f t="shared" si="5"/>
        <v>0</v>
      </c>
      <c r="G152" s="73">
        <f t="shared" si="6"/>
        <v>1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>
        <v>1</v>
      </c>
      <c r="S152" s="73"/>
      <c r="T152" s="65"/>
      <c r="U152" s="65"/>
    </row>
    <row r="153" spans="1:21" ht="14.25">
      <c r="A153" s="96">
        <f t="shared" si="9"/>
        <v>5101420</v>
      </c>
      <c r="B153" s="97">
        <f t="shared" si="9"/>
        <v>39680</v>
      </c>
      <c r="C153" s="73" t="s">
        <v>303</v>
      </c>
      <c r="D153" s="73" t="s">
        <v>304</v>
      </c>
      <c r="E153" s="73">
        <f aca="true" t="shared" si="10" ref="E153:E159">SUM(H153:K153)</f>
        <v>0</v>
      </c>
      <c r="F153" s="73">
        <f aca="true" t="shared" si="11" ref="F153:F159">SUM(L153:O153)</f>
        <v>1</v>
      </c>
      <c r="G153" s="73">
        <f aca="true" t="shared" si="12" ref="G153:G159">SUM(P153:S153)</f>
        <v>1</v>
      </c>
      <c r="H153" s="73"/>
      <c r="I153" s="73"/>
      <c r="J153" s="73"/>
      <c r="K153" s="73"/>
      <c r="L153" s="73"/>
      <c r="M153" s="73">
        <v>1</v>
      </c>
      <c r="N153" s="73"/>
      <c r="O153" s="73"/>
      <c r="P153" s="73"/>
      <c r="Q153" s="73"/>
      <c r="R153" s="73">
        <v>1</v>
      </c>
      <c r="S153" s="73"/>
      <c r="T153" s="65"/>
      <c r="U153" s="65"/>
    </row>
    <row r="154" spans="1:21" ht="14.25">
      <c r="A154" s="96">
        <f t="shared" si="9"/>
        <v>5101420</v>
      </c>
      <c r="B154" s="97">
        <f t="shared" si="9"/>
        <v>39680</v>
      </c>
      <c r="C154" s="73" t="s">
        <v>305</v>
      </c>
      <c r="D154" s="73" t="s">
        <v>306</v>
      </c>
      <c r="E154" s="73">
        <f t="shared" si="10"/>
        <v>13</v>
      </c>
      <c r="F154" s="73">
        <f t="shared" si="11"/>
        <v>5</v>
      </c>
      <c r="G154" s="73">
        <f t="shared" si="12"/>
        <v>7</v>
      </c>
      <c r="H154" s="73">
        <v>10</v>
      </c>
      <c r="I154" s="73">
        <v>1</v>
      </c>
      <c r="J154" s="73"/>
      <c r="K154" s="73">
        <v>2</v>
      </c>
      <c r="L154" s="73"/>
      <c r="M154" s="73"/>
      <c r="N154" s="73">
        <v>5</v>
      </c>
      <c r="O154" s="73"/>
      <c r="P154" s="73">
        <v>1</v>
      </c>
      <c r="Q154" s="73">
        <v>1</v>
      </c>
      <c r="R154" s="73"/>
      <c r="S154" s="73">
        <v>5</v>
      </c>
      <c r="T154" s="65"/>
      <c r="U154" s="65"/>
    </row>
    <row r="155" spans="1:21" ht="14.25">
      <c r="A155" s="96">
        <f t="shared" si="9"/>
        <v>5101420</v>
      </c>
      <c r="B155" s="97">
        <f t="shared" si="9"/>
        <v>39680</v>
      </c>
      <c r="C155" s="73" t="s">
        <v>307</v>
      </c>
      <c r="D155" s="73" t="s">
        <v>308</v>
      </c>
      <c r="E155" s="73">
        <f t="shared" si="10"/>
        <v>0</v>
      </c>
      <c r="F155" s="73">
        <f t="shared" si="11"/>
        <v>1</v>
      </c>
      <c r="G155" s="73">
        <f t="shared" si="12"/>
        <v>1</v>
      </c>
      <c r="H155" s="73"/>
      <c r="I155" s="73"/>
      <c r="J155" s="73"/>
      <c r="K155" s="73"/>
      <c r="L155" s="73"/>
      <c r="M155" s="73"/>
      <c r="N155" s="73"/>
      <c r="O155" s="73">
        <v>1</v>
      </c>
      <c r="P155" s="73"/>
      <c r="Q155" s="73"/>
      <c r="R155" s="73"/>
      <c r="S155" s="73">
        <v>1</v>
      </c>
      <c r="T155" s="65"/>
      <c r="U155" s="65"/>
    </row>
    <row r="156" spans="1:21" ht="14.25">
      <c r="A156" s="96">
        <f t="shared" si="9"/>
        <v>5101420</v>
      </c>
      <c r="B156" s="97">
        <f t="shared" si="9"/>
        <v>39680</v>
      </c>
      <c r="C156" s="73" t="s">
        <v>309</v>
      </c>
      <c r="D156" s="73" t="s">
        <v>310</v>
      </c>
      <c r="E156" s="73">
        <f t="shared" si="10"/>
        <v>2</v>
      </c>
      <c r="F156" s="73">
        <f t="shared" si="11"/>
        <v>0</v>
      </c>
      <c r="G156" s="73">
        <f t="shared" si="12"/>
        <v>0</v>
      </c>
      <c r="H156" s="73">
        <v>2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5101420</v>
      </c>
      <c r="B157" s="97">
        <f t="shared" si="9"/>
        <v>39680</v>
      </c>
      <c r="C157" s="73" t="s">
        <v>311</v>
      </c>
      <c r="D157" s="73" t="s">
        <v>312</v>
      </c>
      <c r="E157" s="73">
        <f t="shared" si="10"/>
        <v>164</v>
      </c>
      <c r="F157" s="73">
        <f t="shared" si="11"/>
        <v>142</v>
      </c>
      <c r="G157" s="73">
        <f t="shared" si="12"/>
        <v>40</v>
      </c>
      <c r="H157" s="73">
        <v>48</v>
      </c>
      <c r="I157" s="73">
        <v>2</v>
      </c>
      <c r="J157" s="73">
        <v>114</v>
      </c>
      <c r="K157" s="73"/>
      <c r="L157" s="73"/>
      <c r="M157" s="73">
        <v>6</v>
      </c>
      <c r="N157" s="73">
        <v>32</v>
      </c>
      <c r="O157" s="73">
        <v>104</v>
      </c>
      <c r="P157" s="73"/>
      <c r="Q157" s="73">
        <v>19</v>
      </c>
      <c r="R157" s="73"/>
      <c r="S157" s="73">
        <v>21</v>
      </c>
      <c r="T157" s="65"/>
      <c r="U157" s="65"/>
    </row>
    <row r="158" spans="1:21" ht="14.25">
      <c r="A158" s="96">
        <f t="shared" si="9"/>
        <v>5101420</v>
      </c>
      <c r="B158" s="97">
        <f t="shared" si="9"/>
        <v>39680</v>
      </c>
      <c r="C158" s="73" t="s">
        <v>313</v>
      </c>
      <c r="D158" s="73" t="s">
        <v>314</v>
      </c>
      <c r="E158" s="73">
        <f t="shared" si="10"/>
        <v>36</v>
      </c>
      <c r="F158" s="73">
        <f t="shared" si="11"/>
        <v>15</v>
      </c>
      <c r="G158" s="73">
        <f t="shared" si="12"/>
        <v>20</v>
      </c>
      <c r="H158" s="73">
        <v>28</v>
      </c>
      <c r="I158" s="73">
        <v>7</v>
      </c>
      <c r="J158" s="73">
        <v>1</v>
      </c>
      <c r="K158" s="73"/>
      <c r="L158" s="73">
        <v>2</v>
      </c>
      <c r="M158" s="73"/>
      <c r="N158" s="73">
        <v>1</v>
      </c>
      <c r="O158" s="73">
        <v>12</v>
      </c>
      <c r="P158" s="73">
        <v>13</v>
      </c>
      <c r="Q158" s="73">
        <v>3</v>
      </c>
      <c r="R158" s="73"/>
      <c r="S158" s="73">
        <v>4</v>
      </c>
      <c r="T158" s="65"/>
      <c r="U158" s="65"/>
    </row>
    <row r="159" spans="1:21" ht="14.25">
      <c r="A159" s="96">
        <f t="shared" si="9"/>
        <v>5101420</v>
      </c>
      <c r="B159" s="97">
        <f t="shared" si="9"/>
        <v>39680</v>
      </c>
      <c r="C159" s="73" t="s">
        <v>315</v>
      </c>
      <c r="D159" s="73" t="s">
        <v>316</v>
      </c>
      <c r="E159" s="73">
        <f t="shared" si="10"/>
        <v>2</v>
      </c>
      <c r="F159" s="73">
        <f t="shared" si="11"/>
        <v>0</v>
      </c>
      <c r="G159" s="73">
        <f t="shared" si="12"/>
        <v>2</v>
      </c>
      <c r="H159" s="73"/>
      <c r="I159" s="73">
        <v>2</v>
      </c>
      <c r="J159" s="73"/>
      <c r="K159" s="73"/>
      <c r="L159" s="73"/>
      <c r="M159" s="73"/>
      <c r="N159" s="73"/>
      <c r="O159" s="73"/>
      <c r="P159" s="73"/>
      <c r="Q159" s="73">
        <v>1</v>
      </c>
      <c r="R159" s="73"/>
      <c r="S159" s="73">
        <v>1</v>
      </c>
      <c r="T159" s="65"/>
      <c r="U159" s="65"/>
    </row>
    <row r="160" spans="1:21" ht="14.25">
      <c r="A160" s="96">
        <f t="shared" si="9"/>
        <v>5101420</v>
      </c>
      <c r="B160" s="97">
        <f t="shared" si="9"/>
        <v>39680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5101420</v>
      </c>
      <c r="B161" s="97">
        <f t="shared" si="9"/>
        <v>39680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5101420</v>
      </c>
      <c r="B162" s="97">
        <f t="shared" si="9"/>
        <v>39680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5101420</v>
      </c>
      <c r="B163" s="97">
        <f t="shared" si="9"/>
        <v>39680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5101420</v>
      </c>
      <c r="B164" s="97">
        <f t="shared" si="9"/>
        <v>39680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5101420</v>
      </c>
      <c r="B165" s="97">
        <f t="shared" si="9"/>
        <v>39680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5101420</v>
      </c>
      <c r="B166" s="97">
        <f t="shared" si="9"/>
        <v>39680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5101420</v>
      </c>
      <c r="B167" s="97">
        <f t="shared" si="9"/>
        <v>39680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5101420</v>
      </c>
      <c r="B168" s="97">
        <f t="shared" si="9"/>
        <v>39680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3" ref="A169:B188">+A$88</f>
        <v>5101420</v>
      </c>
      <c r="B169" s="97">
        <f t="shared" si="13"/>
        <v>39680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3"/>
        <v>5101420</v>
      </c>
      <c r="B170" s="97">
        <f t="shared" si="13"/>
        <v>39680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3"/>
        <v>5101420</v>
      </c>
      <c r="B171" s="97">
        <f t="shared" si="13"/>
        <v>39680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3"/>
        <v>5101420</v>
      </c>
      <c r="B172" s="97">
        <f t="shared" si="13"/>
        <v>39680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3"/>
        <v>5101420</v>
      </c>
      <c r="B173" s="97">
        <f t="shared" si="13"/>
        <v>39680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3"/>
        <v>5101420</v>
      </c>
      <c r="B174" s="97">
        <f t="shared" si="13"/>
        <v>39680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3"/>
        <v>5101420</v>
      </c>
      <c r="B175" s="97">
        <f t="shared" si="13"/>
        <v>39680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3"/>
        <v>5101420</v>
      </c>
      <c r="B176" s="97">
        <f t="shared" si="13"/>
        <v>39680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3"/>
        <v>5101420</v>
      </c>
      <c r="B177" s="97">
        <f t="shared" si="13"/>
        <v>39680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3"/>
        <v>5101420</v>
      </c>
      <c r="B178" s="97">
        <f t="shared" si="13"/>
        <v>39680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3"/>
        <v>5101420</v>
      </c>
      <c r="B179" s="97">
        <f t="shared" si="13"/>
        <v>39680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3"/>
        <v>5101420</v>
      </c>
      <c r="B180" s="97">
        <f t="shared" si="13"/>
        <v>39680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3"/>
        <v>5101420</v>
      </c>
      <c r="B181" s="97">
        <f t="shared" si="13"/>
        <v>39680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3"/>
        <v>5101420</v>
      </c>
      <c r="B182" s="97">
        <f t="shared" si="13"/>
        <v>39680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3"/>
        <v>5101420</v>
      </c>
      <c r="B183" s="97">
        <f t="shared" si="13"/>
        <v>39680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3"/>
        <v>5101420</v>
      </c>
      <c r="B184" s="97">
        <f t="shared" si="13"/>
        <v>39680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3"/>
        <v>5101420</v>
      </c>
      <c r="B185" s="97">
        <f t="shared" si="13"/>
        <v>39680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3"/>
        <v>5101420</v>
      </c>
      <c r="B186" s="97">
        <f t="shared" si="13"/>
        <v>39680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3"/>
        <v>5101420</v>
      </c>
      <c r="B187" s="97">
        <f t="shared" si="13"/>
        <v>39680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3"/>
        <v>5101420</v>
      </c>
      <c r="B188" s="97">
        <f t="shared" si="13"/>
        <v>39680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4" ref="A189:B208">+A$88</f>
        <v>5101420</v>
      </c>
      <c r="B189" s="97">
        <f t="shared" si="14"/>
        <v>39680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4"/>
        <v>5101420</v>
      </c>
      <c r="B190" s="97">
        <f t="shared" si="14"/>
        <v>39680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4"/>
        <v>5101420</v>
      </c>
      <c r="B191" s="97">
        <f t="shared" si="14"/>
        <v>39680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4"/>
        <v>5101420</v>
      </c>
      <c r="B192" s="97">
        <f t="shared" si="14"/>
        <v>39680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4"/>
        <v>5101420</v>
      </c>
      <c r="B193" s="97">
        <f t="shared" si="14"/>
        <v>39680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4"/>
        <v>5101420</v>
      </c>
      <c r="B194" s="97">
        <f t="shared" si="14"/>
        <v>39680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4"/>
        <v>5101420</v>
      </c>
      <c r="B195" s="97">
        <f t="shared" si="14"/>
        <v>39680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4"/>
        <v>5101420</v>
      </c>
      <c r="B196" s="97">
        <f t="shared" si="14"/>
        <v>39680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4"/>
        <v>5101420</v>
      </c>
      <c r="B197" s="97">
        <f t="shared" si="14"/>
        <v>39680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4"/>
        <v>5101420</v>
      </c>
      <c r="B198" s="97">
        <f t="shared" si="14"/>
        <v>39680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4"/>
        <v>5101420</v>
      </c>
      <c r="B199" s="97">
        <f t="shared" si="14"/>
        <v>39680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4"/>
        <v>5101420</v>
      </c>
      <c r="B200" s="97">
        <f t="shared" si="14"/>
        <v>39680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4"/>
        <v>5101420</v>
      </c>
      <c r="B201" s="97">
        <f t="shared" si="14"/>
        <v>39680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4"/>
        <v>5101420</v>
      </c>
      <c r="B202" s="97">
        <f t="shared" si="14"/>
        <v>39680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4"/>
        <v>5101420</v>
      </c>
      <c r="B203" s="97">
        <f t="shared" si="14"/>
        <v>39680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4"/>
        <v>5101420</v>
      </c>
      <c r="B204" s="97">
        <f t="shared" si="14"/>
        <v>39680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4"/>
        <v>5101420</v>
      </c>
      <c r="B205" s="97">
        <f t="shared" si="14"/>
        <v>39680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4"/>
        <v>5101420</v>
      </c>
      <c r="B206" s="97">
        <f t="shared" si="14"/>
        <v>39680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4"/>
        <v>5101420</v>
      </c>
      <c r="B207" s="97">
        <f t="shared" si="14"/>
        <v>39680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4"/>
        <v>5101420</v>
      </c>
      <c r="B208" s="97">
        <f t="shared" si="14"/>
        <v>39680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5" ref="A209:B228">+A$88</f>
        <v>5101420</v>
      </c>
      <c r="B209" s="97">
        <f t="shared" si="15"/>
        <v>39680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5"/>
        <v>5101420</v>
      </c>
      <c r="B210" s="97">
        <f t="shared" si="15"/>
        <v>39680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5"/>
        <v>5101420</v>
      </c>
      <c r="B211" s="97">
        <f t="shared" si="15"/>
        <v>39680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5"/>
        <v>5101420</v>
      </c>
      <c r="B212" s="97">
        <f t="shared" si="15"/>
        <v>39680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5"/>
        <v>5101420</v>
      </c>
      <c r="B213" s="97">
        <f t="shared" si="15"/>
        <v>39680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5"/>
        <v>5101420</v>
      </c>
      <c r="B214" s="97">
        <f t="shared" si="15"/>
        <v>39680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5"/>
        <v>5101420</v>
      </c>
      <c r="B215" s="97">
        <f t="shared" si="15"/>
        <v>39680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5"/>
        <v>5101420</v>
      </c>
      <c r="B216" s="97">
        <f t="shared" si="15"/>
        <v>39680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5"/>
        <v>5101420</v>
      </c>
      <c r="B217" s="97">
        <f t="shared" si="15"/>
        <v>39680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5"/>
        <v>5101420</v>
      </c>
      <c r="B218" s="97">
        <f t="shared" si="15"/>
        <v>39680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5"/>
        <v>5101420</v>
      </c>
      <c r="B219" s="97">
        <f t="shared" si="15"/>
        <v>39680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5"/>
        <v>5101420</v>
      </c>
      <c r="B220" s="97">
        <f t="shared" si="15"/>
        <v>39680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5"/>
        <v>5101420</v>
      </c>
      <c r="B221" s="97">
        <f t="shared" si="15"/>
        <v>39680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5"/>
        <v>5101420</v>
      </c>
      <c r="B222" s="97">
        <f t="shared" si="15"/>
        <v>39680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5"/>
        <v>5101420</v>
      </c>
      <c r="B223" s="97">
        <f t="shared" si="15"/>
        <v>39680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5"/>
        <v>5101420</v>
      </c>
      <c r="B224" s="97">
        <f t="shared" si="15"/>
        <v>39680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5"/>
        <v>5101420</v>
      </c>
      <c r="B225" s="97">
        <f t="shared" si="15"/>
        <v>39680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5"/>
        <v>5101420</v>
      </c>
      <c r="B226" s="97">
        <f t="shared" si="15"/>
        <v>39680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5"/>
        <v>5101420</v>
      </c>
      <c r="B227" s="97">
        <f t="shared" si="15"/>
        <v>39680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5"/>
        <v>5101420</v>
      </c>
      <c r="B228" s="97">
        <f t="shared" si="15"/>
        <v>39680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6" ref="A229:B243">+A$88</f>
        <v>5101420</v>
      </c>
      <c r="B229" s="97">
        <f t="shared" si="16"/>
        <v>39680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6"/>
        <v>5101420</v>
      </c>
      <c r="B230" s="97">
        <f t="shared" si="16"/>
        <v>39680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6"/>
        <v>5101420</v>
      </c>
      <c r="B231" s="97">
        <f t="shared" si="16"/>
        <v>39680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6"/>
        <v>5101420</v>
      </c>
      <c r="B232" s="97">
        <f t="shared" si="16"/>
        <v>39680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6"/>
        <v>5101420</v>
      </c>
      <c r="B233" s="97">
        <f t="shared" si="16"/>
        <v>39680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6"/>
        <v>5101420</v>
      </c>
      <c r="B234" s="97">
        <f t="shared" si="16"/>
        <v>39680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6"/>
        <v>5101420</v>
      </c>
      <c r="B235" s="97">
        <f t="shared" si="16"/>
        <v>39680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6"/>
        <v>5101420</v>
      </c>
      <c r="B236" s="97">
        <f t="shared" si="16"/>
        <v>39680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6"/>
        <v>5101420</v>
      </c>
      <c r="B237" s="97">
        <f t="shared" si="16"/>
        <v>39680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6"/>
        <v>5101420</v>
      </c>
      <c r="B238" s="97">
        <f t="shared" si="16"/>
        <v>39680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6"/>
        <v>5101420</v>
      </c>
      <c r="B239" s="97">
        <f t="shared" si="16"/>
        <v>39680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6"/>
        <v>5101420</v>
      </c>
      <c r="B240" s="97">
        <f t="shared" si="16"/>
        <v>39680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6"/>
        <v>5101420</v>
      </c>
      <c r="B241" s="97">
        <f t="shared" si="16"/>
        <v>39680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6"/>
        <v>5101420</v>
      </c>
      <c r="B242" s="97">
        <f t="shared" si="16"/>
        <v>39680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6"/>
        <v>5101420</v>
      </c>
      <c r="B243" s="97">
        <f t="shared" si="16"/>
        <v>39680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19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</row>
    <row r="339" spans="3:19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</row>
    <row r="340" spans="3:19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</row>
    <row r="341" spans="3:19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</row>
    <row r="342" spans="3:19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</row>
    <row r="343" spans="3:19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</row>
    <row r="344" spans="3:19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</row>
    <row r="345" spans="3:19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</row>
    <row r="346" spans="3:19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</row>
    <row r="347" spans="3:19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</row>
    <row r="348" spans="3:19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</row>
    <row r="349" spans="3:19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</row>
    <row r="350" spans="3:19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</row>
    <row r="351" spans="3:19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</row>
    <row r="352" spans="3:19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</row>
    <row r="353" spans="3:19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christine.fabry</cp:lastModifiedBy>
  <dcterms:created xsi:type="dcterms:W3CDTF">2011-01-14T14:20:42Z</dcterms:created>
  <dcterms:modified xsi:type="dcterms:W3CDTF">2020-02-13T16:40:47Z</dcterms:modified>
  <cp:category/>
  <cp:version/>
  <cp:contentType/>
  <cp:contentStatus/>
</cp:coreProperties>
</file>