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alcChain.xml><?xml version="1.0" encoding="utf-8"?>
<calcChain xmlns="http://schemas.openxmlformats.org/spreadsheetml/2006/main">
  <c r="B241" i="1" l="1"/>
  <c r="B235" i="1"/>
  <c r="B227" i="1"/>
  <c r="B219" i="1"/>
  <c r="B211" i="1"/>
  <c r="B203" i="1"/>
  <c r="B195" i="1"/>
  <c r="B187" i="1"/>
  <c r="B179" i="1"/>
  <c r="B171" i="1"/>
  <c r="B163" i="1"/>
  <c r="B155" i="1"/>
  <c r="B147" i="1"/>
  <c r="B139" i="1"/>
  <c r="B131" i="1"/>
  <c r="B123" i="1"/>
  <c r="B115" i="1"/>
  <c r="B107" i="1"/>
  <c r="B99" i="1"/>
  <c r="B91" i="1"/>
  <c r="B77" i="1"/>
  <c r="B75" i="1"/>
  <c r="B73" i="1"/>
  <c r="B71" i="1"/>
  <c r="B69" i="1"/>
  <c r="A68" i="1"/>
  <c r="B67" i="1"/>
  <c r="B66" i="1"/>
  <c r="B88" i="1" s="1"/>
  <c r="A66" i="1"/>
  <c r="H51" i="1"/>
  <c r="B39" i="1"/>
  <c r="A39" i="1"/>
  <c r="A77" i="1" l="1"/>
  <c r="A69" i="1"/>
  <c r="A88" i="1"/>
  <c r="A73" i="1"/>
  <c r="A70" i="1"/>
  <c r="A75" i="1"/>
  <c r="A72" i="1"/>
  <c r="A67" i="1"/>
  <c r="A74" i="1"/>
  <c r="A71" i="1"/>
  <c r="A76" i="1"/>
  <c r="B243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89" i="1"/>
  <c r="B97" i="1"/>
  <c r="B105" i="1"/>
  <c r="B113" i="1"/>
  <c r="B121" i="1"/>
  <c r="B137" i="1"/>
  <c r="B145" i="1"/>
  <c r="B153" i="1"/>
  <c r="B161" i="1"/>
  <c r="B177" i="1"/>
  <c r="B185" i="1"/>
  <c r="B209" i="1"/>
  <c r="B217" i="1"/>
  <c r="B225" i="1"/>
  <c r="B95" i="1"/>
  <c r="B103" i="1"/>
  <c r="B111" i="1"/>
  <c r="B119" i="1"/>
  <c r="B127" i="1"/>
  <c r="B135" i="1"/>
  <c r="B143" i="1"/>
  <c r="B151" i="1"/>
  <c r="B159" i="1"/>
  <c r="B167" i="1"/>
  <c r="B175" i="1"/>
  <c r="B183" i="1"/>
  <c r="B191" i="1"/>
  <c r="B199" i="1"/>
  <c r="B207" i="1"/>
  <c r="B215" i="1"/>
  <c r="B223" i="1"/>
  <c r="B231" i="1"/>
  <c r="B239" i="1"/>
  <c r="B93" i="1"/>
  <c r="B101" i="1"/>
  <c r="B109" i="1"/>
  <c r="B117" i="1"/>
  <c r="B125" i="1"/>
  <c r="B133" i="1"/>
  <c r="B141" i="1"/>
  <c r="B149" i="1"/>
  <c r="B157" i="1"/>
  <c r="B165" i="1"/>
  <c r="B173" i="1"/>
  <c r="B181" i="1"/>
  <c r="B189" i="1"/>
  <c r="B197" i="1"/>
  <c r="B205" i="1"/>
  <c r="B213" i="1"/>
  <c r="B221" i="1"/>
  <c r="B229" i="1"/>
  <c r="B237" i="1"/>
  <c r="B129" i="1"/>
  <c r="B169" i="1"/>
  <c r="B193" i="1"/>
  <c r="B201" i="1"/>
  <c r="B233" i="1"/>
  <c r="B68" i="1"/>
  <c r="B70" i="1"/>
  <c r="B72" i="1"/>
  <c r="B74" i="1"/>
  <c r="B76" i="1"/>
  <c r="A242" i="1" l="1"/>
  <c r="A240" i="1"/>
  <c r="A243" i="1"/>
  <c r="A220" i="1"/>
  <c r="A215" i="1"/>
  <c r="A207" i="1"/>
  <c r="A188" i="1"/>
  <c r="A183" i="1"/>
  <c r="A175" i="1"/>
  <c r="A164" i="1"/>
  <c r="A156" i="1"/>
  <c r="A151" i="1"/>
  <c r="A143" i="1"/>
  <c r="A135" i="1"/>
  <c r="A124" i="1"/>
  <c r="A116" i="1"/>
  <c r="A108" i="1"/>
  <c r="A103" i="1"/>
  <c r="A95" i="1"/>
  <c r="A238" i="1"/>
  <c r="A233" i="1"/>
  <c r="A206" i="1"/>
  <c r="A198" i="1"/>
  <c r="A193" i="1"/>
  <c r="A174" i="1"/>
  <c r="A169" i="1"/>
  <c r="A241" i="1"/>
  <c r="A235" i="1"/>
  <c r="A232" i="1"/>
  <c r="A227" i="1"/>
  <c r="A224" i="1"/>
  <c r="A219" i="1"/>
  <c r="A216" i="1"/>
  <c r="A211" i="1"/>
  <c r="A208" i="1"/>
  <c r="A203" i="1"/>
  <c r="A200" i="1"/>
  <c r="A195" i="1"/>
  <c r="A192" i="1"/>
  <c r="A187" i="1"/>
  <c r="A184" i="1"/>
  <c r="A179" i="1"/>
  <c r="A176" i="1"/>
  <c r="A171" i="1"/>
  <c r="A168" i="1"/>
  <c r="A163" i="1"/>
  <c r="A160" i="1"/>
  <c r="A155" i="1"/>
  <c r="A152" i="1"/>
  <c r="A147" i="1"/>
  <c r="A144" i="1"/>
  <c r="A139" i="1"/>
  <c r="A136" i="1"/>
  <c r="A131" i="1"/>
  <c r="A128" i="1"/>
  <c r="A123" i="1"/>
  <c r="A120" i="1"/>
  <c r="A115" i="1"/>
  <c r="A112" i="1"/>
  <c r="A107" i="1"/>
  <c r="A104" i="1"/>
  <c r="A99" i="1"/>
  <c r="A96" i="1"/>
  <c r="A91" i="1"/>
  <c r="A237" i="1"/>
  <c r="A234" i="1"/>
  <c r="A229" i="1"/>
  <c r="A226" i="1"/>
  <c r="A221" i="1"/>
  <c r="A218" i="1"/>
  <c r="A213" i="1"/>
  <c r="A210" i="1"/>
  <c r="A205" i="1"/>
  <c r="A202" i="1"/>
  <c r="A197" i="1"/>
  <c r="A194" i="1"/>
  <c r="A189" i="1"/>
  <c r="A186" i="1"/>
  <c r="A181" i="1"/>
  <c r="A178" i="1"/>
  <c r="A173" i="1"/>
  <c r="A170" i="1"/>
  <c r="A165" i="1"/>
  <c r="A162" i="1"/>
  <c r="A157" i="1"/>
  <c r="A154" i="1"/>
  <c r="A149" i="1"/>
  <c r="A146" i="1"/>
  <c r="A141" i="1"/>
  <c r="A138" i="1"/>
  <c r="A133" i="1"/>
  <c r="A130" i="1"/>
  <c r="A125" i="1"/>
  <c r="A122" i="1"/>
  <c r="A117" i="1"/>
  <c r="A114" i="1"/>
  <c r="A109" i="1"/>
  <c r="A106" i="1"/>
  <c r="A101" i="1"/>
  <c r="A98" i="1"/>
  <c r="A93" i="1"/>
  <c r="A90" i="1"/>
  <c r="A239" i="1"/>
  <c r="A236" i="1"/>
  <c r="A231" i="1"/>
  <c r="A228" i="1"/>
  <c r="A223" i="1"/>
  <c r="A212" i="1"/>
  <c r="A204" i="1"/>
  <c r="A199" i="1"/>
  <c r="A196" i="1"/>
  <c r="A191" i="1"/>
  <c r="A180" i="1"/>
  <c r="A172" i="1"/>
  <c r="A167" i="1"/>
  <c r="A159" i="1"/>
  <c r="A148" i="1"/>
  <c r="A140" i="1"/>
  <c r="A132" i="1"/>
  <c r="A127" i="1"/>
  <c r="A119" i="1"/>
  <c r="A111" i="1"/>
  <c r="A100" i="1"/>
  <c r="A92" i="1"/>
  <c r="A230" i="1"/>
  <c r="A225" i="1"/>
  <c r="A222" i="1"/>
  <c r="A217" i="1"/>
  <c r="A214" i="1"/>
  <c r="A209" i="1"/>
  <c r="A201" i="1"/>
  <c r="A190" i="1"/>
  <c r="A185" i="1"/>
  <c r="A182" i="1"/>
  <c r="A177" i="1"/>
  <c r="A166" i="1"/>
  <c r="A161" i="1"/>
  <c r="A150" i="1"/>
  <c r="A129" i="1"/>
  <c r="A118" i="1"/>
  <c r="A97" i="1"/>
  <c r="A158" i="1"/>
  <c r="A137" i="1"/>
  <c r="A126" i="1"/>
  <c r="A105" i="1"/>
  <c r="A94" i="1"/>
  <c r="A145" i="1"/>
  <c r="A134" i="1"/>
  <c r="A113" i="1"/>
  <c r="A102" i="1"/>
  <c r="A153" i="1"/>
  <c r="A142" i="1"/>
  <c r="A121" i="1"/>
  <c r="A11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<sst xmlns="http://schemas.openxmlformats.org/spreadsheetml/2006/main" count="382" uniqueCount="246">
  <si>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</si>
  <si>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</si>
  <si>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</si>
  <si>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</si>
  <si>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</si>
  <si>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</si>
  <si>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</si>
  <si>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</si>
  <si>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</si>
  <si>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</si>
  <si>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</si>
  <si>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</si>
  <si>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</si>
  <si>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</si>
  <si>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</si>
  <si>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</si>
  <si>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</si>
  <si>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</si>
  <si>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</si>
  <si>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</si>
  <si>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</si>
  <si>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</si>
  <si>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</si>
  <si>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</si>
  <si>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</si>
  <si>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</si>
  <si>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</si>
  <si>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</si>
  <si>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</si>
  <si>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</si>
  <si>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</si>
  <si>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</si>
  <si>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</si>
  <si>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</si>
  <si>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</si>
  <si>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</si>
  <si>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</si>
  <si>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</si>
  <si>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</si>
  <si>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</si>
  <si>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</si>
  <si>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</si>
  <si>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</si>
  <si>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</si>
  <si>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</si>
  <si>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</si>
  <si>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</si>
  <si>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</si>
  <si>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</si>
  <si>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</si>
  <si>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</si>
  <si>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</si>
  <si>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</si>
  <si>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</si>
  <si>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</si>
  <si>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</si>
  <si>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</si>
  <si>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</si>
  <si>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</si>
  <si>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</si>
  <si>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</si>
  <si>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</si>
  <si>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</si>
  <si>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</si>
  <si>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</si>
  <si>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</si>
  <si>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</si>
  <si>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</si>
  <si>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</si>
  <si>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</si>
  <si>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</si>
  <si>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</si>
  <si>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</si>
  <si>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</si>
  <si>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</si>
  <si>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</si>
  <si>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</si>
  <si>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</si>
  <si>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</si>
  <si>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</si>
  <si>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</si>
  <si>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</si>
  <si>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</si>
  <si>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</si>
  <si>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</si>
  <si>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</si>
  <si>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</si>
  <si>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</si>
  <si>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</si>
  <si>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</si>
  <si>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</si>
  <si>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</si>
  <si>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</si>
  <si>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</si>
  <si>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</si>
  <si>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</si>
  <si>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</si>
  <si>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</si>
  <si>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</si>
  <si>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</si>
  <si>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</si>
  <si>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</si>
  <si>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</si>
  <si>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</si>
  <si>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</si>
  <si>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05114400</t>
  </si>
  <si>
    <t>Auchie</t>
  </si>
  <si>
    <t>Larroque Engalin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</si>
  <si>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</si>
  <si>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</si>
  <si>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</si>
  <si>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</si>
  <si>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</si>
  <si>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</si>
  <si>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</si>
  <si>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</si>
  <si>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</si>
  <si>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</si>
  <si>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</si>
  <si>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</si>
  <si>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</si>
  <si>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</si>
  <si>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</si>
  <si>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</si>
  <si>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</si>
  <si>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</si>
  <si>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</si>
  <si>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</si>
  <si>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</si>
  <si>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</si>
  <si>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</si>
  <si>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</si>
  <si>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</si>
  <si>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</si>
  <si>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</si>
  <si>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</si>
  <si>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</si>
  <si>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</si>
  <si>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</si>
  <si>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</si>
  <si>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</si>
  <si>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</si>
  <si>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</si>
  <si>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</si>
  <si>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</si>
  <si>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</si>
  <si>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</si>
  <si>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</si>
  <si>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</si>
  <si>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</si>
  <si>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</si>
  <si>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</si>
  <si>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</si>
  <si>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</si>
  <si>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</si>
  <si>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</si>
  <si>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</si>
  <si>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</si>
  <si>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</si>
  <si>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</si>
  <si>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</si>
  <si>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</si>
  <si>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</si>
  <si>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</si>
  <si>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</si>
  <si>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</si>
  <si>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</si>
  <si>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</si>
  <si>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</si>
  <si>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</si>
  <si>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</si>
  <si>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</si>
  <si>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</si>
  <si>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</si>
  <si>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</si>
  <si>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</si>
  <si>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</si>
  <si>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</si>
  <si>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</si>
  <si>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</si>
  <si>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</si>
  <si>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</si>
  <si>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</si>
  <si>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</si>
  <si>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</si>
  <si>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</si>
  <si>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Bryophytes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</si>
  <si>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</si>
  <si>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</si>
  <si>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</si>
  <si>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</si>
  <si>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</si>
  <si>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</si>
  <si>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</si>
  <si>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</si>
  <si>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</si>
  <si>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</si>
  <si>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</si>
  <si>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</si>
  <si>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</si>
  <si>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</si>
  <si>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</si>
  <si>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</si>
  <si>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</si>
  <si>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</si>
  <si>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</si>
  <si>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</si>
  <si>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</si>
  <si>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</si>
  <si>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</si>
  <si>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</si>
  <si>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</si>
  <si>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Hydroptilidae</t>
  </si>
  <si>
    <t>Ithytrichia</t>
  </si>
  <si>
    <t>Polycentropodidae</t>
  </si>
  <si>
    <t>Lype</t>
  </si>
  <si>
    <t>Baetis</t>
  </si>
  <si>
    <t>Caenis</t>
  </si>
  <si>
    <t>Ephemerella</t>
  </si>
  <si>
    <t>Leptophlebiidae</t>
  </si>
  <si>
    <t>Paraleptophlebia</t>
  </si>
  <si>
    <t>Micronecta</t>
  </si>
  <si>
    <t>Elmis</t>
  </si>
  <si>
    <t>Esolus</t>
  </si>
  <si>
    <t>Oulimnius</t>
  </si>
  <si>
    <t>Hydraena</t>
  </si>
  <si>
    <t>Anthomyidae</t>
  </si>
  <si>
    <t>Ceratopogonidae</t>
  </si>
  <si>
    <t>Chironomidae</t>
  </si>
  <si>
    <t>Dixidae</t>
  </si>
  <si>
    <t>Limoniidae</t>
  </si>
  <si>
    <t>Simuliidae</t>
  </si>
  <si>
    <t>Boyeria</t>
  </si>
  <si>
    <t>Calopteryx</t>
  </si>
  <si>
    <t>Gomphus</t>
  </si>
  <si>
    <t>Onychogomphus</t>
  </si>
  <si>
    <t>Sialis</t>
  </si>
  <si>
    <t>Echinogammarus</t>
  </si>
  <si>
    <t>Gammarus</t>
  </si>
  <si>
    <t>Asellidae</t>
  </si>
  <si>
    <t>HYDRACARIA</t>
  </si>
  <si>
    <t>Corbicula</t>
  </si>
  <si>
    <t>Sphaeriidae</t>
  </si>
  <si>
    <t>Pisidium</t>
  </si>
  <si>
    <t>Potamopyrgus</t>
  </si>
  <si>
    <t>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</si>
</sst>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4400%20AUCHIE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73" zoomScale="70" zoomScaleNormal="70" workbookViewId="0">
      <selection activeCell="E124" sqref="E124"/>
    </sheetView>
  </sheetViews>
  <sheetFormatPr baseColWidth="10" defaultRowHeight="12.75"/>
  <cols>
    <col min="1" max="4" width="24.140625" style="44" customWidth="1"/>
    <col min="5" max="5" width="22.140625" style="44" customWidth="1"/>
    <col min="6" max="6" width="24.85546875" style="45" customWidth="1"/>
    <col min="7" max="7" width="22.140625" style="45" customWidth="1"/>
    <col min="8" max="19" width="29.140625" style="44" customWidth="1"/>
    <col min="20" max="20" width="18.85546875" style="44" bestFit="1" customWidth="1"/>
    <col min="21" max="21" width="16.7109375" style="44" bestFit="1" customWidth="1"/>
    <col min="22" max="22" width="14.85546875" style="46" bestFit="1" customWidth="1"/>
    <col min="23" max="23" width="13.5703125" style="46" bestFit="1" customWidth="1"/>
    <col min="24" max="24" width="6" style="46" bestFit="1" customWidth="1"/>
    <col min="25" max="25" width="32.42578125" style="46" customWidth="1"/>
    <col min="26" max="41" width="12.140625" style="46" customWidth="1"/>
    <col min="42" max="16384" width="11.42578125" style="46"/>
  </cols>
  <sheetData>
    <row r="1" spans="1:25" s="2" customFormat="1" ht="16.5" thickBot="1">
      <c r="A1" s="108" t="s">
        <v>0</v>
      </c>
      <c r="B1" s="110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6"/>
      <c r="B2" s="116"/>
      <c r="C2" s="116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7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8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8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8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8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8"/>
      <c r="H9" s="120" t="s">
        <v>56</v>
      </c>
      <c r="I9" s="121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8"/>
      <c r="H10" s="122"/>
      <c r="I10" s="123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8"/>
      <c r="H11" s="122"/>
      <c r="I11" s="123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8"/>
      <c r="H12" s="122"/>
      <c r="I12" s="123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9"/>
      <c r="H13" s="124"/>
      <c r="I13" s="125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7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8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8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8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8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9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5" t="s">
        <v>105</v>
      </c>
      <c r="C23" s="34" t="s">
        <v>106</v>
      </c>
      <c r="D23" s="34" t="s">
        <v>107</v>
      </c>
      <c r="E23" s="34" t="s">
        <v>107</v>
      </c>
      <c r="F23" s="36">
        <v>32195</v>
      </c>
      <c r="G23" s="34"/>
      <c r="H23" s="34"/>
      <c r="I23" s="34">
        <v>80</v>
      </c>
      <c r="J23" s="34" t="s">
        <v>108</v>
      </c>
      <c r="K23" s="37"/>
      <c r="L23" s="37"/>
      <c r="M23" s="37"/>
      <c r="N23" s="37"/>
      <c r="O23" s="37">
        <v>3</v>
      </c>
      <c r="P23" s="37">
        <v>60</v>
      </c>
      <c r="R23" s="17" t="s">
        <v>109</v>
      </c>
      <c r="S23" s="38"/>
      <c r="T23" s="38"/>
      <c r="U23" s="38"/>
      <c r="V23" s="38"/>
      <c r="W23" s="38"/>
      <c r="X23" s="38"/>
      <c r="Y23" s="39"/>
    </row>
    <row r="24" spans="1:25" s="2" customFormat="1" ht="16.5" thickBot="1">
      <c r="A24" s="1"/>
      <c r="B24" s="1"/>
      <c r="C24" s="1"/>
      <c r="D24" s="1"/>
      <c r="E24" s="1"/>
      <c r="F24" s="40"/>
      <c r="G24" s="41">
        <v>504210</v>
      </c>
      <c r="H24" s="41">
        <v>6323847</v>
      </c>
      <c r="K24" s="42">
        <v>504220</v>
      </c>
      <c r="L24" s="42">
        <v>6323855</v>
      </c>
      <c r="M24" s="42">
        <v>504261</v>
      </c>
      <c r="N24" s="42">
        <v>6323930</v>
      </c>
      <c r="R24" s="17" t="s">
        <v>110</v>
      </c>
      <c r="S24" s="38"/>
      <c r="T24" s="38"/>
      <c r="U24" s="38"/>
      <c r="V24" s="38"/>
      <c r="W24" s="38"/>
      <c r="X24" s="38"/>
      <c r="Y24" s="39"/>
    </row>
    <row r="25" spans="1:25" s="2" customFormat="1" ht="16.5" thickBot="1">
      <c r="A25" s="108" t="s">
        <v>111</v>
      </c>
      <c r="B25" s="109"/>
      <c r="C25" s="110"/>
      <c r="D25" s="1"/>
      <c r="E25" s="1"/>
      <c r="F25" s="40"/>
      <c r="R25" s="43" t="s">
        <v>112</v>
      </c>
      <c r="S25" s="38"/>
      <c r="T25" s="38"/>
      <c r="U25" s="38"/>
      <c r="V25" s="38"/>
      <c r="W25" s="38"/>
      <c r="X25" s="38"/>
      <c r="Y25" s="39"/>
    </row>
    <row r="26" spans="1:25">
      <c r="K26" s="2"/>
      <c r="L26" s="2"/>
      <c r="R26" s="43" t="s">
        <v>113</v>
      </c>
      <c r="S26" s="38"/>
      <c r="T26" s="38"/>
      <c r="U26" s="38"/>
      <c r="V26" s="38"/>
      <c r="W26" s="38"/>
      <c r="X26" s="38"/>
      <c r="Y26" s="39"/>
    </row>
    <row r="27" spans="1:25">
      <c r="A27" s="10" t="s">
        <v>15</v>
      </c>
      <c r="B27" s="47"/>
      <c r="C27" s="47"/>
      <c r="D27" s="47"/>
      <c r="E27" s="6"/>
      <c r="F27" s="44"/>
      <c r="G27" s="44"/>
      <c r="K27" s="2"/>
      <c r="L27" s="2"/>
      <c r="M27" s="2"/>
      <c r="N27" s="2"/>
      <c r="O27" s="2"/>
      <c r="P27" s="2"/>
      <c r="R27" s="43" t="s">
        <v>114</v>
      </c>
      <c r="S27" s="38"/>
      <c r="T27" s="38"/>
      <c r="U27" s="38"/>
      <c r="V27" s="38"/>
      <c r="W27" s="38"/>
      <c r="X27" s="38"/>
      <c r="Y27" s="39"/>
    </row>
    <row r="28" spans="1:25" ht="13.5" thickBot="1">
      <c r="A28" s="13" t="s">
        <v>32</v>
      </c>
      <c r="B28" s="14" t="s">
        <v>115</v>
      </c>
      <c r="C28" s="14"/>
      <c r="D28" s="14"/>
      <c r="E28" s="48"/>
      <c r="H28" s="45"/>
      <c r="I28" s="45"/>
      <c r="R28" s="49" t="s">
        <v>116</v>
      </c>
      <c r="S28" s="50"/>
      <c r="T28" s="50"/>
      <c r="U28" s="50"/>
      <c r="V28" s="50"/>
      <c r="W28" s="50"/>
      <c r="X28" s="51"/>
      <c r="Y28" s="52"/>
    </row>
    <row r="29" spans="1:25" ht="13.5" customHeight="1">
      <c r="A29" s="19" t="s">
        <v>39</v>
      </c>
      <c r="B29" s="11" t="s">
        <v>40</v>
      </c>
      <c r="C29" s="11"/>
      <c r="D29" s="11"/>
      <c r="E29" s="53"/>
      <c r="H29" s="45"/>
      <c r="I29" s="45"/>
    </row>
    <row r="30" spans="1:25" ht="13.5" customHeight="1">
      <c r="A30" s="19" t="s">
        <v>117</v>
      </c>
      <c r="B30" s="11" t="s">
        <v>118</v>
      </c>
      <c r="C30" s="11"/>
      <c r="D30" s="11"/>
      <c r="E30" s="53"/>
      <c r="H30" s="45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3"/>
      <c r="H31" s="45"/>
      <c r="I31" s="54"/>
      <c r="J31" s="55"/>
      <c r="K31" s="2"/>
      <c r="L31" s="2"/>
      <c r="M31" s="2"/>
      <c r="V31" s="44"/>
      <c r="W31" s="44"/>
    </row>
    <row r="32" spans="1:25" ht="16.5" thickBot="1">
      <c r="A32" s="19" t="s">
        <v>121</v>
      </c>
      <c r="B32" s="10" t="s">
        <v>122</v>
      </c>
      <c r="C32" s="11"/>
      <c r="D32" s="11"/>
      <c r="E32" s="53"/>
      <c r="G32" s="108" t="s">
        <v>123</v>
      </c>
      <c r="H32" s="109"/>
      <c r="I32" s="109"/>
      <c r="J32" s="110"/>
      <c r="V32" s="44"/>
      <c r="W32" s="44"/>
    </row>
    <row r="33" spans="1:21">
      <c r="A33" s="22" t="s">
        <v>124</v>
      </c>
      <c r="B33" s="56" t="s">
        <v>125</v>
      </c>
      <c r="C33" s="23"/>
      <c r="D33" s="23"/>
      <c r="E33" s="57"/>
      <c r="G33" s="54"/>
      <c r="H33" s="55"/>
      <c r="I33" s="2"/>
      <c r="J33" s="2"/>
      <c r="U33" s="46"/>
    </row>
    <row r="34" spans="1:21">
      <c r="F34" s="46"/>
      <c r="G34" s="46"/>
      <c r="H34" s="10" t="s">
        <v>15</v>
      </c>
      <c r="I34" s="47"/>
      <c r="J34" s="47"/>
      <c r="U34" s="46"/>
    </row>
    <row r="35" spans="1:21">
      <c r="F35" s="46"/>
      <c r="G35" s="46"/>
      <c r="H35" s="58" t="s">
        <v>126</v>
      </c>
      <c r="I35" s="59" t="s">
        <v>127</v>
      </c>
      <c r="J35" s="60"/>
      <c r="U35" s="46"/>
    </row>
    <row r="36" spans="1:21">
      <c r="F36" s="44"/>
      <c r="G36" s="44"/>
      <c r="H36" s="58" t="s">
        <v>128</v>
      </c>
      <c r="I36" s="59" t="s">
        <v>129</v>
      </c>
      <c r="J36" s="59"/>
      <c r="K36" s="61"/>
      <c r="L36" s="62"/>
      <c r="P36" s="63"/>
      <c r="Q36" s="63"/>
      <c r="R36" s="46"/>
      <c r="S36" s="46"/>
      <c r="T36" s="46"/>
      <c r="U36" s="46"/>
    </row>
    <row r="37" spans="1:21">
      <c r="A37" s="64"/>
      <c r="B37" s="64"/>
      <c r="C37" s="64"/>
      <c r="D37" s="30" t="s">
        <v>95</v>
      </c>
      <c r="E37" s="31" t="s">
        <v>95</v>
      </c>
      <c r="F37" s="65"/>
      <c r="G37" s="44"/>
      <c r="H37" s="30" t="s">
        <v>95</v>
      </c>
      <c r="I37" s="66" t="s">
        <v>130</v>
      </c>
      <c r="R37" s="63"/>
      <c r="S37" s="63"/>
      <c r="T37" s="46"/>
      <c r="U37" s="46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7" t="s">
        <v>126</v>
      </c>
      <c r="I38" s="67" t="s">
        <v>128</v>
      </c>
      <c r="R38" s="63"/>
      <c r="S38" s="63"/>
      <c r="T38" s="46"/>
      <c r="U38" s="46"/>
    </row>
    <row r="39" spans="1:21" ht="14.25">
      <c r="A39" s="68" t="str">
        <f>B23</f>
        <v>05114400</v>
      </c>
      <c r="B39" s="69" t="str">
        <f>C23</f>
        <v>Auchie</v>
      </c>
      <c r="C39" s="36" t="s">
        <v>107</v>
      </c>
      <c r="D39" s="70">
        <v>41842</v>
      </c>
      <c r="E39" s="71">
        <v>1.7</v>
      </c>
      <c r="F39" s="72" t="s">
        <v>133</v>
      </c>
      <c r="G39" s="73" t="s">
        <v>11</v>
      </c>
      <c r="H39" s="74">
        <v>0</v>
      </c>
      <c r="I39" s="74"/>
      <c r="R39" s="63"/>
      <c r="S39" s="63"/>
      <c r="T39" s="46"/>
      <c r="U39" s="46"/>
    </row>
    <row r="40" spans="1:21" ht="14.25">
      <c r="A40" s="32" t="s">
        <v>134</v>
      </c>
      <c r="B40" s="75"/>
      <c r="C40" s="75"/>
      <c r="D40" s="76"/>
      <c r="E40" s="75"/>
      <c r="F40" s="72" t="s">
        <v>135</v>
      </c>
      <c r="G40" s="73" t="s">
        <v>19</v>
      </c>
      <c r="H40" s="74">
        <v>0</v>
      </c>
      <c r="I40" s="74"/>
      <c r="R40" s="63"/>
      <c r="S40" s="63"/>
      <c r="T40" s="46"/>
      <c r="U40" s="46"/>
    </row>
    <row r="41" spans="1:21" ht="14.25">
      <c r="A41" s="111"/>
      <c r="B41" s="112"/>
      <c r="C41" s="112"/>
      <c r="D41" s="112"/>
      <c r="E41" s="113"/>
      <c r="F41" s="72" t="s">
        <v>136</v>
      </c>
      <c r="G41" s="73" t="s">
        <v>28</v>
      </c>
      <c r="H41" s="74">
        <v>0</v>
      </c>
      <c r="I41" s="74"/>
      <c r="R41" s="63"/>
      <c r="S41" s="63"/>
      <c r="T41" s="46"/>
      <c r="U41" s="46"/>
    </row>
    <row r="42" spans="1:21" ht="14.25">
      <c r="A42" s="75"/>
      <c r="B42" s="75"/>
      <c r="C42" s="75"/>
      <c r="D42" s="76"/>
      <c r="E42" s="75"/>
      <c r="F42" s="72" t="s">
        <v>137</v>
      </c>
      <c r="G42" s="73" t="s">
        <v>36</v>
      </c>
      <c r="H42" s="74">
        <v>4</v>
      </c>
      <c r="I42" s="74"/>
      <c r="R42" s="63"/>
      <c r="S42" s="63"/>
      <c r="T42" s="46"/>
      <c r="U42" s="46"/>
    </row>
    <row r="43" spans="1:21" ht="14.25">
      <c r="A43" s="75"/>
      <c r="B43" s="75"/>
      <c r="C43" s="75"/>
      <c r="D43" s="76"/>
      <c r="E43" s="75"/>
      <c r="F43" s="72" t="s">
        <v>138</v>
      </c>
      <c r="G43" s="73" t="s">
        <v>43</v>
      </c>
      <c r="H43" s="74">
        <v>0</v>
      </c>
      <c r="I43" s="74"/>
      <c r="O43" s="2"/>
      <c r="P43" s="2"/>
      <c r="Q43" s="2"/>
      <c r="R43" s="2"/>
      <c r="S43" s="2"/>
      <c r="T43" s="46"/>
      <c r="U43" s="46"/>
    </row>
    <row r="44" spans="1:21" ht="14.25">
      <c r="A44" s="75"/>
      <c r="B44" s="75"/>
      <c r="C44" s="75"/>
      <c r="D44" s="76"/>
      <c r="E44" s="75"/>
      <c r="F44" s="72" t="s">
        <v>139</v>
      </c>
      <c r="G44" s="73" t="s">
        <v>48</v>
      </c>
      <c r="H44" s="74">
        <v>0</v>
      </c>
      <c r="I44" s="74"/>
      <c r="M44" s="2"/>
      <c r="N44" s="2"/>
      <c r="O44" s="2"/>
      <c r="P44" s="2"/>
      <c r="Q44" s="2"/>
      <c r="R44" s="2"/>
      <c r="S44" s="2"/>
      <c r="T44" s="46"/>
      <c r="U44" s="46"/>
    </row>
    <row r="45" spans="1:21" ht="14.25">
      <c r="A45" s="75"/>
      <c r="B45" s="75"/>
      <c r="C45" s="75"/>
      <c r="D45" s="76"/>
      <c r="E45" s="75"/>
      <c r="F45" s="72" t="s">
        <v>140</v>
      </c>
      <c r="G45" s="73" t="s">
        <v>53</v>
      </c>
      <c r="H45" s="74">
        <v>10</v>
      </c>
      <c r="I45" s="74"/>
      <c r="M45" s="2"/>
      <c r="N45" s="2"/>
      <c r="O45" s="2"/>
      <c r="P45" s="2"/>
      <c r="Q45" s="2"/>
      <c r="R45" s="2"/>
      <c r="S45" s="2"/>
      <c r="T45" s="46"/>
      <c r="U45" s="46"/>
    </row>
    <row r="46" spans="1:21" ht="14.25">
      <c r="A46" s="75"/>
      <c r="B46" s="75"/>
      <c r="C46" s="75"/>
      <c r="D46" s="76"/>
      <c r="E46" s="75"/>
      <c r="F46" s="72" t="s">
        <v>141</v>
      </c>
      <c r="G46" s="73" t="s">
        <v>58</v>
      </c>
      <c r="H46" s="74">
        <v>0</v>
      </c>
      <c r="I46" s="74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5"/>
      <c r="B47" s="75"/>
      <c r="C47" s="75"/>
      <c r="D47" s="76"/>
      <c r="E47" s="75"/>
      <c r="F47" s="72" t="s">
        <v>142</v>
      </c>
      <c r="G47" s="73" t="s">
        <v>62</v>
      </c>
      <c r="H47" s="74">
        <v>0</v>
      </c>
      <c r="I47" s="74"/>
    </row>
    <row r="48" spans="1:21" s="2" customFormat="1" ht="14.25">
      <c r="A48" s="75"/>
      <c r="B48" s="75"/>
      <c r="C48" s="75"/>
      <c r="D48" s="76"/>
      <c r="E48" s="75"/>
      <c r="F48" s="72" t="s">
        <v>143</v>
      </c>
      <c r="G48" s="73" t="s">
        <v>66</v>
      </c>
      <c r="H48" s="74">
        <v>46</v>
      </c>
      <c r="I48" s="74"/>
      <c r="O48" s="44"/>
      <c r="P48" s="44"/>
      <c r="Q48" s="44"/>
      <c r="R48" s="63"/>
      <c r="S48" s="63"/>
    </row>
    <row r="49" spans="1:22" s="2" customFormat="1" ht="14.25">
      <c r="A49" s="75"/>
      <c r="B49" s="75"/>
      <c r="C49" s="75"/>
      <c r="D49" s="76"/>
      <c r="E49" s="75"/>
      <c r="F49" s="72" t="s">
        <v>144</v>
      </c>
      <c r="G49" s="73" t="s">
        <v>70</v>
      </c>
      <c r="H49" s="74">
        <v>0</v>
      </c>
      <c r="I49" s="74"/>
      <c r="M49" s="44"/>
      <c r="N49" s="44"/>
      <c r="O49" s="44"/>
      <c r="P49" s="44"/>
      <c r="Q49" s="44"/>
      <c r="R49" s="63"/>
      <c r="S49" s="63"/>
    </row>
    <row r="50" spans="1:22" s="2" customFormat="1" ht="14.25">
      <c r="A50" s="75"/>
      <c r="B50" s="75"/>
      <c r="C50" s="75"/>
      <c r="D50" s="76"/>
      <c r="E50" s="75"/>
      <c r="F50" s="72" t="s">
        <v>145</v>
      </c>
      <c r="G50" s="73" t="s">
        <v>74</v>
      </c>
      <c r="H50" s="74">
        <v>40</v>
      </c>
      <c r="I50" s="74"/>
      <c r="M50" s="44"/>
      <c r="N50" s="44"/>
      <c r="O50" s="44"/>
      <c r="P50" s="44"/>
      <c r="Q50" s="44"/>
      <c r="R50" s="63"/>
      <c r="S50" s="63"/>
    </row>
    <row r="51" spans="1:22" s="2" customFormat="1" ht="16.5" thickBot="1">
      <c r="A51" s="1"/>
      <c r="B51" s="1"/>
      <c r="C51" s="1"/>
      <c r="D51" s="1"/>
      <c r="E51" s="1"/>
      <c r="F51" s="77" t="s">
        <v>146</v>
      </c>
      <c r="G51" s="77"/>
      <c r="H51" s="78">
        <f>SUM(H39:H50)/100</f>
        <v>1</v>
      </c>
      <c r="N51" s="44"/>
      <c r="O51" s="44"/>
      <c r="P51" s="44"/>
      <c r="Q51" s="44"/>
      <c r="R51" s="44"/>
      <c r="S51" s="44"/>
      <c r="T51" s="63"/>
      <c r="U51" s="63"/>
      <c r="V51" s="46"/>
    </row>
    <row r="52" spans="1:22" ht="16.5" thickBot="1">
      <c r="A52" s="108" t="s">
        <v>147</v>
      </c>
      <c r="B52" s="109"/>
      <c r="C52" s="109"/>
      <c r="D52" s="109"/>
      <c r="E52" s="110"/>
      <c r="F52" s="40"/>
      <c r="G52" s="79"/>
      <c r="T52" s="63"/>
      <c r="U52" s="63"/>
    </row>
    <row r="53" spans="1:22">
      <c r="G53" s="80"/>
      <c r="T53" s="63"/>
      <c r="U53" s="63"/>
    </row>
    <row r="54" spans="1:22">
      <c r="A54" s="10" t="s">
        <v>15</v>
      </c>
      <c r="B54" s="47"/>
      <c r="C54" s="47"/>
      <c r="D54" s="47"/>
      <c r="E54" s="81"/>
      <c r="F54" s="82"/>
      <c r="G54" s="80"/>
      <c r="T54" s="63"/>
      <c r="U54" s="63"/>
    </row>
    <row r="55" spans="1:22">
      <c r="A55" s="13" t="s">
        <v>131</v>
      </c>
      <c r="B55" s="14" t="s">
        <v>148</v>
      </c>
      <c r="C55" s="14"/>
      <c r="D55" s="14"/>
      <c r="E55" s="14"/>
      <c r="F55" s="48"/>
      <c r="G55" s="8"/>
      <c r="J55" s="83"/>
      <c r="T55" s="63"/>
      <c r="U55" s="63"/>
    </row>
    <row r="56" spans="1:22">
      <c r="A56" s="19" t="s">
        <v>149</v>
      </c>
      <c r="B56" s="11" t="s">
        <v>148</v>
      </c>
      <c r="C56" s="11"/>
      <c r="D56" s="11"/>
      <c r="E56" s="11"/>
      <c r="F56" s="53"/>
      <c r="G56" s="8"/>
      <c r="H56" s="10" t="s">
        <v>15</v>
      </c>
      <c r="J56" s="83"/>
      <c r="T56" s="63"/>
      <c r="U56" s="63"/>
    </row>
    <row r="57" spans="1:22">
      <c r="A57" s="19" t="s">
        <v>150</v>
      </c>
      <c r="B57" s="11" t="s">
        <v>151</v>
      </c>
      <c r="C57" s="11"/>
      <c r="D57" s="11"/>
      <c r="E57" s="11"/>
      <c r="F57" s="53"/>
      <c r="G57" s="8"/>
      <c r="H57" s="84" t="s">
        <v>152</v>
      </c>
      <c r="I57" s="84" t="s">
        <v>132</v>
      </c>
      <c r="J57" s="84" t="s">
        <v>153</v>
      </c>
      <c r="T57" s="63"/>
      <c r="U57" s="63"/>
    </row>
    <row r="58" spans="1:22">
      <c r="A58" s="19" t="s">
        <v>154</v>
      </c>
      <c r="B58" s="11" t="s">
        <v>155</v>
      </c>
      <c r="C58" s="11"/>
      <c r="D58" s="11"/>
      <c r="E58" s="11"/>
      <c r="F58" s="53"/>
      <c r="G58" s="8"/>
      <c r="H58" s="85" t="s">
        <v>156</v>
      </c>
      <c r="I58" s="85" t="s">
        <v>37</v>
      </c>
      <c r="J58" s="85" t="s">
        <v>157</v>
      </c>
      <c r="T58" s="63"/>
      <c r="U58" s="63"/>
    </row>
    <row r="59" spans="1:22">
      <c r="A59" s="19" t="s">
        <v>158</v>
      </c>
      <c r="B59" s="11" t="s">
        <v>159</v>
      </c>
      <c r="C59" s="11"/>
      <c r="D59" s="11"/>
      <c r="E59" s="11"/>
      <c r="F59" s="53"/>
      <c r="G59" s="8"/>
      <c r="H59" s="86" t="s">
        <v>160</v>
      </c>
      <c r="I59" s="86" t="s">
        <v>12</v>
      </c>
      <c r="J59" s="86" t="s">
        <v>161</v>
      </c>
      <c r="T59" s="63"/>
      <c r="U59" s="63"/>
    </row>
    <row r="60" spans="1:22">
      <c r="A60" s="19" t="s">
        <v>162</v>
      </c>
      <c r="B60" s="11" t="s">
        <v>163</v>
      </c>
      <c r="C60" s="11"/>
      <c r="D60" s="11"/>
      <c r="E60" s="11"/>
      <c r="F60" s="53"/>
      <c r="G60" s="8"/>
      <c r="H60" s="86" t="s">
        <v>164</v>
      </c>
      <c r="I60" s="86" t="s">
        <v>20</v>
      </c>
      <c r="J60" s="86" t="s">
        <v>165</v>
      </c>
      <c r="P60" s="45"/>
      <c r="Q60" s="45"/>
      <c r="R60" s="45"/>
      <c r="S60" s="45"/>
      <c r="T60" s="45"/>
      <c r="U60" s="45"/>
    </row>
    <row r="61" spans="1:22">
      <c r="A61" s="19" t="s">
        <v>166</v>
      </c>
      <c r="B61" s="11" t="s">
        <v>167</v>
      </c>
      <c r="C61" s="11"/>
      <c r="D61" s="11"/>
      <c r="E61" s="11"/>
      <c r="F61" s="53"/>
      <c r="G61" s="87"/>
      <c r="H61" s="88" t="s">
        <v>168</v>
      </c>
      <c r="I61" s="88" t="s">
        <v>29</v>
      </c>
      <c r="J61" s="88" t="s">
        <v>169</v>
      </c>
      <c r="O61" s="45"/>
      <c r="T61" s="63"/>
      <c r="U61" s="63"/>
    </row>
    <row r="62" spans="1:22">
      <c r="A62" s="22" t="s">
        <v>170</v>
      </c>
      <c r="B62" s="23" t="s">
        <v>171</v>
      </c>
      <c r="C62" s="89"/>
      <c r="D62" s="89"/>
      <c r="E62" s="23"/>
      <c r="F62" s="57"/>
      <c r="G62" s="87"/>
      <c r="H62" s="45"/>
      <c r="T62" s="63"/>
      <c r="U62" s="63"/>
    </row>
    <row r="63" spans="1:22">
      <c r="E63" s="90"/>
      <c r="F63" s="44"/>
      <c r="H63" s="45"/>
      <c r="T63" s="63"/>
      <c r="U63" s="63"/>
      <c r="V63" s="45"/>
    </row>
    <row r="64" spans="1:22" s="45" customFormat="1">
      <c r="C64" s="65"/>
      <c r="D64" s="30" t="s">
        <v>95</v>
      </c>
      <c r="E64" s="30" t="s">
        <v>95</v>
      </c>
      <c r="F64" s="30" t="s">
        <v>95</v>
      </c>
      <c r="G64" s="66" t="s">
        <v>130</v>
      </c>
      <c r="H64" s="66" t="s">
        <v>130</v>
      </c>
      <c r="I64" s="66" t="s">
        <v>130</v>
      </c>
      <c r="J64" s="66" t="s">
        <v>130</v>
      </c>
      <c r="K64" s="66" t="s">
        <v>130</v>
      </c>
      <c r="O64" s="44"/>
      <c r="P64" s="44"/>
      <c r="Q64" s="44"/>
      <c r="R64" s="44"/>
      <c r="S64" s="44"/>
      <c r="T64" s="63"/>
      <c r="U64" s="63"/>
      <c r="V64" s="46"/>
    </row>
    <row r="65" spans="1:21">
      <c r="A65" s="32" t="s">
        <v>32</v>
      </c>
      <c r="B65" s="32" t="s">
        <v>119</v>
      </c>
      <c r="C65" s="91" t="s">
        <v>172</v>
      </c>
      <c r="D65" s="91" t="s">
        <v>131</v>
      </c>
      <c r="E65" s="91" t="s">
        <v>149</v>
      </c>
      <c r="F65" s="91" t="s">
        <v>150</v>
      </c>
      <c r="G65" s="91" t="s">
        <v>154</v>
      </c>
      <c r="H65" s="91" t="s">
        <v>173</v>
      </c>
      <c r="I65" s="91" t="s">
        <v>162</v>
      </c>
      <c r="J65" s="91" t="s">
        <v>166</v>
      </c>
      <c r="K65" s="91" t="s">
        <v>170</v>
      </c>
      <c r="T65" s="63"/>
      <c r="U65" s="63"/>
    </row>
    <row r="66" spans="1:21" ht="14.25">
      <c r="A66" s="92" t="str">
        <f>+A39</f>
        <v>05114400</v>
      </c>
      <c r="B66" s="93">
        <f>D39</f>
        <v>41842</v>
      </c>
      <c r="C66" s="94" t="s">
        <v>174</v>
      </c>
      <c r="D66" s="95" t="s">
        <v>36</v>
      </c>
      <c r="E66" s="95" t="s">
        <v>37</v>
      </c>
      <c r="F66" s="95" t="s">
        <v>13</v>
      </c>
      <c r="G66" s="74">
        <v>18</v>
      </c>
      <c r="H66" s="74">
        <v>4</v>
      </c>
      <c r="I66" s="74"/>
      <c r="J66" s="74" t="s">
        <v>175</v>
      </c>
      <c r="K66" s="96">
        <v>0</v>
      </c>
      <c r="T66" s="63"/>
      <c r="U66" s="63"/>
    </row>
    <row r="67" spans="1:21" ht="14.25">
      <c r="A67" s="97" t="str">
        <f>+A$66</f>
        <v>05114400</v>
      </c>
      <c r="B67" s="98">
        <f>+B$66</f>
        <v>41842</v>
      </c>
      <c r="C67" s="94" t="s">
        <v>176</v>
      </c>
      <c r="D67" s="95" t="s">
        <v>36</v>
      </c>
      <c r="E67" s="95" t="s">
        <v>12</v>
      </c>
      <c r="F67" s="95" t="s">
        <v>13</v>
      </c>
      <c r="G67" s="74">
        <v>10</v>
      </c>
      <c r="H67" s="74">
        <v>4</v>
      </c>
      <c r="I67" s="74"/>
      <c r="J67" s="74" t="s">
        <v>175</v>
      </c>
      <c r="K67" s="96">
        <v>0</v>
      </c>
      <c r="T67" s="63"/>
      <c r="U67" s="63"/>
    </row>
    <row r="68" spans="1:21" ht="14.25">
      <c r="A68" s="97" t="str">
        <f t="shared" ref="A68:B77" si="0">+A$66</f>
        <v>05114400</v>
      </c>
      <c r="B68" s="98">
        <f t="shared" si="0"/>
        <v>41842</v>
      </c>
      <c r="C68" s="94" t="s">
        <v>177</v>
      </c>
      <c r="D68" s="95" t="s">
        <v>36</v>
      </c>
      <c r="E68" s="95" t="s">
        <v>37</v>
      </c>
      <c r="F68" s="95" t="s">
        <v>13</v>
      </c>
      <c r="G68" s="74">
        <v>25</v>
      </c>
      <c r="H68" s="74">
        <v>5</v>
      </c>
      <c r="I68" s="74"/>
      <c r="J68" s="74" t="s">
        <v>175</v>
      </c>
      <c r="K68" s="96">
        <v>0</v>
      </c>
      <c r="T68" s="63"/>
      <c r="U68" s="63"/>
    </row>
    <row r="69" spans="1:21" ht="14.25">
      <c r="A69" s="97" t="str">
        <f t="shared" si="0"/>
        <v>05114400</v>
      </c>
      <c r="B69" s="98">
        <f t="shared" si="0"/>
        <v>41842</v>
      </c>
      <c r="C69" s="94" t="s">
        <v>178</v>
      </c>
      <c r="D69" s="95" t="s">
        <v>36</v>
      </c>
      <c r="E69" s="95" t="s">
        <v>12</v>
      </c>
      <c r="F69" s="95" t="s">
        <v>13</v>
      </c>
      <c r="G69" s="74">
        <v>30</v>
      </c>
      <c r="H69" s="74">
        <v>4</v>
      </c>
      <c r="I69" s="74"/>
      <c r="J69" s="74" t="s">
        <v>175</v>
      </c>
      <c r="K69" s="96">
        <v>0</v>
      </c>
      <c r="T69" s="63"/>
      <c r="U69" s="63"/>
    </row>
    <row r="70" spans="1:21" ht="14.25">
      <c r="A70" s="97" t="str">
        <f t="shared" si="0"/>
        <v>05114400</v>
      </c>
      <c r="B70" s="98">
        <f t="shared" si="0"/>
        <v>41842</v>
      </c>
      <c r="C70" s="94" t="s">
        <v>179</v>
      </c>
      <c r="D70" s="95" t="s">
        <v>53</v>
      </c>
      <c r="E70" s="95" t="s">
        <v>12</v>
      </c>
      <c r="F70" s="95" t="s">
        <v>21</v>
      </c>
      <c r="G70" s="74">
        <v>17</v>
      </c>
      <c r="H70" s="74">
        <v>4</v>
      </c>
      <c r="I70" s="74"/>
      <c r="J70" s="74" t="s">
        <v>175</v>
      </c>
      <c r="K70" s="96">
        <v>0</v>
      </c>
      <c r="T70" s="63"/>
      <c r="U70" s="63"/>
    </row>
    <row r="71" spans="1:21" ht="14.25">
      <c r="A71" s="97" t="str">
        <f t="shared" si="0"/>
        <v>05114400</v>
      </c>
      <c r="B71" s="98">
        <f t="shared" si="0"/>
        <v>41842</v>
      </c>
      <c r="C71" s="94" t="s">
        <v>180</v>
      </c>
      <c r="D71" s="95" t="s">
        <v>66</v>
      </c>
      <c r="E71" s="95" t="s">
        <v>37</v>
      </c>
      <c r="F71" s="95" t="s">
        <v>21</v>
      </c>
      <c r="G71" s="74">
        <v>48</v>
      </c>
      <c r="H71" s="74">
        <v>5</v>
      </c>
      <c r="I71" s="74"/>
      <c r="J71" s="74" t="s">
        <v>175</v>
      </c>
      <c r="K71" s="96">
        <v>0</v>
      </c>
      <c r="T71" s="63"/>
      <c r="U71" s="63"/>
    </row>
    <row r="72" spans="1:21" ht="14.25">
      <c r="A72" s="97" t="str">
        <f t="shared" si="0"/>
        <v>05114400</v>
      </c>
      <c r="B72" s="98">
        <f t="shared" si="0"/>
        <v>41842</v>
      </c>
      <c r="C72" s="94" t="s">
        <v>181</v>
      </c>
      <c r="D72" s="95" t="s">
        <v>74</v>
      </c>
      <c r="E72" s="95" t="s">
        <v>37</v>
      </c>
      <c r="F72" s="95" t="s">
        <v>21</v>
      </c>
      <c r="G72" s="74">
        <v>25</v>
      </c>
      <c r="H72" s="74">
        <v>5</v>
      </c>
      <c r="I72" s="74"/>
      <c r="J72" s="74" t="s">
        <v>175</v>
      </c>
      <c r="K72" s="96">
        <v>0</v>
      </c>
      <c r="T72" s="63"/>
      <c r="U72" s="63"/>
    </row>
    <row r="73" spans="1:21" ht="14.25">
      <c r="A73" s="97" t="str">
        <f t="shared" si="0"/>
        <v>05114400</v>
      </c>
      <c r="B73" s="98">
        <f t="shared" si="0"/>
        <v>41842</v>
      </c>
      <c r="C73" s="94" t="s">
        <v>182</v>
      </c>
      <c r="D73" s="95" t="s">
        <v>66</v>
      </c>
      <c r="E73" s="95" t="s">
        <v>12</v>
      </c>
      <c r="F73" s="95" t="s">
        <v>21</v>
      </c>
      <c r="G73" s="74">
        <v>12</v>
      </c>
      <c r="H73" s="74">
        <v>4</v>
      </c>
      <c r="I73" s="74"/>
      <c r="J73" s="74" t="s">
        <v>175</v>
      </c>
      <c r="K73" s="96">
        <v>0</v>
      </c>
      <c r="T73" s="63"/>
      <c r="U73" s="63"/>
    </row>
    <row r="74" spans="1:21" ht="14.25">
      <c r="A74" s="97" t="str">
        <f t="shared" si="0"/>
        <v>05114400</v>
      </c>
      <c r="B74" s="98">
        <f t="shared" si="0"/>
        <v>41842</v>
      </c>
      <c r="C74" s="94" t="s">
        <v>183</v>
      </c>
      <c r="D74" s="95" t="s">
        <v>74</v>
      </c>
      <c r="E74" s="95" t="s">
        <v>12</v>
      </c>
      <c r="F74" s="95" t="s">
        <v>30</v>
      </c>
      <c r="G74" s="74">
        <v>22</v>
      </c>
      <c r="H74" s="74">
        <v>4</v>
      </c>
      <c r="I74" s="74"/>
      <c r="J74" s="74" t="s">
        <v>175</v>
      </c>
      <c r="K74" s="96">
        <v>0</v>
      </c>
      <c r="T74" s="63"/>
      <c r="U74" s="63"/>
    </row>
    <row r="75" spans="1:21" ht="14.25">
      <c r="A75" s="97" t="str">
        <f t="shared" si="0"/>
        <v>05114400</v>
      </c>
      <c r="B75" s="98">
        <f t="shared" si="0"/>
        <v>41842</v>
      </c>
      <c r="C75" s="94" t="s">
        <v>184</v>
      </c>
      <c r="D75" s="95" t="s">
        <v>66</v>
      </c>
      <c r="E75" s="95" t="s">
        <v>37</v>
      </c>
      <c r="F75" s="95" t="s">
        <v>30</v>
      </c>
      <c r="G75" s="74">
        <v>60</v>
      </c>
      <c r="H75" s="74">
        <v>5</v>
      </c>
      <c r="I75" s="74"/>
      <c r="J75" s="74" t="s">
        <v>175</v>
      </c>
      <c r="K75" s="96">
        <v>0</v>
      </c>
      <c r="T75" s="63"/>
      <c r="U75" s="63"/>
    </row>
    <row r="76" spans="1:21" ht="14.25">
      <c r="A76" s="97" t="str">
        <f t="shared" si="0"/>
        <v>05114400</v>
      </c>
      <c r="B76" s="98">
        <f t="shared" si="0"/>
        <v>41842</v>
      </c>
      <c r="C76" s="94" t="s">
        <v>185</v>
      </c>
      <c r="D76" s="95" t="s">
        <v>74</v>
      </c>
      <c r="E76" s="95" t="s">
        <v>20</v>
      </c>
      <c r="F76" s="95" t="s">
        <v>30</v>
      </c>
      <c r="G76" s="74">
        <v>5</v>
      </c>
      <c r="H76" s="74">
        <v>2</v>
      </c>
      <c r="I76" s="74"/>
      <c r="J76" s="74" t="s">
        <v>186</v>
      </c>
      <c r="K76" s="96">
        <v>2</v>
      </c>
      <c r="T76" s="63"/>
      <c r="U76" s="63"/>
    </row>
    <row r="77" spans="1:21" ht="14.25">
      <c r="A77" s="97" t="str">
        <f t="shared" si="0"/>
        <v>05114400</v>
      </c>
      <c r="B77" s="98">
        <f t="shared" si="0"/>
        <v>41842</v>
      </c>
      <c r="C77" s="94" t="s">
        <v>187</v>
      </c>
      <c r="D77" s="95" t="s">
        <v>66</v>
      </c>
      <c r="E77" s="95" t="s">
        <v>12</v>
      </c>
      <c r="F77" s="95" t="s">
        <v>30</v>
      </c>
      <c r="G77" s="74">
        <v>48</v>
      </c>
      <c r="H77" s="74">
        <v>5</v>
      </c>
      <c r="I77" s="74"/>
      <c r="J77" s="74" t="s">
        <v>175</v>
      </c>
      <c r="K77" s="96">
        <v>0</v>
      </c>
      <c r="T77" s="63"/>
      <c r="U77" s="63"/>
    </row>
    <row r="78" spans="1:21" ht="16.5" thickBot="1">
      <c r="A78" s="1"/>
      <c r="T78" s="63"/>
      <c r="U78" s="63"/>
    </row>
    <row r="79" spans="1:21" ht="16.5" thickBot="1">
      <c r="A79" s="108" t="s">
        <v>188</v>
      </c>
      <c r="B79" s="110"/>
      <c r="C79" s="1"/>
      <c r="D79" s="1"/>
      <c r="E79" s="1"/>
      <c r="F79" s="1"/>
      <c r="G79" s="2"/>
      <c r="H79" s="2"/>
      <c r="I79" s="2"/>
      <c r="T79" s="63"/>
      <c r="U79" s="63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3"/>
      <c r="U80" s="63"/>
    </row>
    <row r="81" spans="1:21">
      <c r="A81" s="10" t="s">
        <v>15</v>
      </c>
      <c r="B81" s="47"/>
      <c r="C81" s="47"/>
      <c r="D81" s="6"/>
      <c r="E81" s="6"/>
      <c r="F81" s="6"/>
      <c r="G81" s="2"/>
      <c r="H81" s="2"/>
      <c r="I81" s="2"/>
      <c r="T81" s="63"/>
      <c r="U81" s="63"/>
    </row>
    <row r="82" spans="1:21">
      <c r="A82" s="13" t="s">
        <v>189</v>
      </c>
      <c r="B82" s="14" t="s">
        <v>190</v>
      </c>
      <c r="C82" s="99"/>
      <c r="D82" s="48"/>
      <c r="E82" s="6"/>
      <c r="F82" s="2"/>
      <c r="G82" s="12"/>
      <c r="H82" s="2"/>
      <c r="I82" s="2"/>
      <c r="T82" s="63"/>
      <c r="U82" s="63"/>
    </row>
    <row r="83" spans="1:21">
      <c r="A83" s="19" t="s">
        <v>191</v>
      </c>
      <c r="B83" s="10" t="s">
        <v>192</v>
      </c>
      <c r="C83" s="100"/>
      <c r="D83" s="53"/>
      <c r="E83" s="6"/>
      <c r="F83" s="46"/>
      <c r="G83" s="12"/>
      <c r="H83" s="2"/>
      <c r="I83" s="2"/>
      <c r="T83" s="63"/>
      <c r="U83" s="63"/>
    </row>
    <row r="84" spans="1:21">
      <c r="A84" s="22" t="s">
        <v>150</v>
      </c>
      <c r="B84" s="23" t="s">
        <v>193</v>
      </c>
      <c r="C84" s="89"/>
      <c r="D84" s="57"/>
      <c r="E84" s="6"/>
      <c r="F84" s="46"/>
      <c r="G84" s="12"/>
      <c r="H84" s="2"/>
      <c r="I84" s="2"/>
      <c r="T84" s="63"/>
      <c r="U84" s="63"/>
    </row>
    <row r="85" spans="1:21">
      <c r="A85" s="2"/>
      <c r="B85" s="2"/>
      <c r="C85" s="2"/>
      <c r="D85" s="2"/>
      <c r="E85" s="2"/>
      <c r="F85" s="46"/>
      <c r="G85" s="2"/>
      <c r="H85" s="2"/>
      <c r="I85" s="2"/>
      <c r="T85" s="63"/>
      <c r="U85" s="63"/>
    </row>
    <row r="86" spans="1:21" ht="12.75" customHeight="1">
      <c r="A86" s="46"/>
      <c r="B86" s="46"/>
      <c r="C86" s="66" t="s">
        <v>130</v>
      </c>
      <c r="D86" s="30" t="s">
        <v>95</v>
      </c>
      <c r="E86" s="114" t="s">
        <v>194</v>
      </c>
      <c r="F86" s="114"/>
      <c r="G86" s="114"/>
      <c r="H86" s="115" t="s">
        <v>195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63"/>
      <c r="U86" s="63"/>
    </row>
    <row r="87" spans="1:21">
      <c r="A87" s="32" t="s">
        <v>32</v>
      </c>
      <c r="B87" s="32" t="s">
        <v>119</v>
      </c>
      <c r="C87" s="32" t="s">
        <v>189</v>
      </c>
      <c r="D87" s="101" t="s">
        <v>191</v>
      </c>
      <c r="E87" s="32" t="s">
        <v>196</v>
      </c>
      <c r="F87" s="32" t="s">
        <v>197</v>
      </c>
      <c r="G87" s="32" t="s">
        <v>198</v>
      </c>
      <c r="H87" s="102" t="s">
        <v>199</v>
      </c>
      <c r="I87" s="32" t="s">
        <v>200</v>
      </c>
      <c r="J87" s="32" t="s">
        <v>201</v>
      </c>
      <c r="K87" s="32" t="s">
        <v>202</v>
      </c>
      <c r="L87" s="32" t="s">
        <v>203</v>
      </c>
      <c r="M87" s="32" t="s">
        <v>204</v>
      </c>
      <c r="N87" s="32" t="s">
        <v>205</v>
      </c>
      <c r="O87" s="32" t="s">
        <v>206</v>
      </c>
      <c r="P87" s="32" t="s">
        <v>207</v>
      </c>
      <c r="Q87" s="32" t="s">
        <v>208</v>
      </c>
      <c r="R87" s="32" t="s">
        <v>209</v>
      </c>
      <c r="S87" s="32" t="s">
        <v>210</v>
      </c>
      <c r="T87" s="63"/>
      <c r="U87" s="63"/>
    </row>
    <row r="88" spans="1:21" ht="14.25">
      <c r="A88" s="103" t="str">
        <f>A66</f>
        <v>05114400</v>
      </c>
      <c r="B88" s="104">
        <f>B66</f>
        <v>41842</v>
      </c>
      <c r="C88" s="74" t="s">
        <v>211</v>
      </c>
      <c r="D88" s="74">
        <v>212</v>
      </c>
      <c r="E88" s="74">
        <v>7</v>
      </c>
      <c r="F88" s="74">
        <v>20</v>
      </c>
      <c r="G88" s="74">
        <v>3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3"/>
      <c r="U88" s="63"/>
    </row>
    <row r="89" spans="1:21" ht="14.25">
      <c r="A89" s="97" t="str">
        <f>+A$88</f>
        <v>05114400</v>
      </c>
      <c r="B89" s="98">
        <f>+B$88</f>
        <v>41842</v>
      </c>
      <c r="C89" s="74" t="s">
        <v>212</v>
      </c>
      <c r="D89" s="74">
        <v>193</v>
      </c>
      <c r="E89" s="74"/>
      <c r="F89" s="74">
        <v>1</v>
      </c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3"/>
      <c r="U89" s="63"/>
    </row>
    <row r="90" spans="1:21" ht="14.25">
      <c r="A90" s="97" t="str">
        <f t="shared" ref="A90:B121" si="1">+A$88</f>
        <v>05114400</v>
      </c>
      <c r="B90" s="98">
        <f t="shared" si="1"/>
        <v>41842</v>
      </c>
      <c r="C90" s="74" t="s">
        <v>213</v>
      </c>
      <c r="D90" s="74">
        <v>198</v>
      </c>
      <c r="E90" s="74">
        <v>35</v>
      </c>
      <c r="F90" s="74">
        <v>1</v>
      </c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3"/>
      <c r="U90" s="63"/>
    </row>
    <row r="91" spans="1:21" ht="14.25">
      <c r="A91" s="97" t="str">
        <f t="shared" si="1"/>
        <v>05114400</v>
      </c>
      <c r="B91" s="98">
        <f t="shared" si="1"/>
        <v>41842</v>
      </c>
      <c r="C91" s="74" t="s">
        <v>214</v>
      </c>
      <c r="D91" s="74">
        <v>223</v>
      </c>
      <c r="E91" s="74"/>
      <c r="F91" s="74">
        <v>2</v>
      </c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3"/>
      <c r="U91" s="63"/>
    </row>
    <row r="92" spans="1:21" ht="14.25">
      <c r="A92" s="97" t="str">
        <f t="shared" si="1"/>
        <v>05114400</v>
      </c>
      <c r="B92" s="98">
        <f t="shared" si="1"/>
        <v>41842</v>
      </c>
      <c r="C92" s="74" t="s">
        <v>215</v>
      </c>
      <c r="D92" s="74">
        <v>241</v>
      </c>
      <c r="E92" s="74">
        <v>8</v>
      </c>
      <c r="F92" s="74">
        <v>2</v>
      </c>
      <c r="G92" s="74">
        <v>3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3"/>
      <c r="U92" s="63"/>
    </row>
    <row r="93" spans="1:21" ht="14.25">
      <c r="A93" s="97" t="str">
        <f t="shared" si="1"/>
        <v>05114400</v>
      </c>
      <c r="B93" s="98">
        <f t="shared" si="1"/>
        <v>41842</v>
      </c>
      <c r="C93" s="74" t="s">
        <v>216</v>
      </c>
      <c r="D93" s="74">
        <v>364</v>
      </c>
      <c r="E93" s="74">
        <v>4</v>
      </c>
      <c r="F93" s="74">
        <v>2</v>
      </c>
      <c r="G93" s="74">
        <v>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3"/>
      <c r="U93" s="63"/>
    </row>
    <row r="94" spans="1:21" ht="14.25">
      <c r="A94" s="97" t="str">
        <f t="shared" si="1"/>
        <v>05114400</v>
      </c>
      <c r="B94" s="98">
        <f t="shared" si="1"/>
        <v>41842</v>
      </c>
      <c r="C94" s="74" t="s">
        <v>217</v>
      </c>
      <c r="D94" s="74">
        <v>457</v>
      </c>
      <c r="E94" s="74">
        <v>3</v>
      </c>
      <c r="F94" s="74">
        <v>8</v>
      </c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3"/>
      <c r="U94" s="63"/>
    </row>
    <row r="95" spans="1:21" ht="14.25">
      <c r="A95" s="97" t="str">
        <f t="shared" si="1"/>
        <v>05114400</v>
      </c>
      <c r="B95" s="98">
        <f t="shared" si="1"/>
        <v>41842</v>
      </c>
      <c r="C95" s="74" t="s">
        <v>218</v>
      </c>
      <c r="D95" s="74">
        <v>450</v>
      </c>
      <c r="E95" s="74">
        <v>6</v>
      </c>
      <c r="F95" s="74">
        <v>4</v>
      </c>
      <c r="G95" s="74">
        <v>1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3"/>
      <c r="U95" s="63"/>
    </row>
    <row r="96" spans="1:21" ht="14.25">
      <c r="A96" s="97" t="str">
        <f t="shared" si="1"/>
        <v>05114400</v>
      </c>
      <c r="B96" s="98">
        <f t="shared" si="1"/>
        <v>41842</v>
      </c>
      <c r="C96" s="74" t="s">
        <v>219</v>
      </c>
      <c r="D96" s="74">
        <v>473</v>
      </c>
      <c r="E96" s="74">
        <v>9</v>
      </c>
      <c r="F96" s="74"/>
      <c r="G96" s="74">
        <v>1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3"/>
      <c r="U96" s="63"/>
    </row>
    <row r="97" spans="1:21" ht="14.25">
      <c r="A97" s="97" t="str">
        <f t="shared" si="1"/>
        <v>05114400</v>
      </c>
      <c r="B97" s="98">
        <f t="shared" si="1"/>
        <v>41842</v>
      </c>
      <c r="C97" s="74" t="s">
        <v>220</v>
      </c>
      <c r="D97" s="74">
        <v>481</v>
      </c>
      <c r="E97" s="74">
        <v>1</v>
      </c>
      <c r="F97" s="74"/>
      <c r="G97" s="74">
        <v>1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3"/>
      <c r="U97" s="63"/>
    </row>
    <row r="98" spans="1:21" ht="14.25">
      <c r="A98" s="97" t="str">
        <f t="shared" si="1"/>
        <v>05114400</v>
      </c>
      <c r="B98" s="98">
        <f t="shared" si="1"/>
        <v>41842</v>
      </c>
      <c r="C98" s="74" t="s">
        <v>221</v>
      </c>
      <c r="D98" s="74">
        <v>719</v>
      </c>
      <c r="E98" s="74"/>
      <c r="F98" s="74"/>
      <c r="G98" s="74">
        <v>3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3"/>
      <c r="U98" s="63"/>
    </row>
    <row r="99" spans="1:21" ht="14.25">
      <c r="A99" s="97" t="str">
        <f t="shared" si="1"/>
        <v>05114400</v>
      </c>
      <c r="B99" s="98">
        <f t="shared" si="1"/>
        <v>41842</v>
      </c>
      <c r="C99" s="74" t="s">
        <v>222</v>
      </c>
      <c r="D99" s="74">
        <v>618</v>
      </c>
      <c r="E99" s="74"/>
      <c r="F99" s="74">
        <v>1</v>
      </c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3"/>
      <c r="U99" s="63"/>
    </row>
    <row r="100" spans="1:21" ht="14.25">
      <c r="A100" s="97" t="str">
        <f t="shared" si="1"/>
        <v>05114400</v>
      </c>
      <c r="B100" s="98">
        <f t="shared" si="1"/>
        <v>41842</v>
      </c>
      <c r="C100" s="74" t="s">
        <v>223</v>
      </c>
      <c r="D100" s="74">
        <v>619</v>
      </c>
      <c r="E100" s="74"/>
      <c r="F100" s="74">
        <v>1</v>
      </c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3"/>
      <c r="U100" s="63"/>
    </row>
    <row r="101" spans="1:21" ht="14.25">
      <c r="A101" s="97" t="str">
        <f t="shared" si="1"/>
        <v>05114400</v>
      </c>
      <c r="B101" s="98">
        <f t="shared" si="1"/>
        <v>41842</v>
      </c>
      <c r="C101" s="74" t="s">
        <v>224</v>
      </c>
      <c r="D101" s="74">
        <v>622</v>
      </c>
      <c r="E101" s="74"/>
      <c r="F101" s="74">
        <v>1</v>
      </c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3"/>
      <c r="U101" s="63"/>
    </row>
    <row r="102" spans="1:21" ht="14.25">
      <c r="A102" s="97" t="str">
        <f t="shared" si="1"/>
        <v>05114400</v>
      </c>
      <c r="B102" s="98">
        <f t="shared" si="1"/>
        <v>41842</v>
      </c>
      <c r="C102" s="74" t="s">
        <v>225</v>
      </c>
      <c r="D102" s="74">
        <v>608</v>
      </c>
      <c r="E102" s="74">
        <v>3</v>
      </c>
      <c r="F102" s="74">
        <v>2</v>
      </c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3"/>
      <c r="U102" s="63"/>
    </row>
    <row r="103" spans="1:21" ht="14.25">
      <c r="A103" s="97" t="str">
        <f t="shared" si="1"/>
        <v>05114400</v>
      </c>
      <c r="B103" s="98">
        <f t="shared" si="1"/>
        <v>41842</v>
      </c>
      <c r="C103" s="74" t="s">
        <v>226</v>
      </c>
      <c r="D103" s="74">
        <v>847</v>
      </c>
      <c r="E103" s="74"/>
      <c r="F103" s="74">
        <v>1</v>
      </c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3"/>
      <c r="U103" s="63"/>
    </row>
    <row r="104" spans="1:21" ht="14.25">
      <c r="A104" s="97" t="str">
        <f t="shared" si="1"/>
        <v>05114400</v>
      </c>
      <c r="B104" s="98">
        <f t="shared" si="1"/>
        <v>41842</v>
      </c>
      <c r="C104" s="74" t="s">
        <v>227</v>
      </c>
      <c r="D104" s="74">
        <v>819</v>
      </c>
      <c r="E104" s="74"/>
      <c r="F104" s="74">
        <v>1</v>
      </c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3"/>
      <c r="U104" s="63"/>
    </row>
    <row r="105" spans="1:21" ht="14.25">
      <c r="A105" s="97" t="str">
        <f t="shared" si="1"/>
        <v>05114400</v>
      </c>
      <c r="B105" s="98">
        <f t="shared" si="1"/>
        <v>41842</v>
      </c>
      <c r="C105" s="74" t="s">
        <v>228</v>
      </c>
      <c r="D105" s="74">
        <v>807</v>
      </c>
      <c r="E105" s="74">
        <v>10</v>
      </c>
      <c r="F105" s="74">
        <v>40</v>
      </c>
      <c r="G105" s="74">
        <v>15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3"/>
      <c r="U105" s="63"/>
    </row>
    <row r="106" spans="1:21" ht="14.25">
      <c r="A106" s="97" t="str">
        <f t="shared" si="1"/>
        <v>05114400</v>
      </c>
      <c r="B106" s="98">
        <f t="shared" si="1"/>
        <v>41842</v>
      </c>
      <c r="C106" s="74" t="s">
        <v>229</v>
      </c>
      <c r="D106" s="74">
        <v>793</v>
      </c>
      <c r="E106" s="74">
        <v>1</v>
      </c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3"/>
      <c r="U106" s="63"/>
    </row>
    <row r="107" spans="1:21" ht="14.25">
      <c r="A107" s="97" t="str">
        <f t="shared" si="1"/>
        <v>05114400</v>
      </c>
      <c r="B107" s="98">
        <f t="shared" si="1"/>
        <v>41842</v>
      </c>
      <c r="C107" s="74" t="s">
        <v>230</v>
      </c>
      <c r="D107" s="74">
        <v>757</v>
      </c>
      <c r="E107" s="74"/>
      <c r="F107" s="74">
        <v>7</v>
      </c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3"/>
      <c r="U107" s="63"/>
    </row>
    <row r="108" spans="1:21" ht="14.25">
      <c r="A108" s="97" t="str">
        <f t="shared" si="1"/>
        <v>05114400</v>
      </c>
      <c r="B108" s="98">
        <f t="shared" si="1"/>
        <v>41842</v>
      </c>
      <c r="C108" s="74" t="s">
        <v>231</v>
      </c>
      <c r="D108" s="74">
        <v>801</v>
      </c>
      <c r="E108" s="74"/>
      <c r="F108" s="74">
        <v>19</v>
      </c>
      <c r="G108" s="74">
        <v>2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3"/>
      <c r="U108" s="63"/>
    </row>
    <row r="109" spans="1:21" ht="14.25">
      <c r="A109" s="97" t="str">
        <f t="shared" si="1"/>
        <v>05114400</v>
      </c>
      <c r="B109" s="98">
        <f t="shared" si="1"/>
        <v>41842</v>
      </c>
      <c r="C109" s="74" t="s">
        <v>232</v>
      </c>
      <c r="D109" s="74">
        <v>670</v>
      </c>
      <c r="E109" s="74"/>
      <c r="F109" s="74"/>
      <c r="G109" s="74">
        <v>2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3"/>
      <c r="U109" s="63"/>
    </row>
    <row r="110" spans="1:21" ht="14.25">
      <c r="A110" s="97" t="str">
        <f t="shared" si="1"/>
        <v>05114400</v>
      </c>
      <c r="B110" s="98">
        <f t="shared" si="1"/>
        <v>41842</v>
      </c>
      <c r="C110" s="74" t="s">
        <v>233</v>
      </c>
      <c r="D110" s="74">
        <v>650</v>
      </c>
      <c r="E110" s="74">
        <v>9</v>
      </c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3"/>
      <c r="U110" s="63"/>
    </row>
    <row r="111" spans="1:21" ht="14.25">
      <c r="A111" s="97" t="str">
        <f t="shared" si="1"/>
        <v>05114400</v>
      </c>
      <c r="B111" s="98">
        <f t="shared" si="1"/>
        <v>41842</v>
      </c>
      <c r="C111" s="74" t="s">
        <v>234</v>
      </c>
      <c r="D111" s="74">
        <v>679</v>
      </c>
      <c r="E111" s="74"/>
      <c r="F111" s="74">
        <v>1</v>
      </c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3"/>
      <c r="U111" s="63"/>
    </row>
    <row r="112" spans="1:21" ht="14.25">
      <c r="A112" s="97" t="str">
        <f t="shared" si="1"/>
        <v>05114400</v>
      </c>
      <c r="B112" s="98">
        <f t="shared" si="1"/>
        <v>41842</v>
      </c>
      <c r="C112" s="74" t="s">
        <v>235</v>
      </c>
      <c r="D112" s="74">
        <v>682</v>
      </c>
      <c r="E112" s="74"/>
      <c r="F112" s="74">
        <v>3</v>
      </c>
      <c r="G112" s="74">
        <v>2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3"/>
      <c r="U112" s="63"/>
    </row>
    <row r="113" spans="1:21" ht="14.25">
      <c r="A113" s="97" t="str">
        <f t="shared" si="1"/>
        <v>05114400</v>
      </c>
      <c r="B113" s="98">
        <f t="shared" si="1"/>
        <v>41842</v>
      </c>
      <c r="C113" s="74" t="s">
        <v>236</v>
      </c>
      <c r="D113" s="74">
        <v>704</v>
      </c>
      <c r="E113" s="74"/>
      <c r="F113" s="74"/>
      <c r="G113" s="74">
        <v>1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3"/>
      <c r="U113" s="63"/>
    </row>
    <row r="114" spans="1:21" ht="14.25">
      <c r="A114" s="97" t="str">
        <f t="shared" si="1"/>
        <v>05114400</v>
      </c>
      <c r="B114" s="98">
        <f t="shared" si="1"/>
        <v>41842</v>
      </c>
      <c r="C114" s="74" t="s">
        <v>237</v>
      </c>
      <c r="D114" s="74">
        <v>888</v>
      </c>
      <c r="E114" s="74">
        <v>534</v>
      </c>
      <c r="F114" s="74">
        <v>77</v>
      </c>
      <c r="G114" s="74">
        <v>25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3"/>
      <c r="U114" s="63"/>
    </row>
    <row r="115" spans="1:21" ht="14.25">
      <c r="A115" s="97" t="str">
        <f t="shared" si="1"/>
        <v>05114400</v>
      </c>
      <c r="B115" s="98">
        <f t="shared" si="1"/>
        <v>41842</v>
      </c>
      <c r="C115" s="74" t="s">
        <v>238</v>
      </c>
      <c r="D115" s="74">
        <v>892</v>
      </c>
      <c r="E115" s="74">
        <v>31</v>
      </c>
      <c r="F115" s="74">
        <v>15</v>
      </c>
      <c r="G115" s="74">
        <v>40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3"/>
      <c r="U115" s="63"/>
    </row>
    <row r="116" spans="1:21" ht="14.25">
      <c r="A116" s="97" t="str">
        <f t="shared" si="1"/>
        <v>05114400</v>
      </c>
      <c r="B116" s="98">
        <f t="shared" si="1"/>
        <v>41842</v>
      </c>
      <c r="C116" s="74" t="s">
        <v>239</v>
      </c>
      <c r="D116" s="74">
        <v>880</v>
      </c>
      <c r="E116" s="74"/>
      <c r="F116" s="74">
        <v>1</v>
      </c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3"/>
      <c r="U116" s="63"/>
    </row>
    <row r="117" spans="1:21" ht="14.25">
      <c r="A117" s="97" t="str">
        <f t="shared" si="1"/>
        <v>05114400</v>
      </c>
      <c r="B117" s="98">
        <f t="shared" si="1"/>
        <v>41842</v>
      </c>
      <c r="C117" s="74" t="s">
        <v>240</v>
      </c>
      <c r="D117" s="74">
        <v>906</v>
      </c>
      <c r="E117" s="74">
        <v>1</v>
      </c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3"/>
      <c r="U117" s="63"/>
    </row>
    <row r="118" spans="1:21" ht="14.25">
      <c r="A118" s="97" t="str">
        <f t="shared" si="1"/>
        <v>05114400</v>
      </c>
      <c r="B118" s="98">
        <f t="shared" si="1"/>
        <v>41842</v>
      </c>
      <c r="C118" s="74" t="s">
        <v>241</v>
      </c>
      <c r="D118" s="74">
        <v>1051</v>
      </c>
      <c r="E118" s="74"/>
      <c r="F118" s="74">
        <v>5</v>
      </c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3"/>
      <c r="U118" s="63"/>
    </row>
    <row r="119" spans="1:21" ht="14.25">
      <c r="A119" s="97" t="str">
        <f t="shared" si="1"/>
        <v>05114400</v>
      </c>
      <c r="B119" s="98">
        <f t="shared" si="1"/>
        <v>41842</v>
      </c>
      <c r="C119" s="74" t="s">
        <v>242</v>
      </c>
      <c r="D119" s="74">
        <v>1042</v>
      </c>
      <c r="E119" s="74">
        <v>3</v>
      </c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3"/>
      <c r="U119" s="63"/>
    </row>
    <row r="120" spans="1:21" ht="14.25">
      <c r="A120" s="97" t="str">
        <f t="shared" si="1"/>
        <v>05114400</v>
      </c>
      <c r="B120" s="98">
        <f t="shared" si="1"/>
        <v>41842</v>
      </c>
      <c r="C120" s="74" t="s">
        <v>243</v>
      </c>
      <c r="D120" s="74">
        <v>1043</v>
      </c>
      <c r="E120" s="74">
        <v>3</v>
      </c>
      <c r="F120" s="74">
        <v>4</v>
      </c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3"/>
      <c r="U120" s="63"/>
    </row>
    <row r="121" spans="1:21" ht="14.25">
      <c r="A121" s="97" t="str">
        <f t="shared" si="1"/>
        <v>05114400</v>
      </c>
      <c r="B121" s="98">
        <f t="shared" si="1"/>
        <v>41842</v>
      </c>
      <c r="C121" s="74" t="s">
        <v>244</v>
      </c>
      <c r="D121" s="74">
        <v>978</v>
      </c>
      <c r="E121" s="74">
        <v>22</v>
      </c>
      <c r="F121" s="74">
        <v>2</v>
      </c>
      <c r="G121" s="74">
        <v>1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3"/>
      <c r="U121" s="63"/>
    </row>
    <row r="122" spans="1:21" ht="14.25">
      <c r="A122" s="97" t="str">
        <f t="shared" ref="A122:B153" si="2">+A$88</f>
        <v>05114400</v>
      </c>
      <c r="B122" s="98">
        <f t="shared" si="2"/>
        <v>41842</v>
      </c>
      <c r="C122" s="74" t="s">
        <v>245</v>
      </c>
      <c r="D122" s="74">
        <v>933</v>
      </c>
      <c r="E122" s="74">
        <v>30</v>
      </c>
      <c r="F122" s="74">
        <v>1</v>
      </c>
      <c r="G122" s="74">
        <v>5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3"/>
      <c r="U122" s="63"/>
    </row>
    <row r="123" spans="1:21" ht="14.25">
      <c r="A123" s="97" t="str">
        <f t="shared" si="2"/>
        <v>05114400</v>
      </c>
      <c r="B123" s="98">
        <f t="shared" si="2"/>
        <v>41842</v>
      </c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3"/>
      <c r="U123" s="63"/>
    </row>
    <row r="124" spans="1:21" ht="14.25">
      <c r="A124" s="97" t="str">
        <f t="shared" si="2"/>
        <v>05114400</v>
      </c>
      <c r="B124" s="98">
        <f t="shared" si="2"/>
        <v>41842</v>
      </c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3"/>
      <c r="U124" s="63"/>
    </row>
    <row r="125" spans="1:21" ht="14.25">
      <c r="A125" s="97" t="str">
        <f t="shared" si="2"/>
        <v>05114400</v>
      </c>
      <c r="B125" s="98">
        <f t="shared" si="2"/>
        <v>41842</v>
      </c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3"/>
      <c r="U125" s="63"/>
    </row>
    <row r="126" spans="1:21" ht="14.25">
      <c r="A126" s="97" t="str">
        <f t="shared" si="2"/>
        <v>05114400</v>
      </c>
      <c r="B126" s="98">
        <f t="shared" si="2"/>
        <v>41842</v>
      </c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3"/>
      <c r="U126" s="63"/>
    </row>
    <row r="127" spans="1:21" ht="14.25">
      <c r="A127" s="97" t="str">
        <f t="shared" si="2"/>
        <v>05114400</v>
      </c>
      <c r="B127" s="98">
        <f t="shared" si="2"/>
        <v>41842</v>
      </c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3"/>
      <c r="U127" s="63"/>
    </row>
    <row r="128" spans="1:21" ht="14.25">
      <c r="A128" s="97" t="str">
        <f t="shared" si="2"/>
        <v>05114400</v>
      </c>
      <c r="B128" s="98">
        <f t="shared" si="2"/>
        <v>41842</v>
      </c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3"/>
      <c r="U128" s="63"/>
    </row>
    <row r="129" spans="1:21" ht="14.25">
      <c r="A129" s="97" t="str">
        <f t="shared" si="2"/>
        <v>05114400</v>
      </c>
      <c r="B129" s="98">
        <f t="shared" si="2"/>
        <v>41842</v>
      </c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3"/>
      <c r="U129" s="63"/>
    </row>
    <row r="130" spans="1:21" ht="14.25">
      <c r="A130" s="97" t="str">
        <f t="shared" si="2"/>
        <v>05114400</v>
      </c>
      <c r="B130" s="98">
        <f t="shared" si="2"/>
        <v>41842</v>
      </c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3"/>
      <c r="U130" s="63"/>
    </row>
    <row r="131" spans="1:21" ht="14.25">
      <c r="A131" s="97" t="str">
        <f t="shared" si="2"/>
        <v>05114400</v>
      </c>
      <c r="B131" s="98">
        <f t="shared" si="2"/>
        <v>41842</v>
      </c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3"/>
      <c r="U131" s="63"/>
    </row>
    <row r="132" spans="1:21" ht="14.25">
      <c r="A132" s="97" t="str">
        <f t="shared" si="2"/>
        <v>05114400</v>
      </c>
      <c r="B132" s="98">
        <f t="shared" si="2"/>
        <v>41842</v>
      </c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3"/>
      <c r="U132" s="63"/>
    </row>
    <row r="133" spans="1:21" ht="14.25">
      <c r="A133" s="97" t="str">
        <f t="shared" si="2"/>
        <v>05114400</v>
      </c>
      <c r="B133" s="98">
        <f t="shared" si="2"/>
        <v>41842</v>
      </c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3"/>
      <c r="U133" s="63"/>
    </row>
    <row r="134" spans="1:21" ht="14.25">
      <c r="A134" s="97" t="str">
        <f t="shared" si="2"/>
        <v>05114400</v>
      </c>
      <c r="B134" s="98">
        <f t="shared" si="2"/>
        <v>41842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3"/>
      <c r="U134" s="63"/>
    </row>
    <row r="135" spans="1:21" ht="14.25">
      <c r="A135" s="97" t="str">
        <f t="shared" si="2"/>
        <v>05114400</v>
      </c>
      <c r="B135" s="98">
        <f t="shared" si="2"/>
        <v>41842</v>
      </c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3"/>
      <c r="U135" s="63"/>
    </row>
    <row r="136" spans="1:21" ht="14.25">
      <c r="A136" s="97" t="str">
        <f t="shared" si="2"/>
        <v>05114400</v>
      </c>
      <c r="B136" s="98">
        <f t="shared" si="2"/>
        <v>41842</v>
      </c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3"/>
      <c r="U136" s="63"/>
    </row>
    <row r="137" spans="1:21" ht="14.25">
      <c r="A137" s="97" t="str">
        <f t="shared" si="2"/>
        <v>05114400</v>
      </c>
      <c r="B137" s="98">
        <f t="shared" si="2"/>
        <v>41842</v>
      </c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3"/>
      <c r="U137" s="63"/>
    </row>
    <row r="138" spans="1:21" ht="14.25">
      <c r="A138" s="97" t="str">
        <f t="shared" si="2"/>
        <v>05114400</v>
      </c>
      <c r="B138" s="98">
        <f t="shared" si="2"/>
        <v>41842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3"/>
      <c r="U138" s="63"/>
    </row>
    <row r="139" spans="1:21" ht="14.25">
      <c r="A139" s="97" t="str">
        <f t="shared" si="2"/>
        <v>05114400</v>
      </c>
      <c r="B139" s="98">
        <f t="shared" si="2"/>
        <v>41842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3"/>
      <c r="U139" s="63"/>
    </row>
    <row r="140" spans="1:21" ht="14.25">
      <c r="A140" s="97" t="str">
        <f t="shared" si="2"/>
        <v>05114400</v>
      </c>
      <c r="B140" s="98">
        <f t="shared" si="2"/>
        <v>41842</v>
      </c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3"/>
      <c r="U140" s="63"/>
    </row>
    <row r="141" spans="1:21" ht="14.25">
      <c r="A141" s="97" t="str">
        <f t="shared" si="2"/>
        <v>05114400</v>
      </c>
      <c r="B141" s="98">
        <f t="shared" si="2"/>
        <v>41842</v>
      </c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3"/>
      <c r="U141" s="63"/>
    </row>
    <row r="142" spans="1:21" ht="14.25">
      <c r="A142" s="97" t="str">
        <f t="shared" si="2"/>
        <v>05114400</v>
      </c>
      <c r="B142" s="98">
        <f t="shared" si="2"/>
        <v>41842</v>
      </c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3"/>
      <c r="U142" s="63"/>
    </row>
    <row r="143" spans="1:21" ht="14.25">
      <c r="A143" s="97" t="str">
        <f t="shared" si="2"/>
        <v>05114400</v>
      </c>
      <c r="B143" s="98">
        <f t="shared" si="2"/>
        <v>41842</v>
      </c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3"/>
      <c r="U143" s="63"/>
    </row>
    <row r="144" spans="1:21" ht="14.25">
      <c r="A144" s="97" t="str">
        <f t="shared" si="2"/>
        <v>05114400</v>
      </c>
      <c r="B144" s="98">
        <f t="shared" si="2"/>
        <v>41842</v>
      </c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3"/>
      <c r="U144" s="63"/>
    </row>
    <row r="145" spans="1:21" ht="14.25">
      <c r="A145" s="97" t="str">
        <f t="shared" si="2"/>
        <v>05114400</v>
      </c>
      <c r="B145" s="98">
        <f t="shared" si="2"/>
        <v>41842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3"/>
      <c r="U145" s="63"/>
    </row>
    <row r="146" spans="1:21" ht="14.25">
      <c r="A146" s="97" t="str">
        <f t="shared" si="2"/>
        <v>05114400</v>
      </c>
      <c r="B146" s="98">
        <f t="shared" si="2"/>
        <v>41842</v>
      </c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3"/>
      <c r="U146" s="63"/>
    </row>
    <row r="147" spans="1:21" ht="14.25">
      <c r="A147" s="97" t="str">
        <f t="shared" si="2"/>
        <v>05114400</v>
      </c>
      <c r="B147" s="98">
        <f t="shared" si="2"/>
        <v>41842</v>
      </c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3"/>
      <c r="U147" s="63"/>
    </row>
    <row r="148" spans="1:21" ht="14.25">
      <c r="A148" s="97" t="str">
        <f t="shared" si="2"/>
        <v>05114400</v>
      </c>
      <c r="B148" s="98">
        <f t="shared" si="2"/>
        <v>41842</v>
      </c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3"/>
      <c r="U148" s="63"/>
    </row>
    <row r="149" spans="1:21" ht="14.25">
      <c r="A149" s="97" t="str">
        <f t="shared" si="2"/>
        <v>05114400</v>
      </c>
      <c r="B149" s="98">
        <f t="shared" si="2"/>
        <v>41842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3"/>
      <c r="U149" s="63"/>
    </row>
    <row r="150" spans="1:21" ht="14.25">
      <c r="A150" s="97" t="str">
        <f t="shared" si="2"/>
        <v>05114400</v>
      </c>
      <c r="B150" s="98">
        <f t="shared" si="2"/>
        <v>41842</v>
      </c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3"/>
      <c r="U150" s="63"/>
    </row>
    <row r="151" spans="1:21" ht="14.25">
      <c r="A151" s="97" t="str">
        <f t="shared" si="2"/>
        <v>05114400</v>
      </c>
      <c r="B151" s="98">
        <f t="shared" si="2"/>
        <v>41842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3"/>
      <c r="U151" s="63"/>
    </row>
    <row r="152" spans="1:21" ht="14.25">
      <c r="A152" s="97" t="str">
        <f t="shared" si="2"/>
        <v>05114400</v>
      </c>
      <c r="B152" s="98">
        <f t="shared" si="2"/>
        <v>41842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3"/>
      <c r="U152" s="63"/>
    </row>
    <row r="153" spans="1:21" ht="14.25">
      <c r="A153" s="97" t="str">
        <f t="shared" si="2"/>
        <v>05114400</v>
      </c>
      <c r="B153" s="98">
        <f t="shared" si="2"/>
        <v>41842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3"/>
      <c r="U153" s="63"/>
    </row>
    <row r="154" spans="1:21" ht="14.25">
      <c r="A154" s="97" t="str">
        <f t="shared" ref="A154:B185" si="3">+A$88</f>
        <v>05114400</v>
      </c>
      <c r="B154" s="98">
        <f t="shared" si="3"/>
        <v>41842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3"/>
      <c r="U154" s="63"/>
    </row>
    <row r="155" spans="1:21" ht="14.25">
      <c r="A155" s="97" t="str">
        <f t="shared" si="3"/>
        <v>05114400</v>
      </c>
      <c r="B155" s="98">
        <f t="shared" si="3"/>
        <v>41842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3"/>
      <c r="U155" s="63"/>
    </row>
    <row r="156" spans="1:21" ht="14.25">
      <c r="A156" s="97" t="str">
        <f t="shared" si="3"/>
        <v>05114400</v>
      </c>
      <c r="B156" s="98">
        <f t="shared" si="3"/>
        <v>41842</v>
      </c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3"/>
      <c r="U156" s="63"/>
    </row>
    <row r="157" spans="1:21" ht="14.25">
      <c r="A157" s="97" t="str">
        <f t="shared" si="3"/>
        <v>05114400</v>
      </c>
      <c r="B157" s="98">
        <f t="shared" si="3"/>
        <v>41842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3"/>
      <c r="U157" s="63"/>
    </row>
    <row r="158" spans="1:21" ht="14.25">
      <c r="A158" s="97" t="str">
        <f t="shared" si="3"/>
        <v>05114400</v>
      </c>
      <c r="B158" s="98">
        <f t="shared" si="3"/>
        <v>41842</v>
      </c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3"/>
      <c r="U158" s="63"/>
    </row>
    <row r="159" spans="1:21" ht="14.25">
      <c r="A159" s="97" t="str">
        <f t="shared" si="3"/>
        <v>05114400</v>
      </c>
      <c r="B159" s="98">
        <f t="shared" si="3"/>
        <v>41842</v>
      </c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3"/>
      <c r="U159" s="63"/>
    </row>
    <row r="160" spans="1:21" ht="14.25">
      <c r="A160" s="97" t="str">
        <f t="shared" si="3"/>
        <v>05114400</v>
      </c>
      <c r="B160" s="98">
        <f t="shared" si="3"/>
        <v>41842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3"/>
      <c r="U160" s="63"/>
    </row>
    <row r="161" spans="1:21" ht="14.25">
      <c r="A161" s="97" t="str">
        <f t="shared" si="3"/>
        <v>05114400</v>
      </c>
      <c r="B161" s="98">
        <f t="shared" si="3"/>
        <v>41842</v>
      </c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3"/>
      <c r="U161" s="63"/>
    </row>
    <row r="162" spans="1:21" ht="14.25">
      <c r="A162" s="97" t="str">
        <f t="shared" si="3"/>
        <v>05114400</v>
      </c>
      <c r="B162" s="98">
        <f t="shared" si="3"/>
        <v>41842</v>
      </c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3"/>
      <c r="U162" s="63"/>
    </row>
    <row r="163" spans="1:21" ht="14.25">
      <c r="A163" s="97" t="str">
        <f t="shared" si="3"/>
        <v>05114400</v>
      </c>
      <c r="B163" s="98">
        <f t="shared" si="3"/>
        <v>41842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3"/>
      <c r="U163" s="63"/>
    </row>
    <row r="164" spans="1:21" ht="14.25">
      <c r="A164" s="97" t="str">
        <f t="shared" si="3"/>
        <v>05114400</v>
      </c>
      <c r="B164" s="98">
        <f t="shared" si="3"/>
        <v>41842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3"/>
      <c r="U164" s="63"/>
    </row>
    <row r="165" spans="1:21" ht="14.25">
      <c r="A165" s="97" t="str">
        <f t="shared" si="3"/>
        <v>05114400</v>
      </c>
      <c r="B165" s="98">
        <f t="shared" si="3"/>
        <v>41842</v>
      </c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3"/>
      <c r="U165" s="63"/>
    </row>
    <row r="166" spans="1:21" ht="14.25">
      <c r="A166" s="97" t="str">
        <f t="shared" si="3"/>
        <v>05114400</v>
      </c>
      <c r="B166" s="98">
        <f t="shared" si="3"/>
        <v>41842</v>
      </c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3"/>
      <c r="U166" s="63"/>
    </row>
    <row r="167" spans="1:21" ht="14.25">
      <c r="A167" s="97" t="str">
        <f t="shared" si="3"/>
        <v>05114400</v>
      </c>
      <c r="B167" s="98">
        <f t="shared" si="3"/>
        <v>41842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3"/>
      <c r="U167" s="63"/>
    </row>
    <row r="168" spans="1:21" ht="14.25">
      <c r="A168" s="97" t="str">
        <f t="shared" si="3"/>
        <v>05114400</v>
      </c>
      <c r="B168" s="98">
        <f t="shared" si="3"/>
        <v>41842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3"/>
      <c r="U168" s="63"/>
    </row>
    <row r="169" spans="1:21" ht="14.25">
      <c r="A169" s="97" t="str">
        <f t="shared" si="3"/>
        <v>05114400</v>
      </c>
      <c r="B169" s="98">
        <f t="shared" si="3"/>
        <v>41842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3"/>
      <c r="U169" s="63"/>
    </row>
    <row r="170" spans="1:21" ht="14.25">
      <c r="A170" s="97" t="str">
        <f t="shared" si="3"/>
        <v>05114400</v>
      </c>
      <c r="B170" s="98">
        <f t="shared" si="3"/>
        <v>41842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3"/>
      <c r="U170" s="63"/>
    </row>
    <row r="171" spans="1:21" ht="14.25">
      <c r="A171" s="97" t="str">
        <f t="shared" si="3"/>
        <v>05114400</v>
      </c>
      <c r="B171" s="98">
        <f t="shared" si="3"/>
        <v>41842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3"/>
      <c r="U171" s="63"/>
    </row>
    <row r="172" spans="1:21" ht="14.25">
      <c r="A172" s="97" t="str">
        <f t="shared" si="3"/>
        <v>05114400</v>
      </c>
      <c r="B172" s="98">
        <f t="shared" si="3"/>
        <v>41842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3"/>
      <c r="U172" s="63"/>
    </row>
    <row r="173" spans="1:21" ht="14.25">
      <c r="A173" s="97" t="str">
        <f t="shared" si="3"/>
        <v>05114400</v>
      </c>
      <c r="B173" s="98">
        <f t="shared" si="3"/>
        <v>41842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3"/>
      <c r="U173" s="63"/>
    </row>
    <row r="174" spans="1:21" ht="14.25">
      <c r="A174" s="97" t="str">
        <f t="shared" si="3"/>
        <v>05114400</v>
      </c>
      <c r="B174" s="98">
        <f t="shared" si="3"/>
        <v>41842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3"/>
      <c r="U174" s="63"/>
    </row>
    <row r="175" spans="1:21" ht="14.25">
      <c r="A175" s="97" t="str">
        <f t="shared" si="3"/>
        <v>05114400</v>
      </c>
      <c r="B175" s="98">
        <f t="shared" si="3"/>
        <v>41842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3"/>
      <c r="U175" s="63"/>
    </row>
    <row r="176" spans="1:21" ht="14.25">
      <c r="A176" s="97" t="str">
        <f t="shared" si="3"/>
        <v>05114400</v>
      </c>
      <c r="B176" s="98">
        <f t="shared" si="3"/>
        <v>41842</v>
      </c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3"/>
      <c r="U176" s="63"/>
    </row>
    <row r="177" spans="1:21" ht="14.25">
      <c r="A177" s="97" t="str">
        <f t="shared" si="3"/>
        <v>05114400</v>
      </c>
      <c r="B177" s="98">
        <f t="shared" si="3"/>
        <v>41842</v>
      </c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3"/>
      <c r="U177" s="63"/>
    </row>
    <row r="178" spans="1:21" ht="14.25">
      <c r="A178" s="97" t="str">
        <f t="shared" si="3"/>
        <v>05114400</v>
      </c>
      <c r="B178" s="98">
        <f t="shared" si="3"/>
        <v>41842</v>
      </c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3"/>
      <c r="U178" s="63"/>
    </row>
    <row r="179" spans="1:21" ht="14.25">
      <c r="A179" s="97" t="str">
        <f t="shared" si="3"/>
        <v>05114400</v>
      </c>
      <c r="B179" s="98">
        <f t="shared" si="3"/>
        <v>41842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3"/>
      <c r="U179" s="63"/>
    </row>
    <row r="180" spans="1:21" ht="14.25">
      <c r="A180" s="97" t="str">
        <f t="shared" si="3"/>
        <v>05114400</v>
      </c>
      <c r="B180" s="98">
        <f t="shared" si="3"/>
        <v>41842</v>
      </c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3"/>
      <c r="U180" s="63"/>
    </row>
    <row r="181" spans="1:21" ht="14.25">
      <c r="A181" s="97" t="str">
        <f t="shared" si="3"/>
        <v>05114400</v>
      </c>
      <c r="B181" s="98">
        <f t="shared" si="3"/>
        <v>41842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3"/>
      <c r="U181" s="63"/>
    </row>
    <row r="182" spans="1:21" ht="14.25">
      <c r="A182" s="97" t="str">
        <f t="shared" si="3"/>
        <v>05114400</v>
      </c>
      <c r="B182" s="98">
        <f t="shared" si="3"/>
        <v>41842</v>
      </c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3"/>
      <c r="U182" s="63"/>
    </row>
    <row r="183" spans="1:21" ht="14.25">
      <c r="A183" s="97" t="str">
        <f t="shared" si="3"/>
        <v>05114400</v>
      </c>
      <c r="B183" s="98">
        <f t="shared" si="3"/>
        <v>41842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3"/>
      <c r="U183" s="63"/>
    </row>
    <row r="184" spans="1:21" ht="14.25">
      <c r="A184" s="97" t="str">
        <f t="shared" si="3"/>
        <v>05114400</v>
      </c>
      <c r="B184" s="98">
        <f t="shared" si="3"/>
        <v>41842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3"/>
      <c r="U184" s="63"/>
    </row>
    <row r="185" spans="1:21" ht="14.25">
      <c r="A185" s="97" t="str">
        <f t="shared" si="3"/>
        <v>05114400</v>
      </c>
      <c r="B185" s="98">
        <f t="shared" si="3"/>
        <v>41842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3"/>
      <c r="U185" s="63"/>
    </row>
    <row r="186" spans="1:21" ht="14.25">
      <c r="A186" s="97" t="str">
        <f t="shared" ref="A186:B217" si="4">+A$88</f>
        <v>05114400</v>
      </c>
      <c r="B186" s="98">
        <f t="shared" si="4"/>
        <v>41842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3"/>
      <c r="U186" s="63"/>
    </row>
    <row r="187" spans="1:21" ht="14.25">
      <c r="A187" s="97" t="str">
        <f t="shared" si="4"/>
        <v>05114400</v>
      </c>
      <c r="B187" s="98">
        <f t="shared" si="4"/>
        <v>41842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3"/>
      <c r="U187" s="63"/>
    </row>
    <row r="188" spans="1:21" ht="14.25">
      <c r="A188" s="97" t="str">
        <f t="shared" si="4"/>
        <v>05114400</v>
      </c>
      <c r="B188" s="98">
        <f t="shared" si="4"/>
        <v>41842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3"/>
      <c r="U188" s="63"/>
    </row>
    <row r="189" spans="1:21" ht="14.25">
      <c r="A189" s="97" t="str">
        <f t="shared" si="4"/>
        <v>05114400</v>
      </c>
      <c r="B189" s="98">
        <f t="shared" si="4"/>
        <v>41842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3"/>
      <c r="U189" s="63"/>
    </row>
    <row r="190" spans="1:21" ht="14.25">
      <c r="A190" s="97" t="str">
        <f t="shared" si="4"/>
        <v>05114400</v>
      </c>
      <c r="B190" s="98">
        <f t="shared" si="4"/>
        <v>41842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3"/>
      <c r="U190" s="63"/>
    </row>
    <row r="191" spans="1:21" ht="14.25">
      <c r="A191" s="97" t="str">
        <f t="shared" si="4"/>
        <v>05114400</v>
      </c>
      <c r="B191" s="98">
        <f t="shared" si="4"/>
        <v>41842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3"/>
      <c r="U191" s="63"/>
    </row>
    <row r="192" spans="1:21" ht="14.25">
      <c r="A192" s="97" t="str">
        <f t="shared" si="4"/>
        <v>05114400</v>
      </c>
      <c r="B192" s="98">
        <f t="shared" si="4"/>
        <v>41842</v>
      </c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3"/>
      <c r="U192" s="63"/>
    </row>
    <row r="193" spans="1:21" ht="14.25">
      <c r="A193" s="97" t="str">
        <f t="shared" si="4"/>
        <v>05114400</v>
      </c>
      <c r="B193" s="98">
        <f t="shared" si="4"/>
        <v>41842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3"/>
      <c r="U193" s="63"/>
    </row>
    <row r="194" spans="1:21" ht="14.25">
      <c r="A194" s="97" t="str">
        <f t="shared" si="4"/>
        <v>05114400</v>
      </c>
      <c r="B194" s="98">
        <f t="shared" si="4"/>
        <v>41842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3"/>
      <c r="U194" s="63"/>
    </row>
    <row r="195" spans="1:21" ht="14.25">
      <c r="A195" s="97" t="str">
        <f t="shared" si="4"/>
        <v>05114400</v>
      </c>
      <c r="B195" s="98">
        <f t="shared" si="4"/>
        <v>41842</v>
      </c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3"/>
      <c r="U195" s="63"/>
    </row>
    <row r="196" spans="1:21" ht="14.25">
      <c r="A196" s="97" t="str">
        <f t="shared" si="4"/>
        <v>05114400</v>
      </c>
      <c r="B196" s="98">
        <f t="shared" si="4"/>
        <v>41842</v>
      </c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3"/>
      <c r="U196" s="63"/>
    </row>
    <row r="197" spans="1:21" ht="14.25">
      <c r="A197" s="97" t="str">
        <f t="shared" si="4"/>
        <v>05114400</v>
      </c>
      <c r="B197" s="98">
        <f t="shared" si="4"/>
        <v>41842</v>
      </c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3"/>
      <c r="U197" s="63"/>
    </row>
    <row r="198" spans="1:21" ht="14.25">
      <c r="A198" s="97" t="str">
        <f t="shared" si="4"/>
        <v>05114400</v>
      </c>
      <c r="B198" s="98">
        <f t="shared" si="4"/>
        <v>41842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3"/>
      <c r="U198" s="63"/>
    </row>
    <row r="199" spans="1:21" ht="14.25">
      <c r="A199" s="97" t="str">
        <f t="shared" si="4"/>
        <v>05114400</v>
      </c>
      <c r="B199" s="98">
        <f t="shared" si="4"/>
        <v>41842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3"/>
      <c r="U199" s="63"/>
    </row>
    <row r="200" spans="1:21" ht="14.25">
      <c r="A200" s="97" t="str">
        <f t="shared" si="4"/>
        <v>05114400</v>
      </c>
      <c r="B200" s="98">
        <f t="shared" si="4"/>
        <v>41842</v>
      </c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3"/>
      <c r="U200" s="63"/>
    </row>
    <row r="201" spans="1:21" ht="14.25">
      <c r="A201" s="97" t="str">
        <f t="shared" si="4"/>
        <v>05114400</v>
      </c>
      <c r="B201" s="98">
        <f t="shared" si="4"/>
        <v>41842</v>
      </c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3"/>
      <c r="U201" s="63"/>
    </row>
    <row r="202" spans="1:21" ht="14.25">
      <c r="A202" s="97" t="str">
        <f t="shared" si="4"/>
        <v>05114400</v>
      </c>
      <c r="B202" s="98">
        <f t="shared" si="4"/>
        <v>41842</v>
      </c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3"/>
      <c r="U202" s="63"/>
    </row>
    <row r="203" spans="1:21" ht="14.25">
      <c r="A203" s="97" t="str">
        <f t="shared" si="4"/>
        <v>05114400</v>
      </c>
      <c r="B203" s="98">
        <f t="shared" si="4"/>
        <v>41842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3"/>
      <c r="U203" s="63"/>
    </row>
    <row r="204" spans="1:21" ht="14.25">
      <c r="A204" s="97" t="str">
        <f t="shared" si="4"/>
        <v>05114400</v>
      </c>
      <c r="B204" s="98">
        <f t="shared" si="4"/>
        <v>41842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3"/>
      <c r="U204" s="63"/>
    </row>
    <row r="205" spans="1:21" ht="14.25">
      <c r="A205" s="97" t="str">
        <f t="shared" si="4"/>
        <v>05114400</v>
      </c>
      <c r="B205" s="98">
        <f t="shared" si="4"/>
        <v>41842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3"/>
      <c r="U205" s="63"/>
    </row>
    <row r="206" spans="1:21" ht="14.25">
      <c r="A206" s="97" t="str">
        <f t="shared" si="4"/>
        <v>05114400</v>
      </c>
      <c r="B206" s="98">
        <f t="shared" si="4"/>
        <v>41842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3"/>
      <c r="U206" s="63"/>
    </row>
    <row r="207" spans="1:21" ht="14.25">
      <c r="A207" s="97" t="str">
        <f t="shared" si="4"/>
        <v>05114400</v>
      </c>
      <c r="B207" s="98">
        <f t="shared" si="4"/>
        <v>41842</v>
      </c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3"/>
      <c r="U207" s="63"/>
    </row>
    <row r="208" spans="1:21" ht="14.25">
      <c r="A208" s="97" t="str">
        <f t="shared" si="4"/>
        <v>05114400</v>
      </c>
      <c r="B208" s="98">
        <f t="shared" si="4"/>
        <v>41842</v>
      </c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3"/>
      <c r="U208" s="63"/>
    </row>
    <row r="209" spans="1:21" ht="14.25">
      <c r="A209" s="97" t="str">
        <f t="shared" si="4"/>
        <v>05114400</v>
      </c>
      <c r="B209" s="98">
        <f t="shared" si="4"/>
        <v>41842</v>
      </c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3"/>
      <c r="U209" s="63"/>
    </row>
    <row r="210" spans="1:21" ht="14.25">
      <c r="A210" s="97" t="str">
        <f t="shared" si="4"/>
        <v>05114400</v>
      </c>
      <c r="B210" s="98">
        <f t="shared" si="4"/>
        <v>41842</v>
      </c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3"/>
      <c r="U210" s="63"/>
    </row>
    <row r="211" spans="1:21" ht="14.25">
      <c r="A211" s="97" t="str">
        <f t="shared" si="4"/>
        <v>05114400</v>
      </c>
      <c r="B211" s="98">
        <f t="shared" si="4"/>
        <v>41842</v>
      </c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3"/>
      <c r="U211" s="63"/>
    </row>
    <row r="212" spans="1:21" ht="14.25">
      <c r="A212" s="97" t="str">
        <f t="shared" si="4"/>
        <v>05114400</v>
      </c>
      <c r="B212" s="98">
        <f t="shared" si="4"/>
        <v>41842</v>
      </c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3"/>
      <c r="U212" s="63"/>
    </row>
    <row r="213" spans="1:21" ht="14.25">
      <c r="A213" s="97" t="str">
        <f t="shared" si="4"/>
        <v>05114400</v>
      </c>
      <c r="B213" s="98">
        <f t="shared" si="4"/>
        <v>41842</v>
      </c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3"/>
      <c r="U213" s="63"/>
    </row>
    <row r="214" spans="1:21" ht="14.25">
      <c r="A214" s="97" t="str">
        <f t="shared" si="4"/>
        <v>05114400</v>
      </c>
      <c r="B214" s="98">
        <f t="shared" si="4"/>
        <v>41842</v>
      </c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3"/>
      <c r="U214" s="63"/>
    </row>
    <row r="215" spans="1:21" ht="14.25">
      <c r="A215" s="97" t="str">
        <f t="shared" si="4"/>
        <v>05114400</v>
      </c>
      <c r="B215" s="98">
        <f t="shared" si="4"/>
        <v>41842</v>
      </c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3"/>
      <c r="U215" s="63"/>
    </row>
    <row r="216" spans="1:21" ht="14.25">
      <c r="A216" s="97" t="str">
        <f t="shared" si="4"/>
        <v>05114400</v>
      </c>
      <c r="B216" s="98">
        <f t="shared" si="4"/>
        <v>41842</v>
      </c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3"/>
      <c r="U216" s="63"/>
    </row>
    <row r="217" spans="1:21" ht="14.25">
      <c r="A217" s="97" t="str">
        <f t="shared" si="4"/>
        <v>05114400</v>
      </c>
      <c r="B217" s="98">
        <f t="shared" si="4"/>
        <v>41842</v>
      </c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3"/>
      <c r="U217" s="63"/>
    </row>
    <row r="218" spans="1:21" ht="14.25">
      <c r="A218" s="97" t="str">
        <f t="shared" ref="A218:B243" si="5">+A$88</f>
        <v>05114400</v>
      </c>
      <c r="B218" s="98">
        <f t="shared" si="5"/>
        <v>41842</v>
      </c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3"/>
      <c r="U218" s="63"/>
    </row>
    <row r="219" spans="1:21" ht="14.25">
      <c r="A219" s="97" t="str">
        <f t="shared" si="5"/>
        <v>05114400</v>
      </c>
      <c r="B219" s="98">
        <f t="shared" si="5"/>
        <v>41842</v>
      </c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3"/>
      <c r="U219" s="63"/>
    </row>
    <row r="220" spans="1:21" ht="14.25">
      <c r="A220" s="97" t="str">
        <f t="shared" si="5"/>
        <v>05114400</v>
      </c>
      <c r="B220" s="98">
        <f t="shared" si="5"/>
        <v>41842</v>
      </c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3"/>
      <c r="U220" s="63"/>
    </row>
    <row r="221" spans="1:21" ht="14.25">
      <c r="A221" s="97" t="str">
        <f t="shared" si="5"/>
        <v>05114400</v>
      </c>
      <c r="B221" s="98">
        <f t="shared" si="5"/>
        <v>41842</v>
      </c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3"/>
      <c r="U221" s="63"/>
    </row>
    <row r="222" spans="1:21" ht="14.25">
      <c r="A222" s="97" t="str">
        <f t="shared" si="5"/>
        <v>05114400</v>
      </c>
      <c r="B222" s="98">
        <f t="shared" si="5"/>
        <v>41842</v>
      </c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3"/>
      <c r="U222" s="63"/>
    </row>
    <row r="223" spans="1:21" ht="14.25">
      <c r="A223" s="97" t="str">
        <f t="shared" si="5"/>
        <v>05114400</v>
      </c>
      <c r="B223" s="98">
        <f t="shared" si="5"/>
        <v>41842</v>
      </c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3"/>
      <c r="U223" s="63"/>
    </row>
    <row r="224" spans="1:21" ht="14.25">
      <c r="A224" s="97" t="str">
        <f t="shared" si="5"/>
        <v>05114400</v>
      </c>
      <c r="B224" s="98">
        <f t="shared" si="5"/>
        <v>41842</v>
      </c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3"/>
      <c r="U224" s="63"/>
    </row>
    <row r="225" spans="1:21" ht="14.25">
      <c r="A225" s="97" t="str">
        <f t="shared" si="5"/>
        <v>05114400</v>
      </c>
      <c r="B225" s="98">
        <f t="shared" si="5"/>
        <v>41842</v>
      </c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3"/>
      <c r="U225" s="63"/>
    </row>
    <row r="226" spans="1:21" ht="14.25">
      <c r="A226" s="97" t="str">
        <f t="shared" si="5"/>
        <v>05114400</v>
      </c>
      <c r="B226" s="98">
        <f t="shared" si="5"/>
        <v>41842</v>
      </c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3"/>
      <c r="U226" s="63"/>
    </row>
    <row r="227" spans="1:21" ht="14.25">
      <c r="A227" s="97" t="str">
        <f t="shared" si="5"/>
        <v>05114400</v>
      </c>
      <c r="B227" s="98">
        <f t="shared" si="5"/>
        <v>41842</v>
      </c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3"/>
      <c r="U227" s="63"/>
    </row>
    <row r="228" spans="1:21" ht="14.25">
      <c r="A228" s="97" t="str">
        <f t="shared" si="5"/>
        <v>05114400</v>
      </c>
      <c r="B228" s="98">
        <f t="shared" si="5"/>
        <v>41842</v>
      </c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3"/>
      <c r="U228" s="63"/>
    </row>
    <row r="229" spans="1:21" ht="14.25">
      <c r="A229" s="97" t="str">
        <f t="shared" si="5"/>
        <v>05114400</v>
      </c>
      <c r="B229" s="98">
        <f t="shared" si="5"/>
        <v>41842</v>
      </c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3"/>
      <c r="U229" s="63"/>
    </row>
    <row r="230" spans="1:21" ht="14.25">
      <c r="A230" s="97" t="str">
        <f t="shared" si="5"/>
        <v>05114400</v>
      </c>
      <c r="B230" s="98">
        <f t="shared" si="5"/>
        <v>41842</v>
      </c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3"/>
      <c r="U230" s="63"/>
    </row>
    <row r="231" spans="1:21" ht="14.25">
      <c r="A231" s="97" t="str">
        <f t="shared" si="5"/>
        <v>05114400</v>
      </c>
      <c r="B231" s="98">
        <f t="shared" si="5"/>
        <v>41842</v>
      </c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3"/>
      <c r="U231" s="63"/>
    </row>
    <row r="232" spans="1:21" ht="14.25">
      <c r="A232" s="97" t="str">
        <f t="shared" si="5"/>
        <v>05114400</v>
      </c>
      <c r="B232" s="98">
        <f t="shared" si="5"/>
        <v>41842</v>
      </c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3"/>
      <c r="U232" s="63"/>
    </row>
    <row r="233" spans="1:21" ht="14.25">
      <c r="A233" s="97" t="str">
        <f t="shared" si="5"/>
        <v>05114400</v>
      </c>
      <c r="B233" s="98">
        <f t="shared" si="5"/>
        <v>41842</v>
      </c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3"/>
      <c r="U233" s="63"/>
    </row>
    <row r="234" spans="1:21" ht="14.25">
      <c r="A234" s="97" t="str">
        <f t="shared" si="5"/>
        <v>05114400</v>
      </c>
      <c r="B234" s="98">
        <f t="shared" si="5"/>
        <v>41842</v>
      </c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3"/>
      <c r="U234" s="63"/>
    </row>
    <row r="235" spans="1:21" ht="14.25">
      <c r="A235" s="97" t="str">
        <f t="shared" si="5"/>
        <v>05114400</v>
      </c>
      <c r="B235" s="98">
        <f t="shared" si="5"/>
        <v>41842</v>
      </c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3"/>
      <c r="U235" s="63"/>
    </row>
    <row r="236" spans="1:21" ht="14.25">
      <c r="A236" s="97" t="str">
        <f t="shared" si="5"/>
        <v>05114400</v>
      </c>
      <c r="B236" s="98">
        <f t="shared" si="5"/>
        <v>41842</v>
      </c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3"/>
      <c r="U236" s="63"/>
    </row>
    <row r="237" spans="1:21" ht="14.25">
      <c r="A237" s="97" t="str">
        <f t="shared" si="5"/>
        <v>05114400</v>
      </c>
      <c r="B237" s="98">
        <f t="shared" si="5"/>
        <v>41842</v>
      </c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3"/>
      <c r="U237" s="63"/>
    </row>
    <row r="238" spans="1:21" ht="14.25">
      <c r="A238" s="97" t="str">
        <f t="shared" si="5"/>
        <v>05114400</v>
      </c>
      <c r="B238" s="98">
        <f t="shared" si="5"/>
        <v>41842</v>
      </c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3"/>
      <c r="U238" s="63"/>
    </row>
    <row r="239" spans="1:21" ht="14.25">
      <c r="A239" s="97" t="str">
        <f t="shared" si="5"/>
        <v>05114400</v>
      </c>
      <c r="B239" s="98">
        <f t="shared" si="5"/>
        <v>41842</v>
      </c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3"/>
      <c r="U239" s="63"/>
    </row>
    <row r="240" spans="1:21" ht="14.25">
      <c r="A240" s="97" t="str">
        <f t="shared" si="5"/>
        <v>05114400</v>
      </c>
      <c r="B240" s="98">
        <f t="shared" si="5"/>
        <v>41842</v>
      </c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3"/>
      <c r="U240" s="63"/>
    </row>
    <row r="241" spans="1:21" ht="14.25">
      <c r="A241" s="97" t="str">
        <f t="shared" si="5"/>
        <v>05114400</v>
      </c>
      <c r="B241" s="98">
        <f t="shared" si="5"/>
        <v>41842</v>
      </c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3"/>
      <c r="U241" s="63"/>
    </row>
    <row r="242" spans="1:21" ht="14.25">
      <c r="A242" s="97" t="str">
        <f t="shared" si="5"/>
        <v>05114400</v>
      </c>
      <c r="B242" s="98">
        <f t="shared" si="5"/>
        <v>41842</v>
      </c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3"/>
      <c r="U242" s="63"/>
    </row>
    <row r="243" spans="1:21" ht="14.25">
      <c r="A243" s="97" t="str">
        <f t="shared" si="5"/>
        <v>05114400</v>
      </c>
      <c r="B243" s="98">
        <f t="shared" si="5"/>
        <v>41842</v>
      </c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3"/>
      <c r="U243" s="63"/>
    </row>
    <row r="244" spans="1:21">
      <c r="C244" s="105"/>
      <c r="D244" s="105"/>
      <c r="E244" s="105"/>
      <c r="F244" s="106"/>
      <c r="G244" s="106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63"/>
      <c r="U244" s="63"/>
    </row>
    <row r="245" spans="1:21">
      <c r="C245" s="105"/>
      <c r="D245" s="105"/>
      <c r="E245" s="105"/>
      <c r="F245" s="106"/>
      <c r="G245" s="106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63"/>
      <c r="U245" s="63"/>
    </row>
    <row r="246" spans="1:21">
      <c r="C246" s="105"/>
      <c r="D246" s="105"/>
      <c r="E246" s="105"/>
      <c r="F246" s="106"/>
      <c r="G246" s="106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63"/>
      <c r="U246" s="63"/>
    </row>
    <row r="247" spans="1:21">
      <c r="C247" s="105"/>
      <c r="D247" s="105"/>
      <c r="E247" s="105"/>
      <c r="F247" s="106"/>
      <c r="G247" s="106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63"/>
      <c r="U247" s="63"/>
    </row>
    <row r="248" spans="1:21">
      <c r="C248" s="105"/>
      <c r="D248" s="105"/>
      <c r="E248" s="105"/>
      <c r="F248" s="106"/>
      <c r="G248" s="106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63"/>
      <c r="U248" s="63"/>
    </row>
    <row r="249" spans="1:21">
      <c r="C249" s="105"/>
      <c r="D249" s="105"/>
      <c r="E249" s="105"/>
      <c r="F249" s="106"/>
      <c r="G249" s="106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63"/>
      <c r="U249" s="63"/>
    </row>
    <row r="250" spans="1:21">
      <c r="C250" s="105"/>
      <c r="D250" s="105"/>
      <c r="E250" s="105"/>
      <c r="F250" s="106"/>
      <c r="G250" s="106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63"/>
      <c r="U250" s="63"/>
    </row>
    <row r="251" spans="1:21">
      <c r="C251" s="105"/>
      <c r="D251" s="105"/>
      <c r="E251" s="105"/>
      <c r="F251" s="106"/>
      <c r="G251" s="106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63"/>
      <c r="U251" s="63"/>
    </row>
    <row r="252" spans="1:21">
      <c r="C252" s="105"/>
      <c r="D252" s="105"/>
      <c r="E252" s="105"/>
      <c r="F252" s="106"/>
      <c r="G252" s="106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63"/>
      <c r="U252" s="63"/>
    </row>
    <row r="253" spans="1:21">
      <c r="C253" s="105"/>
      <c r="D253" s="105"/>
      <c r="E253" s="105"/>
      <c r="F253" s="106"/>
      <c r="G253" s="106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63"/>
      <c r="U253" s="63"/>
    </row>
    <row r="254" spans="1:21">
      <c r="C254" s="105"/>
      <c r="D254" s="105"/>
      <c r="E254" s="105"/>
      <c r="F254" s="106"/>
      <c r="G254" s="106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63"/>
      <c r="U254" s="63"/>
    </row>
    <row r="255" spans="1:21">
      <c r="C255" s="105"/>
      <c r="D255" s="105"/>
      <c r="E255" s="105"/>
      <c r="F255" s="106"/>
      <c r="G255" s="106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63"/>
      <c r="U255" s="63"/>
    </row>
    <row r="256" spans="1:21">
      <c r="C256" s="105"/>
      <c r="D256" s="105"/>
      <c r="E256" s="105"/>
      <c r="F256" s="106"/>
      <c r="G256" s="106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63"/>
      <c r="U256" s="63"/>
    </row>
    <row r="257" spans="3:21">
      <c r="C257" s="105"/>
      <c r="D257" s="105"/>
      <c r="E257" s="105"/>
      <c r="F257" s="106"/>
      <c r="G257" s="106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63"/>
      <c r="U257" s="63"/>
    </row>
    <row r="258" spans="3:21">
      <c r="C258" s="105"/>
      <c r="D258" s="105"/>
      <c r="E258" s="105"/>
      <c r="F258" s="106"/>
      <c r="G258" s="106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63"/>
      <c r="U258" s="63"/>
    </row>
    <row r="259" spans="3:21">
      <c r="C259" s="105"/>
      <c r="D259" s="105"/>
      <c r="E259" s="105"/>
      <c r="F259" s="106"/>
      <c r="G259" s="106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63"/>
      <c r="U259" s="63"/>
    </row>
    <row r="260" spans="3:21">
      <c r="C260" s="105"/>
      <c r="D260" s="105"/>
      <c r="E260" s="105"/>
      <c r="F260" s="106"/>
      <c r="G260" s="106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63"/>
      <c r="U260" s="63"/>
    </row>
    <row r="261" spans="3:21">
      <c r="C261" s="105"/>
      <c r="D261" s="105"/>
      <c r="E261" s="105"/>
      <c r="F261" s="106"/>
      <c r="G261" s="106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63"/>
      <c r="U261" s="63"/>
    </row>
    <row r="262" spans="3:21">
      <c r="C262" s="105"/>
      <c r="D262" s="105"/>
      <c r="E262" s="105"/>
      <c r="F262" s="106"/>
      <c r="G262" s="106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63"/>
      <c r="U262" s="63"/>
    </row>
    <row r="263" spans="3:21">
      <c r="C263" s="105"/>
      <c r="D263" s="105"/>
      <c r="E263" s="105"/>
      <c r="F263" s="106"/>
      <c r="G263" s="106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63"/>
      <c r="U263" s="63"/>
    </row>
    <row r="264" spans="3:21">
      <c r="C264" s="105"/>
      <c r="D264" s="105"/>
      <c r="E264" s="105"/>
      <c r="F264" s="106"/>
      <c r="G264" s="106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63"/>
      <c r="U264" s="63"/>
    </row>
    <row r="265" spans="3:21">
      <c r="C265" s="105"/>
      <c r="D265" s="105"/>
      <c r="E265" s="105"/>
      <c r="F265" s="106"/>
      <c r="G265" s="106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63"/>
      <c r="U265" s="63"/>
    </row>
    <row r="266" spans="3:21">
      <c r="C266" s="105"/>
      <c r="D266" s="105"/>
      <c r="E266" s="105"/>
      <c r="F266" s="106"/>
      <c r="G266" s="106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63"/>
      <c r="U266" s="63"/>
    </row>
    <row r="267" spans="3:21">
      <c r="C267" s="105"/>
      <c r="D267" s="105"/>
      <c r="E267" s="105"/>
      <c r="F267" s="106"/>
      <c r="G267" s="106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63"/>
      <c r="U267" s="63"/>
    </row>
    <row r="268" spans="3:21">
      <c r="C268" s="105"/>
      <c r="D268" s="105"/>
      <c r="E268" s="105"/>
      <c r="F268" s="106"/>
      <c r="G268" s="106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63"/>
      <c r="U268" s="63"/>
    </row>
    <row r="269" spans="3:21">
      <c r="C269" s="105"/>
      <c r="D269" s="105"/>
      <c r="E269" s="105"/>
      <c r="F269" s="106"/>
      <c r="G269" s="106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63"/>
      <c r="U269" s="63"/>
    </row>
    <row r="270" spans="3:21">
      <c r="C270" s="105"/>
      <c r="D270" s="105"/>
      <c r="E270" s="105"/>
      <c r="F270" s="106"/>
      <c r="G270" s="106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63"/>
      <c r="U270" s="63"/>
    </row>
    <row r="271" spans="3:21">
      <c r="C271" s="105"/>
      <c r="D271" s="105"/>
      <c r="E271" s="105"/>
      <c r="F271" s="106"/>
      <c r="G271" s="106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63"/>
      <c r="U271" s="63"/>
    </row>
    <row r="272" spans="3:21">
      <c r="C272" s="105"/>
      <c r="D272" s="105"/>
      <c r="E272" s="105"/>
      <c r="F272" s="106"/>
      <c r="G272" s="106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63"/>
      <c r="U272" s="63"/>
    </row>
    <row r="273" spans="3:21">
      <c r="C273" s="105"/>
      <c r="D273" s="105"/>
      <c r="E273" s="105"/>
      <c r="F273" s="106"/>
      <c r="G273" s="106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63"/>
      <c r="U273" s="63"/>
    </row>
    <row r="274" spans="3:21">
      <c r="C274" s="105"/>
      <c r="D274" s="105"/>
      <c r="E274" s="105"/>
      <c r="F274" s="106"/>
      <c r="G274" s="106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63"/>
      <c r="U274" s="63"/>
    </row>
    <row r="275" spans="3:21">
      <c r="C275" s="105"/>
      <c r="D275" s="105"/>
      <c r="E275" s="105"/>
      <c r="F275" s="106"/>
      <c r="G275" s="106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63"/>
      <c r="U275" s="63"/>
    </row>
    <row r="276" spans="3:21">
      <c r="C276" s="105"/>
      <c r="D276" s="105"/>
      <c r="E276" s="105"/>
      <c r="F276" s="106"/>
      <c r="G276" s="106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63"/>
      <c r="U276" s="63"/>
    </row>
    <row r="277" spans="3:21">
      <c r="C277" s="105"/>
      <c r="D277" s="105"/>
      <c r="E277" s="105"/>
      <c r="F277" s="106"/>
      <c r="G277" s="106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63"/>
      <c r="U277" s="63"/>
    </row>
    <row r="278" spans="3:21">
      <c r="C278" s="105"/>
      <c r="D278" s="105"/>
      <c r="E278" s="105"/>
      <c r="F278" s="106"/>
      <c r="G278" s="106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63"/>
      <c r="U278" s="63"/>
    </row>
    <row r="279" spans="3:21">
      <c r="C279" s="105"/>
      <c r="D279" s="105"/>
      <c r="E279" s="105"/>
      <c r="F279" s="106"/>
      <c r="G279" s="106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63"/>
      <c r="U279" s="63"/>
    </row>
    <row r="280" spans="3:21">
      <c r="C280" s="105"/>
      <c r="D280" s="105"/>
      <c r="E280" s="105"/>
      <c r="F280" s="106"/>
      <c r="G280" s="106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63"/>
      <c r="U280" s="63"/>
    </row>
    <row r="281" spans="3:21">
      <c r="C281" s="105"/>
      <c r="D281" s="105"/>
      <c r="E281" s="105"/>
      <c r="F281" s="106"/>
      <c r="G281" s="106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63"/>
      <c r="U281" s="63"/>
    </row>
    <row r="282" spans="3:21">
      <c r="C282" s="105"/>
      <c r="D282" s="105"/>
      <c r="E282" s="105"/>
      <c r="F282" s="106"/>
      <c r="G282" s="106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63"/>
      <c r="U282" s="63"/>
    </row>
    <row r="283" spans="3:21">
      <c r="C283" s="105"/>
      <c r="D283" s="105"/>
      <c r="E283" s="105"/>
      <c r="F283" s="106"/>
      <c r="G283" s="106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63"/>
      <c r="U283" s="63"/>
    </row>
    <row r="284" spans="3:21">
      <c r="C284" s="105"/>
      <c r="D284" s="105"/>
      <c r="E284" s="105"/>
      <c r="F284" s="106"/>
      <c r="G284" s="106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63"/>
      <c r="U284" s="63"/>
    </row>
    <row r="285" spans="3:21">
      <c r="C285" s="105"/>
      <c r="D285" s="105"/>
      <c r="E285" s="105"/>
      <c r="F285" s="106"/>
      <c r="G285" s="106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63"/>
      <c r="U285" s="63"/>
    </row>
    <row r="286" spans="3:21">
      <c r="C286" s="105"/>
      <c r="D286" s="105"/>
      <c r="E286" s="105"/>
      <c r="F286" s="106"/>
      <c r="G286" s="106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63"/>
      <c r="U286" s="63"/>
    </row>
    <row r="287" spans="3:21">
      <c r="C287" s="105"/>
      <c r="D287" s="105"/>
      <c r="E287" s="105"/>
      <c r="F287" s="106"/>
      <c r="G287" s="106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63"/>
      <c r="U287" s="63"/>
    </row>
    <row r="288" spans="3:21">
      <c r="C288" s="105"/>
      <c r="D288" s="105"/>
      <c r="E288" s="105"/>
      <c r="F288" s="106"/>
      <c r="G288" s="106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63"/>
      <c r="U288" s="63"/>
    </row>
    <row r="289" spans="3:21">
      <c r="C289" s="105"/>
      <c r="D289" s="105"/>
      <c r="E289" s="105"/>
      <c r="F289" s="106"/>
      <c r="G289" s="106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63"/>
      <c r="U289" s="63"/>
    </row>
    <row r="290" spans="3:21">
      <c r="C290" s="105"/>
      <c r="D290" s="105"/>
      <c r="E290" s="105"/>
      <c r="F290" s="106"/>
      <c r="G290" s="106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63"/>
      <c r="U290" s="63"/>
    </row>
    <row r="291" spans="3:21">
      <c r="C291" s="105"/>
      <c r="D291" s="105"/>
      <c r="E291" s="105"/>
      <c r="F291" s="106"/>
      <c r="G291" s="106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63"/>
      <c r="U291" s="63"/>
    </row>
    <row r="292" spans="3:21">
      <c r="C292" s="105"/>
      <c r="D292" s="105"/>
      <c r="E292" s="105"/>
      <c r="F292" s="106"/>
      <c r="G292" s="106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63"/>
      <c r="U292" s="63"/>
    </row>
    <row r="293" spans="3:21">
      <c r="C293" s="105"/>
      <c r="D293" s="105"/>
      <c r="E293" s="105"/>
      <c r="F293" s="106"/>
      <c r="G293" s="106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63"/>
      <c r="U293" s="63"/>
    </row>
    <row r="294" spans="3:21">
      <c r="C294" s="105"/>
      <c r="D294" s="105"/>
      <c r="E294" s="105"/>
      <c r="F294" s="106"/>
      <c r="G294" s="106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63"/>
      <c r="U294" s="63"/>
    </row>
    <row r="295" spans="3:21">
      <c r="C295" s="105"/>
      <c r="D295" s="105"/>
      <c r="E295" s="105"/>
      <c r="F295" s="106"/>
      <c r="G295" s="106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63"/>
      <c r="U295" s="63"/>
    </row>
    <row r="296" spans="3:21">
      <c r="C296" s="105"/>
      <c r="D296" s="105"/>
      <c r="E296" s="105"/>
      <c r="F296" s="106"/>
      <c r="G296" s="106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63"/>
      <c r="U296" s="63"/>
    </row>
    <row r="297" spans="3:21">
      <c r="C297" s="105"/>
      <c r="D297" s="105"/>
      <c r="E297" s="105"/>
      <c r="F297" s="106"/>
      <c r="G297" s="106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63"/>
      <c r="U297" s="63"/>
    </row>
    <row r="298" spans="3:21">
      <c r="C298" s="105"/>
      <c r="D298" s="105"/>
      <c r="E298" s="105"/>
      <c r="F298" s="106"/>
      <c r="G298" s="106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63"/>
      <c r="U298" s="63"/>
    </row>
    <row r="299" spans="3:21">
      <c r="C299" s="105"/>
      <c r="D299" s="105"/>
      <c r="E299" s="105"/>
      <c r="F299" s="106"/>
      <c r="G299" s="106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63"/>
      <c r="U299" s="63"/>
    </row>
    <row r="300" spans="3:21">
      <c r="C300" s="105"/>
      <c r="D300" s="105"/>
      <c r="E300" s="105"/>
      <c r="F300" s="106"/>
      <c r="G300" s="106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63"/>
      <c r="U300" s="63"/>
    </row>
    <row r="301" spans="3:21">
      <c r="C301" s="105"/>
      <c r="D301" s="105"/>
      <c r="E301" s="105"/>
      <c r="F301" s="106"/>
      <c r="G301" s="106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63"/>
      <c r="U301" s="63"/>
    </row>
    <row r="302" spans="3:21">
      <c r="C302" s="105"/>
      <c r="D302" s="105"/>
      <c r="E302" s="105"/>
      <c r="F302" s="106"/>
      <c r="G302" s="106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63"/>
      <c r="U302" s="63"/>
    </row>
    <row r="303" spans="3:21">
      <c r="C303" s="105"/>
      <c r="D303" s="105"/>
      <c r="E303" s="105"/>
      <c r="F303" s="106"/>
      <c r="G303" s="106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63"/>
      <c r="U303" s="63"/>
    </row>
    <row r="304" spans="3:21">
      <c r="C304" s="105"/>
      <c r="D304" s="105"/>
      <c r="E304" s="105"/>
      <c r="F304" s="106"/>
      <c r="G304" s="106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63"/>
      <c r="U304" s="63"/>
    </row>
    <row r="305" spans="3:21">
      <c r="C305" s="105"/>
      <c r="D305" s="105"/>
      <c r="E305" s="105"/>
      <c r="F305" s="106"/>
      <c r="G305" s="106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63"/>
      <c r="U305" s="63"/>
    </row>
    <row r="306" spans="3:21">
      <c r="C306" s="105"/>
      <c r="D306" s="105"/>
      <c r="E306" s="105"/>
      <c r="F306" s="106"/>
      <c r="G306" s="106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63"/>
      <c r="U306" s="63"/>
    </row>
    <row r="307" spans="3:21">
      <c r="C307" s="105"/>
      <c r="D307" s="105"/>
      <c r="E307" s="105"/>
      <c r="F307" s="106"/>
      <c r="G307" s="106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63"/>
      <c r="U307" s="63"/>
    </row>
    <row r="308" spans="3:21">
      <c r="C308" s="105"/>
      <c r="D308" s="105"/>
      <c r="E308" s="105"/>
      <c r="F308" s="106"/>
      <c r="G308" s="106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63"/>
      <c r="U308" s="63"/>
    </row>
    <row r="309" spans="3:21">
      <c r="C309" s="105"/>
      <c r="D309" s="105"/>
      <c r="E309" s="105"/>
      <c r="F309" s="106"/>
      <c r="G309" s="106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63"/>
      <c r="U309" s="63"/>
    </row>
    <row r="310" spans="3:21">
      <c r="C310" s="105"/>
      <c r="D310" s="105"/>
      <c r="E310" s="105"/>
      <c r="F310" s="106"/>
      <c r="G310" s="106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63"/>
      <c r="U310" s="63"/>
    </row>
    <row r="311" spans="3:21">
      <c r="C311" s="105"/>
      <c r="D311" s="105"/>
      <c r="E311" s="105"/>
      <c r="F311" s="106"/>
      <c r="G311" s="106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63"/>
      <c r="U311" s="63"/>
    </row>
    <row r="312" spans="3:21">
      <c r="C312" s="105"/>
      <c r="D312" s="105"/>
      <c r="E312" s="105"/>
      <c r="F312" s="106"/>
      <c r="G312" s="106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63"/>
      <c r="U312" s="63"/>
    </row>
    <row r="313" spans="3:21">
      <c r="C313" s="105"/>
      <c r="D313" s="105"/>
      <c r="E313" s="105"/>
      <c r="F313" s="106"/>
      <c r="G313" s="106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63"/>
      <c r="U313" s="63"/>
    </row>
    <row r="314" spans="3:21">
      <c r="C314" s="105"/>
      <c r="D314" s="105"/>
      <c r="E314" s="105"/>
      <c r="F314" s="106"/>
      <c r="G314" s="106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63"/>
      <c r="U314" s="63"/>
    </row>
    <row r="315" spans="3:21">
      <c r="C315" s="105"/>
      <c r="D315" s="105"/>
      <c r="E315" s="105"/>
      <c r="F315" s="106"/>
      <c r="G315" s="106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63"/>
      <c r="U315" s="63"/>
    </row>
    <row r="316" spans="3:21">
      <c r="C316" s="105"/>
      <c r="D316" s="105"/>
      <c r="E316" s="105"/>
      <c r="F316" s="106"/>
      <c r="G316" s="106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63"/>
      <c r="U316" s="63"/>
    </row>
    <row r="317" spans="3:21">
      <c r="C317" s="105"/>
      <c r="D317" s="105"/>
      <c r="E317" s="105"/>
      <c r="F317" s="106"/>
      <c r="G317" s="106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63"/>
      <c r="U317" s="63"/>
    </row>
    <row r="318" spans="3:21">
      <c r="C318" s="105"/>
      <c r="D318" s="105"/>
      <c r="E318" s="105"/>
      <c r="F318" s="106"/>
      <c r="G318" s="106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63"/>
      <c r="U318" s="63"/>
    </row>
    <row r="319" spans="3:21">
      <c r="C319" s="105"/>
      <c r="D319" s="105"/>
      <c r="E319" s="105"/>
      <c r="F319" s="106"/>
      <c r="G319" s="106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63"/>
      <c r="U319" s="63"/>
    </row>
    <row r="320" spans="3:21">
      <c r="C320" s="105"/>
      <c r="D320" s="105"/>
      <c r="E320" s="105"/>
      <c r="F320" s="106"/>
      <c r="G320" s="106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63"/>
      <c r="U320" s="63"/>
    </row>
    <row r="321" spans="3:21">
      <c r="C321" s="105"/>
      <c r="D321" s="105"/>
      <c r="E321" s="105"/>
      <c r="F321" s="106"/>
      <c r="G321" s="106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63"/>
      <c r="U321" s="63"/>
    </row>
    <row r="322" spans="3:21">
      <c r="C322" s="105"/>
      <c r="D322" s="105"/>
      <c r="E322" s="105"/>
      <c r="F322" s="106"/>
      <c r="G322" s="106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63"/>
      <c r="U322" s="63"/>
    </row>
    <row r="323" spans="3:21">
      <c r="C323" s="105"/>
      <c r="D323" s="105"/>
      <c r="E323" s="105"/>
      <c r="F323" s="106"/>
      <c r="G323" s="106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63"/>
      <c r="U323" s="63"/>
    </row>
    <row r="324" spans="3:21">
      <c r="C324" s="105"/>
      <c r="D324" s="105"/>
      <c r="E324" s="105"/>
      <c r="F324" s="106"/>
      <c r="G324" s="106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63"/>
      <c r="U324" s="63"/>
    </row>
    <row r="325" spans="3:21">
      <c r="C325" s="105"/>
      <c r="D325" s="105"/>
      <c r="E325" s="105"/>
      <c r="F325" s="106"/>
      <c r="G325" s="106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63"/>
      <c r="U325" s="63"/>
    </row>
    <row r="326" spans="3:21">
      <c r="C326" s="105"/>
      <c r="D326" s="105"/>
      <c r="E326" s="105"/>
      <c r="F326" s="106"/>
      <c r="G326" s="106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63"/>
      <c r="U326" s="63"/>
    </row>
    <row r="327" spans="3:21">
      <c r="C327" s="105"/>
      <c r="D327" s="105"/>
      <c r="E327" s="105"/>
      <c r="F327" s="106"/>
      <c r="G327" s="106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63"/>
      <c r="U327" s="63"/>
    </row>
    <row r="328" spans="3:21">
      <c r="C328" s="105"/>
      <c r="D328" s="105"/>
      <c r="E328" s="105"/>
      <c r="F328" s="106"/>
      <c r="G328" s="106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63"/>
      <c r="U328" s="63"/>
    </row>
    <row r="329" spans="3:21">
      <c r="C329" s="105"/>
      <c r="D329" s="105"/>
      <c r="E329" s="105"/>
      <c r="F329" s="106"/>
      <c r="G329" s="106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63"/>
      <c r="U329" s="63"/>
    </row>
    <row r="330" spans="3:21">
      <c r="C330" s="105"/>
      <c r="D330" s="105"/>
      <c r="E330" s="105"/>
      <c r="F330" s="106"/>
      <c r="G330" s="106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63"/>
      <c r="U330" s="63"/>
    </row>
    <row r="331" spans="3:21">
      <c r="C331" s="105"/>
      <c r="D331" s="105"/>
      <c r="E331" s="105"/>
      <c r="F331" s="106"/>
      <c r="G331" s="106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63"/>
      <c r="U331" s="63"/>
    </row>
    <row r="332" spans="3:21">
      <c r="C332" s="105"/>
      <c r="D332" s="105"/>
      <c r="E332" s="105"/>
      <c r="F332" s="106"/>
      <c r="G332" s="106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63"/>
      <c r="U332" s="63"/>
    </row>
    <row r="333" spans="3:21">
      <c r="C333" s="105"/>
      <c r="D333" s="105"/>
      <c r="E333" s="105"/>
      <c r="F333" s="106"/>
      <c r="G333" s="106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63"/>
      <c r="U333" s="63"/>
    </row>
    <row r="334" spans="3:21">
      <c r="C334" s="105"/>
      <c r="D334" s="105"/>
      <c r="E334" s="105"/>
      <c r="F334" s="106"/>
      <c r="G334" s="106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63"/>
      <c r="U334" s="63"/>
    </row>
    <row r="335" spans="3:21">
      <c r="C335" s="105"/>
      <c r="D335" s="105"/>
      <c r="E335" s="105"/>
      <c r="F335" s="106"/>
      <c r="G335" s="106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63"/>
      <c r="U335" s="63"/>
    </row>
    <row r="336" spans="3:21">
      <c r="C336" s="105"/>
      <c r="D336" s="105"/>
      <c r="E336" s="105"/>
      <c r="F336" s="106"/>
      <c r="G336" s="106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63"/>
      <c r="U336" s="63"/>
    </row>
    <row r="337" spans="3:21">
      <c r="C337" s="105"/>
      <c r="D337" s="105"/>
      <c r="E337" s="105"/>
      <c r="F337" s="106"/>
      <c r="G337" s="106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63"/>
      <c r="U337" s="63"/>
    </row>
    <row r="338" spans="3:21">
      <c r="C338" s="105"/>
      <c r="D338" s="105"/>
      <c r="E338" s="105"/>
      <c r="F338" s="106"/>
      <c r="G338" s="106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</row>
    <row r="339" spans="3:21">
      <c r="C339" s="105"/>
      <c r="D339" s="105"/>
      <c r="E339" s="105"/>
      <c r="F339" s="106"/>
      <c r="G339" s="106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</row>
    <row r="340" spans="3:21">
      <c r="C340" s="105"/>
      <c r="D340" s="105"/>
      <c r="E340" s="105"/>
      <c r="F340" s="106"/>
      <c r="G340" s="106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</row>
    <row r="341" spans="3:21">
      <c r="C341" s="105"/>
      <c r="D341" s="105"/>
      <c r="E341" s="105"/>
      <c r="F341" s="106"/>
      <c r="G341" s="106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</row>
    <row r="342" spans="3:21">
      <c r="C342" s="105"/>
      <c r="D342" s="105"/>
      <c r="E342" s="105"/>
      <c r="F342" s="106"/>
      <c r="G342" s="106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</row>
    <row r="343" spans="3:21">
      <c r="C343" s="105"/>
      <c r="D343" s="105"/>
      <c r="E343" s="105"/>
      <c r="F343" s="106"/>
      <c r="G343" s="106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</row>
    <row r="344" spans="3:21">
      <c r="C344" s="105"/>
      <c r="D344" s="105"/>
      <c r="E344" s="105"/>
      <c r="F344" s="106"/>
      <c r="G344" s="106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</row>
    <row r="345" spans="3:21">
      <c r="C345" s="105"/>
      <c r="D345" s="105"/>
      <c r="E345" s="105"/>
      <c r="F345" s="106"/>
      <c r="G345" s="106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</row>
    <row r="346" spans="3:21">
      <c r="C346" s="105"/>
      <c r="D346" s="105"/>
      <c r="E346" s="105"/>
      <c r="F346" s="106"/>
      <c r="G346" s="106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</row>
    <row r="347" spans="3:21">
      <c r="C347" s="105"/>
      <c r="D347" s="105"/>
      <c r="E347" s="105"/>
      <c r="F347" s="106"/>
      <c r="G347" s="106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</row>
    <row r="348" spans="3:21">
      <c r="C348" s="105"/>
      <c r="D348" s="105"/>
      <c r="E348" s="105"/>
      <c r="F348" s="106"/>
      <c r="G348" s="106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</row>
    <row r="349" spans="3:21">
      <c r="C349" s="105"/>
      <c r="D349" s="105"/>
      <c r="E349" s="105"/>
      <c r="F349" s="106"/>
      <c r="G349" s="106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</row>
    <row r="350" spans="3:21">
      <c r="C350" s="105"/>
      <c r="D350" s="105"/>
      <c r="E350" s="105"/>
      <c r="F350" s="106"/>
      <c r="G350" s="106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</row>
    <row r="351" spans="3:21">
      <c r="C351" s="105"/>
      <c r="D351" s="105"/>
      <c r="E351" s="105"/>
      <c r="F351" s="106"/>
      <c r="G351" s="106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</row>
    <row r="352" spans="3:21">
      <c r="C352" s="105"/>
      <c r="D352" s="105"/>
      <c r="E352" s="105"/>
      <c r="F352" s="106"/>
      <c r="G352" s="106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</row>
    <row r="353" spans="3:19">
      <c r="C353" s="105"/>
      <c r="D353" s="105"/>
      <c r="E353" s="105"/>
      <c r="F353" s="106"/>
      <c r="G353" s="106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</row>
    <row r="354" spans="3:19">
      <c r="C354" s="105"/>
      <c r="D354" s="105"/>
      <c r="E354" s="105"/>
      <c r="F354" s="106"/>
      <c r="G354" s="106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</row>
    <row r="355" spans="3:19">
      <c r="C355" s="105"/>
      <c r="D355" s="105"/>
      <c r="E355" s="105"/>
      <c r="F355" s="106"/>
      <c r="G355" s="106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</row>
    <row r="356" spans="3:19">
      <c r="C356" s="105"/>
      <c r="D356" s="105"/>
      <c r="E356" s="105"/>
      <c r="F356" s="106"/>
      <c r="G356" s="106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</row>
    <row r="357" spans="3:19">
      <c r="C357" s="105"/>
      <c r="D357" s="105"/>
      <c r="E357" s="105"/>
      <c r="F357" s="106"/>
      <c r="G357" s="106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</row>
    <row r="358" spans="3:19">
      <c r="C358" s="105"/>
      <c r="D358" s="105"/>
      <c r="E358" s="105"/>
      <c r="F358" s="106"/>
      <c r="G358" s="106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</row>
    <row r="359" spans="3:19">
      <c r="C359" s="105"/>
      <c r="D359" s="105"/>
      <c r="E359" s="105"/>
      <c r="F359" s="106"/>
      <c r="G359" s="106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</row>
    <row r="360" spans="3:19">
      <c r="C360" s="105"/>
      <c r="D360" s="105"/>
      <c r="E360" s="105"/>
      <c r="F360" s="106"/>
      <c r="G360" s="106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</row>
    <row r="361" spans="3:19">
      <c r="C361" s="105"/>
      <c r="D361" s="105"/>
      <c r="E361" s="105"/>
      <c r="F361" s="106"/>
      <c r="G361" s="106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</row>
    <row r="362" spans="3:19">
      <c r="C362" s="105"/>
      <c r="D362" s="105"/>
      <c r="E362" s="105"/>
      <c r="F362" s="106"/>
      <c r="G362" s="106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</row>
    <row r="363" spans="3:19">
      <c r="C363" s="105"/>
      <c r="D363" s="105"/>
      <c r="E363" s="105"/>
      <c r="F363" s="106"/>
      <c r="G363" s="106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</row>
    <row r="364" spans="3:19">
      <c r="C364" s="105"/>
      <c r="D364" s="105"/>
      <c r="E364" s="105"/>
      <c r="F364" s="106"/>
      <c r="G364" s="106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</row>
    <row r="365" spans="3:19">
      <c r="C365" s="105"/>
      <c r="D365" s="105"/>
      <c r="E365" s="105"/>
      <c r="F365" s="106"/>
      <c r="G365" s="106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</row>
    <row r="366" spans="3:19">
      <c r="C366" s="105"/>
      <c r="D366" s="105"/>
      <c r="E366" s="105"/>
      <c r="F366" s="106"/>
      <c r="G366" s="106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</row>
    <row r="367" spans="3:19">
      <c r="C367" s="105"/>
      <c r="D367" s="105"/>
      <c r="E367" s="105"/>
      <c r="F367" s="106"/>
      <c r="G367" s="106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</row>
    <row r="368" spans="3:19">
      <c r="C368" s="105"/>
      <c r="D368" s="105"/>
      <c r="E368" s="105"/>
      <c r="F368" s="106"/>
      <c r="G368" s="106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</row>
    <row r="369" spans="3:19">
      <c r="C369" s="105"/>
      <c r="D369" s="105"/>
      <c r="E369" s="105"/>
      <c r="F369" s="106"/>
      <c r="G369" s="106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</row>
    <row r="370" spans="3:19">
      <c r="C370" s="105"/>
      <c r="D370" s="105"/>
      <c r="E370" s="105"/>
      <c r="F370" s="106"/>
      <c r="G370" s="106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</row>
    <row r="371" spans="3:19">
      <c r="C371" s="105"/>
      <c r="D371" s="105"/>
      <c r="E371" s="105"/>
      <c r="F371" s="106"/>
      <c r="G371" s="106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</row>
    <row r="372" spans="3:19">
      <c r="C372" s="105"/>
      <c r="D372" s="105"/>
      <c r="E372" s="105"/>
      <c r="F372" s="106"/>
      <c r="G372" s="106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</row>
    <row r="373" spans="3:19">
      <c r="C373" s="105"/>
      <c r="D373" s="105"/>
      <c r="E373" s="105"/>
      <c r="F373" s="106"/>
      <c r="G373" s="106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</row>
    <row r="374" spans="3:19">
      <c r="C374" s="105"/>
      <c r="D374" s="105"/>
      <c r="E374" s="105"/>
      <c r="F374" s="106"/>
      <c r="G374" s="106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</row>
    <row r="375" spans="3:19">
      <c r="C375" s="105"/>
      <c r="D375" s="105"/>
      <c r="E375" s="105"/>
      <c r="F375" s="106"/>
      <c r="G375" s="106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</row>
    <row r="376" spans="3:19">
      <c r="C376" s="105"/>
      <c r="D376" s="105"/>
      <c r="E376" s="105"/>
      <c r="F376" s="106"/>
      <c r="G376" s="106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</row>
    <row r="377" spans="3:19">
      <c r="C377" s="105"/>
      <c r="D377" s="105"/>
      <c r="E377" s="105"/>
      <c r="F377" s="106"/>
      <c r="G377" s="106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</row>
    <row r="378" spans="3:19">
      <c r="C378" s="105"/>
      <c r="D378" s="105"/>
      <c r="E378" s="105"/>
      <c r="F378" s="106"/>
      <c r="G378" s="106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</row>
    <row r="379" spans="3:19">
      <c r="C379" s="105"/>
      <c r="D379" s="105"/>
      <c r="E379" s="105"/>
      <c r="F379" s="106"/>
      <c r="G379" s="106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</row>
    <row r="380" spans="3:19">
      <c r="C380" s="105"/>
      <c r="D380" s="105"/>
      <c r="E380" s="105"/>
      <c r="F380" s="106"/>
      <c r="G380" s="106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</row>
    <row r="381" spans="3:19">
      <c r="C381" s="105"/>
      <c r="D381" s="105"/>
      <c r="E381" s="105"/>
      <c r="F381" s="106"/>
      <c r="G381" s="106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</row>
    <row r="382" spans="3:19">
      <c r="C382" s="105"/>
      <c r="D382" s="105"/>
      <c r="E382" s="105"/>
      <c r="F382" s="106"/>
      <c r="G382" s="106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</row>
    <row r="383" spans="3:19">
      <c r="C383" s="105"/>
      <c r="D383" s="105"/>
      <c r="E383" s="105"/>
      <c r="F383" s="106"/>
      <c r="G383" s="106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</row>
    <row r="384" spans="3:19">
      <c r="C384" s="105"/>
      <c r="D384" s="105"/>
      <c r="E384" s="105"/>
      <c r="F384" s="106"/>
      <c r="G384" s="106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</row>
    <row r="385" spans="3:19">
      <c r="C385" s="105"/>
      <c r="D385" s="105"/>
      <c r="E385" s="105"/>
      <c r="F385" s="106"/>
      <c r="G385" s="106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</row>
    <row r="386" spans="3:19">
      <c r="C386" s="105"/>
      <c r="D386" s="105"/>
      <c r="E386" s="105"/>
      <c r="F386" s="106"/>
      <c r="G386" s="106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</row>
    <row r="387" spans="3:19">
      <c r="C387" s="105"/>
      <c r="D387" s="105"/>
      <c r="E387" s="105"/>
      <c r="F387" s="106"/>
      <c r="G387" s="106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</row>
    <row r="388" spans="3:19">
      <c r="C388" s="105"/>
      <c r="D388" s="105"/>
      <c r="E388" s="105"/>
      <c r="F388" s="106"/>
      <c r="G388" s="106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</row>
    <row r="389" spans="3:19">
      <c r="C389" s="105"/>
      <c r="D389" s="105"/>
      <c r="E389" s="105"/>
      <c r="F389" s="106"/>
      <c r="G389" s="106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</row>
    <row r="390" spans="3:19">
      <c r="C390" s="105"/>
      <c r="D390" s="105"/>
      <c r="E390" s="105"/>
      <c r="F390" s="106"/>
      <c r="G390" s="106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</row>
    <row r="391" spans="3:19">
      <c r="C391" s="105"/>
      <c r="D391" s="105"/>
      <c r="E391" s="105"/>
      <c r="F391" s="106"/>
      <c r="G391" s="106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</row>
    <row r="392" spans="3:19">
      <c r="C392" s="105"/>
      <c r="D392" s="105"/>
      <c r="E392" s="105"/>
      <c r="F392" s="106"/>
      <c r="G392" s="106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</row>
    <row r="393" spans="3:19">
      <c r="C393" s="105"/>
      <c r="D393" s="105"/>
      <c r="E393" s="105"/>
      <c r="F393" s="106"/>
      <c r="G393" s="106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</row>
    <row r="394" spans="3:19">
      <c r="C394" s="105"/>
      <c r="D394" s="105"/>
      <c r="E394" s="105"/>
      <c r="F394" s="106"/>
      <c r="G394" s="106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</row>
    <row r="395" spans="3:19">
      <c r="C395" s="105"/>
      <c r="D395" s="105"/>
      <c r="E395" s="105"/>
      <c r="F395" s="106"/>
      <c r="G395" s="106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</row>
    <row r="396" spans="3:19">
      <c r="C396" s="105"/>
      <c r="D396" s="105"/>
      <c r="E396" s="105"/>
      <c r="F396" s="106"/>
      <c r="G396" s="106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</row>
    <row r="397" spans="3:19">
      <c r="C397" s="105"/>
      <c r="D397" s="105"/>
      <c r="E397" s="105"/>
      <c r="F397" s="106"/>
      <c r="G397" s="106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</row>
    <row r="398" spans="3:19">
      <c r="C398" s="105"/>
      <c r="D398" s="105"/>
      <c r="E398" s="105"/>
      <c r="F398" s="106"/>
      <c r="G398" s="106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</row>
    <row r="399" spans="3:19">
      <c r="C399" s="105"/>
      <c r="D399" s="105"/>
      <c r="E399" s="105"/>
      <c r="F399" s="106"/>
      <c r="G399" s="106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</row>
    <row r="400" spans="3:19">
      <c r="C400" s="105"/>
      <c r="D400" s="105"/>
      <c r="E400" s="105"/>
      <c r="F400" s="106"/>
      <c r="G400" s="106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</row>
    <row r="401" spans="3:19">
      <c r="C401" s="105"/>
      <c r="D401" s="105"/>
      <c r="E401" s="105"/>
      <c r="F401" s="106"/>
      <c r="G401" s="106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</row>
    <row r="402" spans="3:19">
      <c r="C402" s="105"/>
      <c r="D402" s="105"/>
      <c r="E402" s="105"/>
      <c r="F402" s="106"/>
      <c r="G402" s="106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</row>
    <row r="403" spans="3:19">
      <c r="C403" s="105"/>
      <c r="D403" s="105"/>
      <c r="E403" s="105"/>
      <c r="F403" s="106"/>
      <c r="G403" s="106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</row>
    <row r="404" spans="3:19">
      <c r="C404" s="105"/>
      <c r="D404" s="105"/>
      <c r="E404" s="105"/>
      <c r="F404" s="106"/>
      <c r="G404" s="106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</row>
    <row r="405" spans="3:19">
      <c r="C405" s="105"/>
      <c r="D405" s="105"/>
      <c r="E405" s="105"/>
      <c r="F405" s="106"/>
      <c r="G405" s="106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</row>
    <row r="406" spans="3:19">
      <c r="C406" s="105"/>
      <c r="D406" s="105"/>
      <c r="E406" s="105"/>
      <c r="F406" s="106"/>
      <c r="G406" s="106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</row>
    <row r="407" spans="3:19">
      <c r="C407" s="105"/>
      <c r="D407" s="105"/>
      <c r="E407" s="105"/>
      <c r="F407" s="106"/>
      <c r="G407" s="106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</row>
    <row r="408" spans="3:19">
      <c r="C408" s="105"/>
      <c r="D408" s="105"/>
      <c r="E408" s="105"/>
      <c r="F408" s="106"/>
      <c r="G408" s="106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</row>
    <row r="409" spans="3:19">
      <c r="C409" s="105"/>
      <c r="D409" s="105"/>
      <c r="E409" s="105"/>
      <c r="F409" s="106"/>
      <c r="G409" s="106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</row>
    <row r="410" spans="3:19">
      <c r="C410" s="105"/>
      <c r="D410" s="105"/>
      <c r="E410" s="105"/>
      <c r="F410" s="106"/>
      <c r="G410" s="106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</row>
    <row r="411" spans="3:19">
      <c r="C411" s="105"/>
      <c r="D411" s="105"/>
      <c r="E411" s="105"/>
      <c r="F411" s="106"/>
      <c r="G411" s="106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</row>
    <row r="412" spans="3:19">
      <c r="C412" s="105"/>
      <c r="D412" s="105"/>
      <c r="E412" s="105"/>
      <c r="F412" s="106"/>
      <c r="G412" s="106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</row>
    <row r="413" spans="3:19">
      <c r="C413" s="105"/>
      <c r="D413" s="105"/>
      <c r="E413" s="105"/>
      <c r="F413" s="106"/>
      <c r="G413" s="106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</row>
    <row r="414" spans="3:19">
      <c r="C414" s="105"/>
      <c r="D414" s="105"/>
      <c r="E414" s="105"/>
      <c r="F414" s="106"/>
      <c r="G414" s="106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</row>
    <row r="415" spans="3:19">
      <c r="C415" s="105"/>
      <c r="D415" s="105"/>
      <c r="E415" s="105"/>
      <c r="F415" s="106"/>
      <c r="G415" s="106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</row>
    <row r="416" spans="3:19">
      <c r="C416" s="105"/>
      <c r="D416" s="105"/>
      <c r="E416" s="105"/>
      <c r="F416" s="106"/>
      <c r="G416" s="106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</row>
    <row r="417" spans="3:19">
      <c r="C417" s="105"/>
      <c r="D417" s="105"/>
      <c r="E417" s="105"/>
      <c r="F417" s="106"/>
      <c r="G417" s="106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</row>
    <row r="418" spans="3:19">
      <c r="C418" s="105"/>
      <c r="D418" s="105"/>
      <c r="E418" s="105"/>
      <c r="F418" s="106"/>
      <c r="G418" s="106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</row>
    <row r="419" spans="3:19">
      <c r="C419" s="105"/>
      <c r="D419" s="105"/>
      <c r="E419" s="105"/>
      <c r="F419" s="106"/>
      <c r="G419" s="106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</row>
    <row r="420" spans="3:19">
      <c r="C420" s="105"/>
      <c r="D420" s="105"/>
      <c r="E420" s="105"/>
      <c r="F420" s="106"/>
      <c r="G420" s="106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</row>
    <row r="421" spans="3:19">
      <c r="C421" s="105"/>
      <c r="D421" s="105"/>
      <c r="E421" s="105"/>
      <c r="F421" s="106"/>
      <c r="G421" s="106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</row>
    <row r="422" spans="3:19">
      <c r="C422" s="105"/>
      <c r="D422" s="105"/>
      <c r="E422" s="105"/>
      <c r="F422" s="106"/>
      <c r="G422" s="106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</row>
    <row r="423" spans="3:19">
      <c r="C423" s="105"/>
      <c r="D423" s="105"/>
      <c r="E423" s="105"/>
      <c r="F423" s="106"/>
      <c r="G423" s="106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</row>
    <row r="424" spans="3:19">
      <c r="C424" s="105"/>
      <c r="D424" s="105"/>
      <c r="E424" s="105"/>
      <c r="F424" s="106"/>
      <c r="G424" s="106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</row>
    <row r="425" spans="3:19">
      <c r="C425" s="105"/>
      <c r="D425" s="105"/>
      <c r="E425" s="105"/>
      <c r="F425" s="106"/>
      <c r="G425" s="106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</row>
    <row r="426" spans="3:19">
      <c r="C426" s="105"/>
      <c r="D426" s="105"/>
      <c r="E426" s="105"/>
      <c r="F426" s="106"/>
      <c r="G426" s="106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</row>
    <row r="427" spans="3:19">
      <c r="C427" s="105"/>
      <c r="D427" s="105"/>
      <c r="E427" s="105"/>
      <c r="F427" s="106"/>
      <c r="G427" s="106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</row>
    <row r="428" spans="3:19">
      <c r="C428" s="105"/>
      <c r="D428" s="105"/>
      <c r="E428" s="105"/>
      <c r="F428" s="106"/>
      <c r="G428" s="106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</row>
    <row r="429" spans="3:19">
      <c r="C429" s="105"/>
      <c r="D429" s="105"/>
      <c r="E429" s="105"/>
      <c r="F429" s="106"/>
      <c r="G429" s="106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</row>
    <row r="430" spans="3:19">
      <c r="C430" s="105"/>
      <c r="D430" s="105"/>
      <c r="E430" s="105"/>
      <c r="F430" s="106"/>
      <c r="G430" s="106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</row>
    <row r="431" spans="3:19">
      <c r="C431" s="105"/>
      <c r="D431" s="105"/>
      <c r="E431" s="105"/>
      <c r="F431" s="106"/>
      <c r="G431" s="106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</row>
    <row r="432" spans="3:19">
      <c r="C432" s="105"/>
      <c r="D432" s="105"/>
      <c r="E432" s="105"/>
      <c r="F432" s="106"/>
      <c r="G432" s="106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</row>
    <row r="433" spans="3:19">
      <c r="C433" s="105"/>
      <c r="D433" s="105"/>
      <c r="E433" s="105"/>
      <c r="F433" s="106"/>
      <c r="G433" s="106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</row>
    <row r="434" spans="3:19">
      <c r="C434" s="105"/>
      <c r="D434" s="105"/>
      <c r="E434" s="105"/>
      <c r="F434" s="106"/>
      <c r="G434" s="106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</row>
    <row r="435" spans="3:19">
      <c r="C435" s="105"/>
      <c r="D435" s="105"/>
      <c r="E435" s="105"/>
      <c r="F435" s="106"/>
      <c r="G435" s="106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</row>
    <row r="436" spans="3:19">
      <c r="C436" s="105"/>
      <c r="D436" s="105"/>
      <c r="E436" s="105"/>
      <c r="F436" s="106"/>
      <c r="G436" s="106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</row>
    <row r="437" spans="3:19">
      <c r="C437" s="105"/>
      <c r="D437" s="105"/>
      <c r="E437" s="105"/>
      <c r="F437" s="106"/>
      <c r="G437" s="106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</row>
    <row r="438" spans="3:19">
      <c r="C438" s="105"/>
      <c r="D438" s="105"/>
      <c r="E438" s="105"/>
      <c r="F438" s="106"/>
      <c r="G438" s="106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</row>
    <row r="439" spans="3:19">
      <c r="C439" s="105"/>
      <c r="D439" s="105"/>
      <c r="E439" s="105"/>
      <c r="F439" s="106"/>
      <c r="G439" s="106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</row>
    <row r="440" spans="3:19">
      <c r="C440" s="105"/>
      <c r="D440" s="105"/>
      <c r="E440" s="105"/>
      <c r="F440" s="106"/>
      <c r="G440" s="106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</row>
    <row r="441" spans="3:19">
      <c r="C441" s="105"/>
      <c r="D441" s="105"/>
      <c r="E441" s="105"/>
      <c r="F441" s="106"/>
      <c r="G441" s="106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</row>
    <row r="442" spans="3:19">
      <c r="C442" s="105"/>
      <c r="D442" s="105"/>
      <c r="E442" s="105"/>
      <c r="F442" s="106"/>
      <c r="G442" s="106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</row>
    <row r="443" spans="3:19">
      <c r="C443" s="105"/>
      <c r="D443" s="105"/>
      <c r="E443" s="105"/>
      <c r="F443" s="106"/>
      <c r="G443" s="106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</row>
    <row r="444" spans="3:19">
      <c r="C444" s="105"/>
      <c r="D444" s="105"/>
      <c r="E444" s="105"/>
      <c r="F444" s="106"/>
      <c r="G444" s="106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</row>
    <row r="445" spans="3:19">
      <c r="C445" s="105"/>
      <c r="D445" s="105"/>
      <c r="E445" s="105"/>
      <c r="F445" s="106"/>
      <c r="G445" s="106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</row>
    <row r="446" spans="3:19">
      <c r="C446" s="105"/>
      <c r="D446" s="105"/>
      <c r="E446" s="105"/>
      <c r="F446" s="106"/>
      <c r="G446" s="106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</row>
    <row r="447" spans="3:19">
      <c r="C447" s="105"/>
      <c r="D447" s="105"/>
      <c r="E447" s="105"/>
      <c r="F447" s="106"/>
      <c r="G447" s="106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</row>
    <row r="448" spans="3:19">
      <c r="C448" s="105"/>
      <c r="D448" s="105"/>
      <c r="E448" s="105"/>
      <c r="F448" s="106"/>
      <c r="G448" s="106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</row>
    <row r="449" spans="3:19">
      <c r="C449" s="105"/>
      <c r="D449" s="105"/>
      <c r="E449" s="105"/>
      <c r="F449" s="106"/>
      <c r="G449" s="106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</row>
    <row r="450" spans="3:19">
      <c r="C450" s="105"/>
      <c r="D450" s="105"/>
      <c r="E450" s="105"/>
      <c r="F450" s="106"/>
      <c r="G450" s="106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</row>
    <row r="451" spans="3:19">
      <c r="C451" s="105"/>
      <c r="D451" s="105"/>
      <c r="E451" s="105"/>
      <c r="F451" s="106"/>
      <c r="G451" s="106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</row>
    <row r="452" spans="3:19">
      <c r="C452" s="105"/>
      <c r="D452" s="105"/>
      <c r="E452" s="105"/>
      <c r="F452" s="106"/>
      <c r="G452" s="106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</row>
    <row r="453" spans="3:19">
      <c r="C453" s="105"/>
      <c r="D453" s="105"/>
      <c r="E453" s="105"/>
      <c r="F453" s="106"/>
      <c r="G453" s="106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</row>
    <row r="454" spans="3:19">
      <c r="C454" s="105"/>
      <c r="D454" s="105"/>
      <c r="E454" s="105"/>
      <c r="F454" s="106"/>
      <c r="G454" s="106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</row>
    <row r="455" spans="3:19">
      <c r="C455" s="105"/>
      <c r="D455" s="105"/>
      <c r="E455" s="105"/>
      <c r="F455" s="106"/>
      <c r="G455" s="106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</row>
    <row r="456" spans="3:19">
      <c r="C456" s="105"/>
      <c r="D456" s="105"/>
      <c r="E456" s="105"/>
      <c r="F456" s="106"/>
      <c r="G456" s="106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</row>
    <row r="457" spans="3:19">
      <c r="C457" s="105"/>
      <c r="D457" s="105"/>
      <c r="E457" s="105"/>
      <c r="F457" s="106"/>
      <c r="G457" s="106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</row>
    <row r="458" spans="3:19">
      <c r="C458" s="105"/>
      <c r="D458" s="105"/>
      <c r="E458" s="105"/>
      <c r="F458" s="106"/>
      <c r="G458" s="106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</row>
    <row r="459" spans="3:19">
      <c r="C459" s="105"/>
      <c r="D459" s="105"/>
      <c r="E459" s="105"/>
      <c r="F459" s="106"/>
      <c r="G459" s="106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</row>
    <row r="460" spans="3:19">
      <c r="C460" s="105"/>
      <c r="D460" s="105"/>
      <c r="E460" s="105"/>
      <c r="F460" s="106"/>
      <c r="G460" s="106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</row>
    <row r="461" spans="3:19">
      <c r="C461" s="105"/>
      <c r="D461" s="105"/>
      <c r="E461" s="105"/>
      <c r="F461" s="106"/>
      <c r="G461" s="106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</row>
    <row r="462" spans="3:19">
      <c r="C462" s="105"/>
      <c r="D462" s="105"/>
      <c r="E462" s="105"/>
      <c r="F462" s="106"/>
      <c r="G462" s="106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</row>
    <row r="463" spans="3:19">
      <c r="C463" s="105"/>
      <c r="D463" s="105"/>
      <c r="E463" s="105"/>
      <c r="F463" s="106"/>
      <c r="G463" s="106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</row>
    <row r="464" spans="3:19">
      <c r="C464" s="105"/>
      <c r="D464" s="105"/>
      <c r="E464" s="105"/>
      <c r="F464" s="106"/>
      <c r="G464" s="106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</row>
    <row r="465" spans="3:19">
      <c r="C465" s="105"/>
      <c r="D465" s="105"/>
      <c r="E465" s="105"/>
      <c r="F465" s="106"/>
      <c r="G465" s="106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</row>
    <row r="466" spans="3:19">
      <c r="C466" s="105"/>
      <c r="D466" s="105"/>
      <c r="E466" s="105"/>
      <c r="F466" s="106"/>
      <c r="G466" s="106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</row>
    <row r="467" spans="3:19">
      <c r="C467" s="105"/>
      <c r="D467" s="105"/>
      <c r="E467" s="105"/>
      <c r="F467" s="106"/>
      <c r="G467" s="106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</row>
    <row r="468" spans="3:19">
      <c r="C468" s="105"/>
      <c r="D468" s="105"/>
      <c r="E468" s="105"/>
      <c r="F468" s="106"/>
      <c r="G468" s="106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</row>
    <row r="469" spans="3:19">
      <c r="C469" s="105"/>
      <c r="D469" s="105"/>
      <c r="E469" s="105"/>
      <c r="F469" s="106"/>
      <c r="G469" s="106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</row>
    <row r="470" spans="3:19">
      <c r="C470" s="105"/>
      <c r="D470" s="105"/>
      <c r="E470" s="105"/>
      <c r="F470" s="106"/>
      <c r="G470" s="106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</row>
    <row r="471" spans="3:19">
      <c r="C471" s="105"/>
      <c r="D471" s="105"/>
      <c r="E471" s="105"/>
      <c r="F471" s="106"/>
      <c r="G471" s="106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</row>
    <row r="472" spans="3:19">
      <c r="C472" s="105"/>
      <c r="D472" s="105"/>
      <c r="E472" s="105"/>
      <c r="F472" s="106"/>
      <c r="G472" s="106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</row>
    <row r="473" spans="3:19">
      <c r="C473" s="105"/>
      <c r="D473" s="105"/>
      <c r="E473" s="105"/>
      <c r="F473" s="106"/>
      <c r="G473" s="106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</row>
    <row r="474" spans="3:19">
      <c r="C474" s="105"/>
      <c r="D474" s="105"/>
      <c r="E474" s="105"/>
      <c r="F474" s="106"/>
      <c r="G474" s="106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</row>
    <row r="475" spans="3:19">
      <c r="C475" s="105"/>
      <c r="D475" s="105"/>
      <c r="E475" s="105"/>
      <c r="F475" s="106"/>
      <c r="G475" s="106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</row>
    <row r="476" spans="3:19">
      <c r="C476" s="105"/>
      <c r="D476" s="105"/>
      <c r="E476" s="105"/>
      <c r="F476" s="106"/>
      <c r="G476" s="106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</row>
    <row r="477" spans="3:19">
      <c r="C477" s="105"/>
      <c r="D477" s="105"/>
      <c r="E477" s="105"/>
      <c r="F477" s="106"/>
      <c r="G477" s="106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</row>
    <row r="478" spans="3:19">
      <c r="C478" s="105"/>
      <c r="D478" s="105"/>
      <c r="E478" s="105"/>
      <c r="F478" s="106"/>
      <c r="G478" s="106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</row>
    <row r="479" spans="3:19">
      <c r="C479" s="105"/>
      <c r="D479" s="105"/>
      <c r="E479" s="105"/>
      <c r="F479" s="106"/>
      <c r="G479" s="106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</row>
    <row r="480" spans="3:19">
      <c r="C480" s="105"/>
      <c r="D480" s="105"/>
      <c r="E480" s="105"/>
      <c r="F480" s="106"/>
      <c r="G480" s="106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</row>
    <row r="481" spans="3:19">
      <c r="C481" s="105"/>
      <c r="D481" s="105"/>
      <c r="E481" s="105"/>
      <c r="F481" s="106"/>
      <c r="G481" s="106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</row>
    <row r="482" spans="3:19">
      <c r="C482" s="105"/>
      <c r="D482" s="105"/>
      <c r="E482" s="105"/>
      <c r="F482" s="106"/>
      <c r="G482" s="106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</row>
    <row r="483" spans="3:19">
      <c r="C483" s="105"/>
      <c r="D483" s="105"/>
      <c r="E483" s="105"/>
      <c r="F483" s="106"/>
      <c r="G483" s="106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</row>
    <row r="484" spans="3:19">
      <c r="C484" s="105"/>
      <c r="D484" s="105"/>
      <c r="E484" s="105"/>
      <c r="F484" s="106"/>
      <c r="G484" s="106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</row>
    <row r="485" spans="3:19">
      <c r="C485" s="105"/>
      <c r="D485" s="105"/>
      <c r="E485" s="105"/>
      <c r="F485" s="106"/>
      <c r="G485" s="106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</row>
    <row r="486" spans="3:19">
      <c r="C486" s="105"/>
      <c r="D486" s="105"/>
      <c r="E486" s="105"/>
      <c r="F486" s="106"/>
      <c r="G486" s="106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</row>
    <row r="487" spans="3:19">
      <c r="C487" s="105"/>
      <c r="D487" s="105"/>
      <c r="E487" s="105"/>
      <c r="F487" s="106"/>
      <c r="G487" s="106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</row>
    <row r="488" spans="3:19">
      <c r="C488" s="105"/>
      <c r="D488" s="107"/>
      <c r="E488" s="105"/>
      <c r="F488" s="106"/>
      <c r="G488" s="106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</row>
    <row r="489" spans="3:19">
      <c r="C489" s="105"/>
      <c r="D489" s="105"/>
      <c r="E489" s="105"/>
      <c r="F489" s="106"/>
      <c r="G489" s="106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</row>
  </sheetData>
  <sheetProtection password="F99F" sheet="1"/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2015-01-19T14:55:56Z</dcterms:created>
  <dcterms:modified xsi:type="dcterms:W3CDTF">2015-02-26T15:14:52Z</dcterms:modified>
</cp:coreProperties>
</file>