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19200" windowHeight="11595" activeTab="0"/>
  </bookViews>
  <sheets>
    <sheet name="5-Envois AFB" sheetId="1" r:id="rId1"/>
  </sheets>
  <externalReferences>
    <externalReference r:id="rId4"/>
    <externalReference r:id="rId5"/>
  </externalReferences>
  <definedNames>
    <definedName name="Abondances">'[1]Ressources'!$B$12:$B$17</definedName>
    <definedName name="Check">'[1]Ressources'!$B$7:$B$8</definedName>
    <definedName name="Check2">'[1]Ressources'!$B$20</definedName>
    <definedName name="Limpidité">#REF!</definedName>
    <definedName name="Météo">'[2]1- Fiche Terrain'!$V$5:$V$13</definedName>
    <definedName name="requête_info_GREBE_2015">#REF!</definedName>
    <definedName name="Visibilité">'[2]1- Fiche Terrain'!$X$5:$X$9</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<sst xmlns="http://schemas.openxmlformats.org/spreadsheetml/2006/main" count="479" uniqueCount="225">
  <si>
    <t>MACROINVERTEBRES CE - FORMULAIRE DE SAISIE - IRSTEA - AFB - v1.3 - 19 novembre 2018</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</si>
  <si>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</si>
  <si>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</si>
  <si>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</si>
  <si>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</si>
  <si>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</si>
  <si>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</si>
  <si>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</si>
  <si>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</si>
  <si>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</si>
  <si>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</si>
  <si>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</si>
  <si>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</si>
  <si>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</si>
  <si>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</si>
  <si>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</si>
  <si>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</si>
  <si>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</si>
  <si>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</si>
  <si>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</si>
  <si>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</si>
  <si>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</si>
  <si>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</si>
  <si>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</si>
  <si>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</si>
  <si>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</si>
  <si>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</si>
  <si>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</si>
  <si>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</si>
  <si>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</si>
  <si>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</si>
  <si>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</si>
  <si>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</si>
  <si>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</si>
  <si>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</si>
  <si>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</si>
  <si>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</si>
  <si>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</si>
  <si>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</si>
  <si>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</si>
  <si>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</si>
  <si>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</si>
  <si>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</si>
  <si>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</si>
  <si>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</si>
  <si>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</si>
  <si>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</si>
  <si>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</si>
  <si>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</si>
  <si>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</si>
  <si>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</si>
  <si>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</si>
  <si>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</si>
  <si>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18310006400033</t>
  </si>
  <si>
    <t>05134540</t>
  </si>
  <si>
    <t>Laudot</t>
  </si>
  <si>
    <t>Le Laudot au niveau de Revel</t>
  </si>
  <si>
    <t>REVEL</t>
  </si>
  <si>
    <t>facultatif #</t>
  </si>
  <si>
    <t>CODE_OPERATION</t>
  </si>
  <si>
    <t>TYPO_NATIONALE</t>
  </si>
  <si>
    <t>AGENCE DE L'EAU ADOUR GARONNE</t>
  </si>
  <si>
    <t>I0513454007082019</t>
  </si>
  <si>
    <t>32939196500038</t>
  </si>
  <si>
    <t>Bureau d'Etudes GREBE</t>
  </si>
  <si>
    <t>C</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</si>
  <si>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</si>
  <si>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</si>
  <si>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</si>
  <si>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</si>
  <si>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</si>
  <si>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</si>
  <si>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</si>
  <si>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</si>
  <si>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</si>
  <si>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</si>
  <si>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</si>
  <si>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</si>
  <si>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</si>
  <si>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</si>
  <si>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</si>
  <si>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</si>
  <si>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</si>
  <si>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</si>
  <si>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</si>
  <si>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</si>
  <si>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
  </si>
  <si>
    <r>
      <t xml:space="preserve">REMARQUES </t>
    </r>
    <r>
      <rPr>
        <sz val="7.5"/>
        <color indexed="8"/>
        <rFont val="Arial"/>
        <family val="2"/>
      </rPr>
      <t>(50 car. max.)</t>
    </r>
  </si>
  <si>
    <t>B - Hydrophytes</t>
  </si>
  <si>
    <t>S2</t>
  </si>
  <si>
    <t>Coordonnées aval de la fiche agence en dehors du cours d'eau</t>
  </si>
  <si>
    <t>C - Litieres</t>
  </si>
  <si>
    <t>S3</t>
  </si>
  <si>
    <t>M</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</si>
  <si>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</si>
  <si>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</si>
  <si>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</si>
  <si>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</si>
  <si>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</si>
  <si>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</si>
  <si>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</si>
  <si>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</si>
  <si>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</si>
  <si>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</si>
  <si>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</si>
  <si>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</si>
  <si>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</si>
  <si>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</si>
  <si>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</si>
  <si>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</si>
  <si>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</si>
  <si>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</si>
  <si>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</si>
  <si>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</si>
  <si>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</si>
  <si>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</si>
  <si>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</si>
  <si>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</si>
  <si>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</si>
  <si>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</si>
  <si>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</si>
  <si>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</si>
  <si>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</si>
  <si>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</si>
  <si>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</si>
  <si>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</si>
  <si>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</si>
  <si>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</si>
  <si>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</si>
  <si>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</si>
  <si>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</si>
  <si>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</si>
  <si>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</si>
  <si>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</si>
  <si>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</si>
  <si>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</si>
  <si>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</si>
  <si>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</si>
  <si>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</si>
  <si>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</si>
  <si>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</si>
  <si>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</si>
  <si>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</si>
  <si>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</si>
  <si>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</si>
  <si>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</si>
  <si>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</si>
  <si>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Stable</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</si>
  <si>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</si>
  <si>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</si>
  <si>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</si>
  <si>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</si>
  <si>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</si>
  <si>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</si>
  <si>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</si>
  <si>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</si>
  <si>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</si>
  <si>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</si>
  <si>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</si>
  <si>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</si>
  <si>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</si>
  <si>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</si>
  <si>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</si>
  <si>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</si>
  <si>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</si>
  <si>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</si>
  <si>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</si>
  <si>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</si>
  <si>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</si>
  <si>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</si>
  <si>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t xml:space="preserve">CODE_PREL_ELEM (dénombrement par microprélèvement si tri en 12 listes - facultatif)
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</si>
  <si>
    <t>A</t>
  </si>
  <si>
    <t>B</t>
  </si>
  <si>
    <t>Leuctra geniculata</t>
  </si>
  <si>
    <t>Leuctra</t>
  </si>
  <si>
    <t>Hydropsyche</t>
  </si>
  <si>
    <t>Hydroptila</t>
  </si>
  <si>
    <t>Ithytrichia</t>
  </si>
  <si>
    <t>Lepidostoma</t>
  </si>
  <si>
    <t>Adicella</t>
  </si>
  <si>
    <t>Oecetis</t>
  </si>
  <si>
    <t>Limnephilinae</t>
  </si>
  <si>
    <t>Psychomyia</t>
  </si>
  <si>
    <t>Baetis s.l.</t>
  </si>
  <si>
    <t>Procloeon</t>
  </si>
  <si>
    <t>Brachycercus</t>
  </si>
  <si>
    <t>Caenis</t>
  </si>
  <si>
    <t>Ephemerella ignita</t>
  </si>
  <si>
    <t>Ecdyonurus</t>
  </si>
  <si>
    <t>Aphelocheirus</t>
  </si>
  <si>
    <t>Dupophilus</t>
  </si>
  <si>
    <t>Elmis</t>
  </si>
  <si>
    <t>Esolus</t>
  </si>
  <si>
    <t>Limnius</t>
  </si>
  <si>
    <t>Macronychus</t>
  </si>
  <si>
    <t>Oulimnius</t>
  </si>
  <si>
    <t>Elmidae indet.</t>
  </si>
  <si>
    <t>Orectochilus</t>
  </si>
  <si>
    <t>Laccobius</t>
  </si>
  <si>
    <t>Athericidae</t>
  </si>
  <si>
    <t>Ceratopogonidae</t>
  </si>
  <si>
    <t>Chironomidae</t>
  </si>
  <si>
    <t>Empididae</t>
  </si>
  <si>
    <t>Limoniidae</t>
  </si>
  <si>
    <t>Simuliidae</t>
  </si>
  <si>
    <t>Tabanidae</t>
  </si>
  <si>
    <t>Calopteryx</t>
  </si>
  <si>
    <t>Gomphus</t>
  </si>
  <si>
    <t>Onychogomphus</t>
  </si>
  <si>
    <t>Gomphidae indet.</t>
  </si>
  <si>
    <t>Gammarus</t>
  </si>
  <si>
    <t>Corbicula</t>
  </si>
  <si>
    <t>Pisidium</t>
  </si>
  <si>
    <t>Sphaeriidae indet.</t>
  </si>
  <si>
    <t>Ancylus</t>
  </si>
  <si>
    <t>Ferrissia</t>
  </si>
  <si>
    <t>Potamopyrgus</t>
  </si>
  <si>
    <t>Physella</t>
  </si>
  <si>
    <t>Planorbidae indet.</t>
  </si>
  <si>
    <t>Erpobdellidae indet.</t>
  </si>
  <si>
    <t>Oligochètes indet.</t>
  </si>
  <si>
    <t>Dugesia</t>
  </si>
  <si>
    <t>Prostoma</t>
  </si>
  <si>
    <t>Hydracarien</t>
  </si>
  <si>
    <t>RCA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</si>
</sst>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25">
    <font>
      <sz val="10"/>
      <name val="Arial"/>
      <family val="2"/>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s>
  <fills count="11">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31">
    <border>
      <left/>
      <right/>
      <top/>
      <bottom/>
      <diagonal/>
    </border>
    <border>
      <left style="thin"/>
      <right/>
      <top style="thin"/>
      <bottom/>
    </border>
    <border>
      <left/>
      <right/>
      <top style="thin"/>
      <bottom/>
    </border>
    <border>
      <left/>
      <right style="thin"/>
      <top style="thin"/>
      <bottom/>
    </border>
    <border>
      <left style="thin"/>
      <right/>
      <top/>
      <bottom/>
    </border>
    <border>
      <left/>
      <right style="thin"/>
      <top/>
      <bottom/>
    </border>
    <border>
      <left/>
      <right/>
      <top/>
      <bottom style="thin"/>
    </border>
    <border>
      <left/>
      <right style="thin"/>
      <top/>
      <bottom style="thin"/>
    </border>
    <border>
      <left style="thin"/>
      <right/>
      <top/>
      <bottom style="thin"/>
    </border>
    <border>
      <left style="thin"/>
      <right style="thin"/>
      <top style="thin"/>
      <bottom style="thin"/>
    </border>
    <border>
      <left style="thin"/>
      <right style="thin"/>
      <top style="thin"/>
      <bottom/>
    </border>
    <border>
      <left style="medium"/>
      <right/>
      <top style="medium"/>
      <bottom style="medium"/>
    </border>
    <border>
      <left/>
      <right style="medium"/>
      <top style="medium"/>
      <bottom style="medium"/>
    </border>
    <border>
      <left/>
      <right/>
      <top style="medium"/>
      <bottom style="medium"/>
    </border>
    <border>
      <left style="thin"/>
      <right/>
      <top style="thin"/>
      <bottom style="thin"/>
    </border>
    <border>
      <left/>
      <right/>
      <top style="thin"/>
      <bottom style="thin"/>
    </border>
    <border>
      <left/>
      <right style="thin"/>
      <top style="thin"/>
      <bottom style="thin"/>
    </border>
    <border>
      <left style="thin"/>
      <right style="thin"/>
      <top/>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right style="thin"/>
      <top/>
      <bottom/>
    </border>
    <border>
      <left style="thin">
        <color indexed="23"/>
      </left>
      <right/>
      <top/>
      <bottom/>
    </border>
    <border>
      <left style="thin">
        <color indexed="23"/>
      </left>
      <right/>
      <top/>
      <bottom style="thin">
        <color indexed="23"/>
      </bottom>
    </border>
    <border>
      <left/>
      <right style="thin">
        <color indexed="23"/>
      </right>
      <top/>
      <bottom style="thin">
        <color indexed="23"/>
      </bottom>
    </border>
    <border>
      <left style="medium"/>
      <right/>
      <top/>
      <bottom style="medium"/>
    </border>
    <border>
      <left/>
      <right style="medium"/>
      <top/>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lignment/>
      <protection/>
    </xf>
  </cellStyleXfs>
  <cellXfs count="158">
    <xf numFmtId="0" fontId="0" fillId="0" borderId="0" xfId="0"/>
    <xf numFmtId="0" fontId="2" fillId="0" borderId="0" xfId="0" applyFont="1" applyFill="1" applyAlignment="1" applyProtection="1">
      <alignment vertical="center"/>
      <protection/>
    </xf>
    <xf numFmtId="0" fontId="0" fillId="0" borderId="0" xfId="20" applyFont="1" applyFill="1" applyBorder="1" applyAlignment="1" applyProtection="1">
      <alignment horizontal="center"/>
      <protection/>
    </xf>
    <xf numFmtId="0" fontId="5" fillId="0" borderId="0" xfId="0" applyFont="1" applyFill="1" applyBorder="1" applyAlignment="1" applyProtection="1">
      <alignment horizontal="left" vertical="center"/>
      <protection/>
    </xf>
    <xf numFmtId="0" fontId="5" fillId="0" borderId="0" xfId="0" applyFont="1" applyFill="1" applyAlignment="1" applyProtection="1">
      <alignment vertical="center"/>
      <protection/>
    </xf>
    <xf numFmtId="0" fontId="2" fillId="0"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5" fillId="2" borderId="0" xfId="0" applyFont="1" applyFill="1" applyBorder="1" applyAlignment="1" applyProtection="1">
      <alignment vertical="center"/>
      <protection/>
    </xf>
    <xf numFmtId="0" fontId="7" fillId="2" borderId="1" xfId="0" applyFont="1" applyFill="1" applyBorder="1" applyAlignment="1" applyProtection="1">
      <alignment horizontal="left" vertical="center"/>
      <protection/>
    </xf>
    <xf numFmtId="0" fontId="7" fillId="2" borderId="2" xfId="0" applyFont="1" applyFill="1" applyBorder="1" applyAlignment="1" applyProtection="1">
      <alignment horizontal="left" vertical="center"/>
      <protection/>
    </xf>
    <xf numFmtId="0" fontId="5" fillId="2" borderId="2" xfId="0" applyFont="1" applyFill="1" applyBorder="1" applyAlignment="1" applyProtection="1">
      <alignment horizontal="left" vertical="center"/>
      <protection/>
    </xf>
    <xf numFmtId="0" fontId="5" fillId="2" borderId="3" xfId="0" applyFont="1" applyFill="1" applyBorder="1" applyAlignment="1" applyProtection="1">
      <alignment horizontal="left" vertical="center"/>
      <protection/>
    </xf>
    <xf numFmtId="0" fontId="8" fillId="0" borderId="0" xfId="0" applyFont="1" applyFill="1" applyBorder="1" applyAlignment="1" applyProtection="1">
      <alignment horizontal="center" vertical="center"/>
      <protection/>
    </xf>
    <xf numFmtId="0" fontId="7" fillId="2" borderId="4" xfId="0" applyFont="1" applyFill="1" applyBorder="1" applyAlignment="1" applyProtection="1">
      <alignment horizontal="left" vertical="center"/>
      <protection/>
    </xf>
    <xf numFmtId="0" fontId="7" fillId="2" borderId="0" xfId="0" applyFont="1" applyFill="1" applyBorder="1" applyAlignment="1" applyProtection="1">
      <alignment horizontal="left" vertical="center"/>
      <protection/>
    </xf>
    <xf numFmtId="0" fontId="5" fillId="2" borderId="0" xfId="0" applyFont="1" applyFill="1" applyBorder="1" applyAlignment="1" applyProtection="1">
      <alignment horizontal="left" vertical="center"/>
      <protection/>
    </xf>
    <xf numFmtId="0" fontId="5" fillId="2" borderId="5" xfId="0" applyFont="1" applyFill="1" applyBorder="1" applyAlignment="1" applyProtection="1">
      <alignment horizontal="left" vertical="center"/>
      <protection/>
    </xf>
    <xf numFmtId="0" fontId="7" fillId="2" borderId="6" xfId="0" applyFont="1" applyFill="1" applyBorder="1" applyAlignment="1" applyProtection="1">
      <alignment horizontal="left" vertical="center"/>
      <protection/>
    </xf>
    <xf numFmtId="0" fontId="5" fillId="2" borderId="6" xfId="0" applyFont="1" applyFill="1" applyBorder="1" applyAlignment="1" applyProtection="1">
      <alignment horizontal="left" vertical="center"/>
      <protection/>
    </xf>
    <xf numFmtId="0" fontId="5" fillId="2" borderId="7" xfId="0" applyFont="1" applyFill="1" applyBorder="1" applyAlignment="1" applyProtection="1">
      <alignment horizontal="left" vertical="center"/>
      <protection/>
    </xf>
    <xf numFmtId="0" fontId="7" fillId="2" borderId="8" xfId="0" applyFont="1" applyFill="1" applyBorder="1" applyAlignment="1" applyProtection="1">
      <alignment horizontal="left" vertical="center"/>
      <protection/>
    </xf>
    <xf numFmtId="0" fontId="9" fillId="2" borderId="0" xfId="0" applyFont="1" applyFill="1" applyBorder="1" applyAlignment="1" applyProtection="1">
      <alignment vertical="center"/>
      <protection/>
    </xf>
    <xf numFmtId="0" fontId="10" fillId="3" borderId="9" xfId="0" applyFont="1" applyFill="1" applyBorder="1" applyAlignment="1" applyProtection="1">
      <alignment horizontal="center" vertical="center"/>
      <protection/>
    </xf>
    <xf numFmtId="0" fontId="11" fillId="4" borderId="9" xfId="0" applyFont="1" applyFill="1" applyBorder="1" applyAlignment="1" applyProtection="1">
      <alignment horizontal="center" vertical="center"/>
      <protection/>
    </xf>
    <xf numFmtId="0" fontId="12" fillId="0" borderId="0" xfId="0" applyFont="1" applyFill="1" applyBorder="1" applyAlignment="1" applyProtection="1">
      <alignment vertical="center"/>
      <protection/>
    </xf>
    <xf numFmtId="0" fontId="13" fillId="2" borderId="9" xfId="0" applyFont="1" applyFill="1" applyBorder="1" applyAlignment="1" applyProtection="1">
      <alignment horizontal="center" vertical="center"/>
      <protection/>
    </xf>
    <xf numFmtId="0" fontId="14" fillId="3" borderId="9" xfId="0" applyFont="1" applyFill="1" applyBorder="1" applyAlignment="1" applyProtection="1">
      <alignment horizontal="center" vertical="center" wrapText="1"/>
      <protection locked="0"/>
    </xf>
    <xf numFmtId="49" fontId="14" fillId="3" borderId="9" xfId="0" applyNumberFormat="1" applyFont="1" applyFill="1" applyBorder="1" applyAlignment="1" applyProtection="1">
      <alignment horizontal="center" vertical="center" wrapText="1"/>
      <protection locked="0"/>
    </xf>
    <xf numFmtId="0" fontId="12"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0" xfId="0" applyFont="1" applyFill="1" applyAlignment="1" applyProtection="1">
      <alignment horizontal="center" vertical="center" wrapText="1"/>
      <protection/>
    </xf>
    <xf numFmtId="0" fontId="14" fillId="0" borderId="0" xfId="0" applyFont="1" applyFill="1" applyBorder="1" applyAlignment="1" applyProtection="1">
      <alignment horizontal="center" vertical="center" wrapText="1"/>
      <protection/>
    </xf>
    <xf numFmtId="0" fontId="0" fillId="0" borderId="0" xfId="20" applyFont="1" applyFill="1" applyBorder="1" applyAlignment="1" applyProtection="1">
      <alignment horizontal="center" wrapText="1"/>
      <protection/>
    </xf>
    <xf numFmtId="0" fontId="14" fillId="5" borderId="10" xfId="0" applyFont="1" applyFill="1" applyBorder="1" applyAlignment="1" applyProtection="1">
      <alignment horizontal="center" vertical="center" wrapText="1"/>
      <protection locked="0"/>
    </xf>
    <xf numFmtId="14" fontId="14" fillId="5" borderId="10" xfId="0" applyNumberFormat="1" applyFont="1" applyFill="1" applyBorder="1" applyAlignment="1" applyProtection="1">
      <alignment horizontal="center" vertical="center" wrapText="1"/>
      <protection locked="0"/>
    </xf>
    <xf numFmtId="0" fontId="14" fillId="5" borderId="9"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locked="0"/>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4" fillId="0" borderId="11" xfId="0" applyFont="1" applyFill="1" applyBorder="1" applyAlignment="1" applyProtection="1">
      <alignment vertical="center"/>
      <protection/>
    </xf>
    <xf numFmtId="0" fontId="4" fillId="0" borderId="12" xfId="0" applyFont="1" applyFill="1" applyBorder="1" applyAlignment="1" applyProtection="1">
      <alignment vertical="center"/>
      <protection/>
    </xf>
    <xf numFmtId="0" fontId="0" fillId="0" borderId="0" xfId="0" applyFont="1" applyProtection="1">
      <protection/>
    </xf>
    <xf numFmtId="0" fontId="0"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Border="1" applyAlignment="1" applyProtection="1">
      <alignment vertical="center"/>
      <protection/>
    </xf>
    <xf numFmtId="0" fontId="9" fillId="0" borderId="0" xfId="0" applyFont="1" applyFill="1" applyBorder="1" applyAlignment="1" applyProtection="1">
      <alignment vertical="center"/>
      <protection/>
    </xf>
    <xf numFmtId="0" fontId="1" fillId="0" borderId="0" xfId="0" applyFont="1" applyFill="1" applyAlignment="1" applyProtection="1">
      <alignment horizontal="left" vertical="center"/>
      <protection/>
    </xf>
    <xf numFmtId="0" fontId="5" fillId="2" borderId="2" xfId="0" applyFont="1" applyFill="1" applyBorder="1" applyAlignment="1" applyProtection="1">
      <alignment vertical="center"/>
      <protection/>
    </xf>
    <xf numFmtId="0" fontId="5" fillId="2" borderId="3"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5" fillId="2" borderId="5" xfId="0" applyFont="1" applyFill="1" applyBorder="1" applyAlignment="1" applyProtection="1">
      <alignment vertical="center"/>
      <protection/>
    </xf>
    <xf numFmtId="0" fontId="5" fillId="0" borderId="0" xfId="0" applyFont="1" applyFill="1" applyBorder="1" applyAlignment="1" applyProtection="1">
      <alignment vertical="center"/>
      <protection/>
    </xf>
    <xf numFmtId="0" fontId="4" fillId="0" borderId="13" xfId="0" applyFont="1" applyFill="1" applyBorder="1" applyAlignment="1" applyProtection="1">
      <alignment vertical="center"/>
      <protection/>
    </xf>
    <xf numFmtId="0" fontId="0" fillId="0" borderId="12" xfId="0" applyFont="1" applyFill="1" applyBorder="1" applyAlignment="1" applyProtection="1">
      <alignment horizontal="center" vertical="center"/>
      <protection/>
    </xf>
    <xf numFmtId="0" fontId="0" fillId="0" borderId="0" xfId="0" applyFont="1" applyBorder="1" applyProtection="1">
      <protection/>
    </xf>
    <xf numFmtId="0" fontId="7" fillId="2" borderId="14" xfId="0" applyFont="1" applyFill="1" applyBorder="1" applyAlignment="1" applyProtection="1">
      <alignment horizontal="left" vertical="center"/>
      <protection/>
    </xf>
    <xf numFmtId="0" fontId="5" fillId="2" borderId="15" xfId="0" applyFont="1" applyFill="1" applyBorder="1" applyAlignment="1" applyProtection="1">
      <alignment horizontal="left" vertical="center"/>
      <protection/>
    </xf>
    <xf numFmtId="0" fontId="5" fillId="2" borderId="7" xfId="0" applyFont="1" applyFill="1" applyBorder="1" applyAlignment="1" applyProtection="1">
      <alignment vertical="center"/>
      <protection/>
    </xf>
    <xf numFmtId="0" fontId="0" fillId="0" borderId="15" xfId="0" applyFont="1" applyFill="1" applyBorder="1" applyAlignment="1" applyProtection="1">
      <alignment vertical="center"/>
      <protection/>
    </xf>
    <xf numFmtId="0" fontId="0" fillId="0" borderId="16" xfId="0" applyFont="1" applyFill="1" applyBorder="1" applyAlignment="1" applyProtection="1">
      <alignment vertical="center"/>
      <protection/>
    </xf>
    <xf numFmtId="0" fontId="10" fillId="0" borderId="14" xfId="0" applyFont="1" applyFill="1" applyBorder="1" applyAlignment="1" applyProtection="1">
      <alignment horizontal="center" vertical="center"/>
      <protection/>
    </xf>
    <xf numFmtId="0" fontId="11" fillId="0" borderId="15" xfId="0" applyFont="1" applyFill="1" applyBorder="1" applyAlignment="1" applyProtection="1">
      <alignment horizontal="center" vertical="center"/>
      <protection/>
    </xf>
    <xf numFmtId="0" fontId="10" fillId="0" borderId="15" xfId="0" applyFont="1" applyFill="1" applyBorder="1" applyAlignment="1" applyProtection="1">
      <alignment horizontal="center" vertical="center"/>
      <protection/>
    </xf>
    <xf numFmtId="0" fontId="10" fillId="0" borderId="16" xfId="0" applyFont="1" applyFill="1" applyBorder="1" applyAlignment="1" applyProtection="1">
      <alignment horizontal="center" vertical="center"/>
      <protection/>
    </xf>
    <xf numFmtId="0" fontId="10" fillId="3" borderId="16" xfId="0" applyFont="1" applyFill="1" applyBorder="1" applyAlignment="1" applyProtection="1">
      <alignment horizontal="center" vertical="center" wrapText="1"/>
      <protection/>
    </xf>
    <xf numFmtId="0" fontId="15" fillId="0" borderId="0" xfId="0" applyFont="1" applyFill="1" applyBorder="1" applyAlignment="1" applyProtection="1">
      <alignment vertical="center"/>
      <protection/>
    </xf>
    <xf numFmtId="0" fontId="0" fillId="0" borderId="0" xfId="0" applyFont="1" applyAlignment="1" applyProtection="1">
      <alignment/>
      <protection/>
    </xf>
    <xf numFmtId="0" fontId="13" fillId="2" borderId="17" xfId="0" applyFont="1" applyFill="1" applyBorder="1" applyAlignment="1" applyProtection="1">
      <alignment horizontal="center" vertical="center"/>
      <protection/>
    </xf>
    <xf numFmtId="0" fontId="13" fillId="2" borderId="18" xfId="0" applyFont="1" applyFill="1" applyBorder="1" applyAlignment="1" applyProtection="1">
      <alignment horizontal="center" vertical="center"/>
      <protection/>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wrapText="1"/>
      <protection/>
    </xf>
    <xf numFmtId="0" fontId="13" fillId="2" borderId="22" xfId="0" applyFont="1" applyFill="1" applyBorder="1" applyAlignment="1" applyProtection="1">
      <alignment horizontal="center" vertical="center" wrapText="1"/>
      <protection/>
    </xf>
    <xf numFmtId="0" fontId="11" fillId="4" borderId="9" xfId="0" applyFont="1" applyFill="1" applyBorder="1" applyAlignment="1" applyProtection="1">
      <alignment horizontal="center" vertical="center" wrapText="1"/>
      <protection/>
    </xf>
    <xf numFmtId="14" fontId="11" fillId="4" borderId="9" xfId="0" applyNumberFormat="1" applyFont="1" applyFill="1" applyBorder="1" applyAlignment="1" applyProtection="1">
      <alignment horizontal="center" vertical="center" wrapText="1"/>
      <protection/>
    </xf>
    <xf numFmtId="0" fontId="14" fillId="3" borderId="19" xfId="0" applyFont="1" applyFill="1" applyBorder="1" applyAlignment="1" applyProtection="1">
      <alignment horizontal="center" vertical="center" wrapText="1"/>
      <protection locked="0"/>
    </xf>
    <xf numFmtId="0" fontId="11" fillId="2" borderId="19" xfId="0" applyFont="1" applyFill="1" applyBorder="1" applyAlignment="1" applyProtection="1">
      <alignment horizontal="left" vertical="center" wrapText="1"/>
      <protection/>
    </xf>
    <xf numFmtId="0" fontId="2" fillId="0" borderId="19" xfId="0" applyFont="1" applyFill="1" applyBorder="1" applyAlignment="1" applyProtection="1">
      <alignment horizontal="center" vertical="center" wrapText="1"/>
      <protection/>
    </xf>
    <xf numFmtId="164" fontId="14" fillId="3" borderId="18" xfId="0" applyNumberFormat="1" applyFont="1" applyFill="1" applyBorder="1" applyAlignment="1" applyProtection="1">
      <alignment vertical="center"/>
      <protection locked="0"/>
    </xf>
    <xf numFmtId="0" fontId="13" fillId="2" borderId="23" xfId="0" applyFont="1" applyFill="1" applyBorder="1" applyAlignment="1" applyProtection="1">
      <alignment horizontal="center" vertical="center"/>
      <protection/>
    </xf>
    <xf numFmtId="0" fontId="17" fillId="0" borderId="0" xfId="0" applyFont="1" applyFill="1" applyAlignment="1" applyProtection="1">
      <alignment vertical="center"/>
      <protection/>
    </xf>
    <xf numFmtId="165" fontId="17" fillId="0" borderId="0" xfId="0" applyNumberFormat="1" applyFont="1" applyFill="1" applyAlignment="1" applyProtection="1">
      <alignment vertical="center"/>
      <protection/>
    </xf>
    <xf numFmtId="164" fontId="14" fillId="3" borderId="19" xfId="0" applyNumberFormat="1" applyFont="1" applyFill="1" applyBorder="1" applyAlignment="1" applyProtection="1">
      <alignment vertical="center"/>
      <protection locked="0"/>
    </xf>
    <xf numFmtId="0" fontId="11" fillId="2" borderId="24" xfId="0" applyFont="1" applyFill="1" applyBorder="1" applyAlignment="1" applyProtection="1">
      <alignment horizontal="left" vertical="center" wrapText="1"/>
      <protection/>
    </xf>
    <xf numFmtId="0" fontId="11" fillId="2" borderId="23" xfId="0" applyFont="1" applyFill="1" applyBorder="1" applyAlignment="1" applyProtection="1">
      <alignment horizontal="left" vertical="center" wrapText="1"/>
      <protection/>
    </xf>
    <xf numFmtId="0" fontId="2" fillId="0" borderId="23" xfId="0" applyFont="1" applyFill="1" applyBorder="1" applyAlignment="1" applyProtection="1">
      <alignment horizontal="center" vertical="center" wrapText="1"/>
      <protection/>
    </xf>
    <xf numFmtId="164" fontId="14" fillId="3" borderId="23" xfId="0" applyNumberFormat="1" applyFont="1" applyFill="1" applyBorder="1" applyAlignment="1" applyProtection="1">
      <alignment vertical="center"/>
      <protection locked="0"/>
    </xf>
    <xf numFmtId="166" fontId="18" fillId="0" borderId="9" xfId="0" applyNumberFormat="1" applyFont="1" applyFill="1" applyBorder="1" applyAlignment="1" applyProtection="1">
      <alignment vertical="center"/>
      <protection/>
    </xf>
    <xf numFmtId="0" fontId="1" fillId="0" borderId="0" xfId="0" applyFont="1" applyFill="1" applyAlignment="1" applyProtection="1">
      <alignment horizontal="center"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22" fillId="0" borderId="0" xfId="0" applyFont="1" applyFill="1" applyBorder="1" applyAlignment="1" applyProtection="1">
      <alignment vertical="center"/>
      <protection/>
    </xf>
    <xf numFmtId="0" fontId="0" fillId="0" borderId="0" xfId="0" applyProtection="1">
      <protection/>
    </xf>
    <xf numFmtId="0" fontId="23" fillId="2" borderId="9" xfId="0" applyFont="1" applyFill="1" applyBorder="1" applyAlignment="1" applyProtection="1">
      <alignment horizontal="center" vertical="center"/>
      <protection/>
    </xf>
    <xf numFmtId="0" fontId="5" fillId="2" borderId="10" xfId="0" applyFont="1" applyFill="1" applyBorder="1" applyAlignment="1" applyProtection="1">
      <alignment horizontal="center" vertical="center" wrapText="1"/>
      <protection/>
    </xf>
    <xf numFmtId="0" fontId="5" fillId="2" borderId="2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5" fillId="2" borderId="17" xfId="0" applyFont="1" applyFill="1" applyBorder="1" applyAlignment="1" applyProtection="1">
      <alignment horizontal="center" vertical="center" wrapText="1"/>
      <protection/>
    </xf>
    <xf numFmtId="0" fontId="5" fillId="2" borderId="6" xfId="0" applyFont="1" applyFill="1" applyBorder="1" applyAlignment="1" applyProtection="1">
      <alignment vertical="center"/>
      <protection/>
    </xf>
    <xf numFmtId="0" fontId="21" fillId="2" borderId="6" xfId="0" applyFont="1" applyFill="1" applyBorder="1" applyAlignment="1" applyProtection="1">
      <alignment vertical="center"/>
      <protection/>
    </xf>
    <xf numFmtId="0" fontId="2" fillId="0" borderId="26" xfId="0" applyFont="1" applyFill="1" applyBorder="1" applyAlignment="1" applyProtection="1">
      <alignment vertical="center"/>
      <protection/>
    </xf>
    <xf numFmtId="0" fontId="10" fillId="0" borderId="6" xfId="0" applyFont="1" applyFill="1" applyBorder="1" applyAlignment="1" applyProtection="1">
      <alignment horizontal="center" vertical="center"/>
      <protection/>
    </xf>
    <xf numFmtId="0" fontId="10" fillId="0" borderId="7" xfId="0" applyFont="1" applyFill="1" applyBorder="1" applyAlignment="1" applyProtection="1">
      <alignment horizontal="center" vertical="center"/>
      <protection/>
    </xf>
    <xf numFmtId="0" fontId="10" fillId="3" borderId="16" xfId="0" applyFont="1" applyFill="1" applyBorder="1" applyAlignment="1" applyProtection="1">
      <alignment horizontal="center" vertical="center"/>
      <protection/>
    </xf>
    <xf numFmtId="0" fontId="11" fillId="6" borderId="9" xfId="0" applyFont="1" applyFill="1" applyBorder="1" applyAlignment="1" applyProtection="1">
      <alignment vertical="center"/>
      <protection/>
    </xf>
    <xf numFmtId="14" fontId="11" fillId="6" borderId="14" xfId="0" applyNumberFormat="1" applyFont="1" applyFill="1" applyBorder="1" applyAlignment="1" applyProtection="1">
      <alignment horizontal="center" vertical="center"/>
      <protection/>
    </xf>
    <xf numFmtId="0" fontId="11" fillId="2" borderId="9" xfId="0" applyFont="1" applyFill="1" applyBorder="1" applyAlignment="1" applyProtection="1">
      <alignment horizontal="center" vertical="center"/>
      <protection/>
    </xf>
    <xf numFmtId="0" fontId="17" fillId="0" borderId="0" xfId="0" applyFont="1" applyProtection="1">
      <protection/>
    </xf>
    <xf numFmtId="165" fontId="17" fillId="0" borderId="0" xfId="0" applyNumberFormat="1" applyFont="1" applyProtection="1">
      <protection/>
    </xf>
    <xf numFmtId="0" fontId="17" fillId="0" borderId="0" xfId="0" applyFont="1" applyFill="1" applyProtection="1">
      <protection/>
    </xf>
    <xf numFmtId="165" fontId="17" fillId="0" borderId="0" xfId="0" applyNumberFormat="1" applyFont="1" applyFill="1" applyProtection="1">
      <protection/>
    </xf>
    <xf numFmtId="0" fontId="11" fillId="0" borderId="0" xfId="0" applyFont="1" applyFill="1" applyBorder="1" applyAlignment="1" applyProtection="1">
      <alignment horizontal="center" vertical="center"/>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0" fillId="0" borderId="0" xfId="0" applyFont="1" applyFill="1" applyAlignment="1" applyProtection="1">
      <alignment/>
      <protection/>
    </xf>
    <xf numFmtId="0" fontId="0" fillId="0" borderId="0" xfId="0" applyFont="1" applyFill="1" applyProtection="1">
      <protection/>
    </xf>
    <xf numFmtId="0" fontId="7" fillId="7" borderId="1" xfId="0" applyFont="1" applyFill="1" applyBorder="1" applyAlignment="1" applyProtection="1">
      <alignment horizontal="left" vertical="center"/>
      <protection/>
    </xf>
    <xf numFmtId="0" fontId="21" fillId="2" borderId="2" xfId="0" applyFont="1" applyFill="1" applyBorder="1" applyAlignment="1" applyProtection="1">
      <alignment vertical="center"/>
      <protection/>
    </xf>
    <xf numFmtId="0" fontId="7" fillId="7" borderId="4" xfId="0" applyFont="1" applyFill="1" applyBorder="1" applyAlignment="1" applyProtection="1">
      <alignment horizontal="left" vertical="center"/>
      <protection/>
    </xf>
    <xf numFmtId="0" fontId="21" fillId="2" borderId="0" xfId="0" applyFont="1" applyFill="1" applyBorder="1" applyAlignment="1" applyProtection="1">
      <alignment vertical="center"/>
      <protection/>
    </xf>
    <xf numFmtId="0" fontId="7" fillId="7" borderId="8" xfId="0" applyFont="1" applyFill="1" applyBorder="1" applyAlignment="1" applyProtection="1">
      <alignment horizontal="left" vertical="center"/>
      <protection/>
    </xf>
    <xf numFmtId="0" fontId="13" fillId="2" borderId="27" xfId="0" applyFont="1" applyFill="1" applyBorder="1" applyAlignment="1" applyProtection="1">
      <alignment horizontal="center" vertical="center"/>
      <protection/>
    </xf>
    <xf numFmtId="0" fontId="13" fillId="2" borderId="28" xfId="0" applyFont="1" applyFill="1" applyBorder="1" applyAlignment="1" applyProtection="1">
      <alignment horizontal="center" vertical="center"/>
      <protection/>
    </xf>
    <xf numFmtId="0" fontId="11" fillId="6" borderId="19" xfId="0" applyFont="1" applyFill="1" applyBorder="1" applyAlignment="1" applyProtection="1">
      <alignment vertical="center"/>
      <protection/>
    </xf>
    <xf numFmtId="14" fontId="11" fillId="6" borderId="19" xfId="0" applyNumberFormat="1" applyFont="1" applyFill="1" applyBorder="1" applyAlignment="1" applyProtection="1">
      <alignment vertical="center"/>
      <protection/>
    </xf>
    <xf numFmtId="49" fontId="14" fillId="3" borderId="19" xfId="0" applyNumberFormat="1" applyFont="1" applyFill="1" applyBorder="1" applyAlignment="1" applyProtection="1">
      <alignment horizontal="center" vertical="center"/>
      <protection locked="0"/>
    </xf>
    <xf numFmtId="0" fontId="24" fillId="8" borderId="9" xfId="0" applyFont="1" applyFill="1" applyBorder="1" applyAlignment="1" applyProtection="1">
      <alignment horizontal="center" vertical="center" wrapText="1"/>
      <protection/>
    </xf>
    <xf numFmtId="0" fontId="10" fillId="8" borderId="9" xfId="0" applyFont="1" applyFill="1" applyBorder="1" applyAlignment="1" applyProtection="1">
      <alignment horizontal="center" vertical="center" wrapText="1"/>
      <protection/>
    </xf>
    <xf numFmtId="0" fontId="5" fillId="2" borderId="6" xfId="0" applyFont="1" applyFill="1" applyBorder="1" applyAlignment="1" applyProtection="1">
      <alignment vertical="center"/>
      <protection/>
    </xf>
    <xf numFmtId="0" fontId="5" fillId="2" borderId="7" xfId="0" applyFont="1" applyFill="1" applyBorder="1" applyAlignment="1" applyProtection="1">
      <alignment vertical="center"/>
      <protection/>
    </xf>
    <xf numFmtId="0" fontId="14" fillId="3" borderId="14" xfId="0" applyFont="1" applyFill="1" applyBorder="1" applyAlignment="1" applyProtection="1">
      <alignment horizontal="left" vertical="center" wrapText="1"/>
      <protection locked="0"/>
    </xf>
    <xf numFmtId="0" fontId="14" fillId="3" borderId="15" xfId="0" applyFont="1" applyFill="1" applyBorder="1" applyAlignment="1" applyProtection="1">
      <alignment horizontal="left" vertical="center" wrapText="1"/>
      <protection locked="0"/>
    </xf>
    <xf numFmtId="0" fontId="14" fillId="3" borderId="16" xfId="0" applyFont="1" applyFill="1" applyBorder="1" applyAlignment="1" applyProtection="1">
      <alignment horizontal="left" vertical="center" wrapText="1"/>
      <protection locked="0"/>
    </xf>
    <xf numFmtId="0" fontId="18" fillId="0" borderId="14" xfId="0" applyFont="1" applyFill="1" applyBorder="1" applyAlignment="1" applyProtection="1">
      <alignment horizontal="center" vertical="center"/>
      <protection/>
    </xf>
    <xf numFmtId="0" fontId="18" fillId="0" borderId="16" xfId="0" applyFont="1" applyFill="1" applyBorder="1" applyAlignment="1" applyProtection="1">
      <alignment horizontal="center" vertical="center"/>
      <protection/>
    </xf>
    <xf numFmtId="0" fontId="4" fillId="0" borderId="11" xfId="0" applyFont="1" applyFill="1" applyBorder="1" applyAlignment="1" applyProtection="1">
      <alignment horizontal="left" vertical="center"/>
      <protection/>
    </xf>
    <xf numFmtId="0" fontId="4" fillId="0" borderId="13" xfId="0" applyFont="1" applyFill="1" applyBorder="1" applyAlignment="1" applyProtection="1">
      <alignment horizontal="left" vertical="center"/>
      <protection/>
    </xf>
    <xf numFmtId="0" fontId="4" fillId="0" borderId="12" xfId="0" applyFont="1" applyFill="1" applyBorder="1" applyAlignment="1" applyProtection="1">
      <alignment horizontal="left" vertical="center"/>
      <protection/>
    </xf>
    <xf numFmtId="0" fontId="4" fillId="0" borderId="11" xfId="0" applyFont="1" applyFill="1" applyBorder="1" applyAlignment="1" applyProtection="1">
      <alignment horizontal="center" vertical="center"/>
      <protection/>
    </xf>
    <xf numFmtId="0" fontId="4" fillId="0" borderId="12" xfId="0" applyFont="1" applyFill="1" applyBorder="1" applyAlignment="1" applyProtection="1">
      <alignment horizontal="center" vertical="center"/>
      <protection/>
    </xf>
    <xf numFmtId="0" fontId="10" fillId="3" borderId="9" xfId="0" applyFont="1" applyFill="1" applyBorder="1" applyAlignment="1" applyProtection="1">
      <alignment horizontal="center" vertical="center" wrapText="1"/>
      <protection/>
    </xf>
    <xf numFmtId="0" fontId="5" fillId="2" borderId="0" xfId="0" applyFont="1" applyFill="1" applyBorder="1" applyAlignment="1" applyProtection="1">
      <alignment vertical="center"/>
      <protection/>
    </xf>
    <xf numFmtId="0" fontId="5" fillId="2" borderId="5" xfId="0" applyFont="1" applyFill="1" applyBorder="1" applyAlignment="1" applyProtection="1">
      <alignment vertical="center"/>
      <protection/>
    </xf>
    <xf numFmtId="0" fontId="5" fillId="2" borderId="2" xfId="0" applyFont="1" applyFill="1" applyBorder="1" applyAlignment="1" applyProtection="1">
      <alignment vertical="center"/>
      <protection/>
    </xf>
    <xf numFmtId="0" fontId="5" fillId="2" borderId="3" xfId="0" applyFont="1" applyFill="1" applyBorder="1" applyAlignment="1" applyProtection="1">
      <alignment vertical="center"/>
      <protection/>
    </xf>
    <xf numFmtId="0" fontId="8" fillId="0" borderId="9" xfId="0" applyFont="1" applyFill="1" applyBorder="1" applyAlignment="1" applyProtection="1">
      <alignment horizontal="center" vertical="center" wrapText="1"/>
      <protection/>
    </xf>
    <xf numFmtId="0" fontId="1" fillId="9" borderId="11" xfId="0" applyFont="1" applyFill="1" applyBorder="1" applyAlignment="1" applyProtection="1">
      <alignment horizontal="left" vertical="center"/>
      <protection/>
    </xf>
    <xf numFmtId="0" fontId="1" fillId="9" borderId="13" xfId="0" applyFont="1" applyFill="1" applyBorder="1" applyAlignment="1" applyProtection="1">
      <alignment horizontal="left" vertical="center"/>
      <protection/>
    </xf>
    <xf numFmtId="0" fontId="1" fillId="9" borderId="12" xfId="0" applyFont="1" applyFill="1" applyBorder="1" applyAlignment="1" applyProtection="1">
      <alignment horizontal="left" vertical="center"/>
      <protection/>
    </xf>
    <xf numFmtId="0" fontId="4" fillId="0" borderId="29" xfId="0" applyFont="1" applyFill="1" applyBorder="1" applyAlignment="1" applyProtection="1">
      <alignment horizontal="left" vertical="center"/>
      <protection/>
    </xf>
    <xf numFmtId="0" fontId="4" fillId="0" borderId="30" xfId="0" applyFont="1" applyFill="1" applyBorder="1" applyAlignment="1" applyProtection="1">
      <alignment horizontal="left" vertical="center"/>
      <protection/>
    </xf>
    <xf numFmtId="0" fontId="8" fillId="10" borderId="10" xfId="0" applyFont="1" applyFill="1" applyBorder="1" applyAlignment="1" applyProtection="1">
      <alignment horizontal="center" vertical="center" wrapText="1"/>
      <protection/>
    </xf>
    <xf numFmtId="0" fontId="8" fillId="10" borderId="25" xfId="0" applyFont="1" applyFill="1" applyBorder="1" applyAlignment="1" applyProtection="1">
      <alignment horizontal="center" vertical="center" wrapText="1"/>
      <protection/>
    </xf>
    <xf numFmtId="0" fontId="8" fillId="10" borderId="17"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TRANSFERT\Documents\Fran&#231;ois\Etudes%20en%20cours\2014%20-%20Fiches%20IBG%20-%20PHYTO%20-%20Terrain-labo-saisie\Nouvelles%20versions\IBGA_Liste%20faunistique%20Genre_Abondances_V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RANSFERT\Documents\Fran&#231;ois\Etudes%20en%20cours\2014%20-%20Fiches%20IBG%20-%20PHYTO%20-%20Terrain-labo-saisie\Nouvelles%20versions\TERRAIN%20-%20Fiche%20terrain%20DCE%20petitsCE_v6.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sources"/>
      <sheetName val="Fiche Station"/>
      <sheetName val="Fiche de Prélèvement"/>
      <sheetName val="liste faunistique"/>
    </sheetNames>
    <sheetDataSet>
      <sheetData sheetId="0">
        <row r="7">
          <cell r="B7" t="str">
            <v>þ</v>
          </cell>
        </row>
        <row r="8">
          <cell r="B8" t="str">
            <v>¨</v>
          </cell>
        </row>
        <row r="12">
          <cell r="B12">
            <v>1</v>
          </cell>
        </row>
        <row r="13">
          <cell r="B13">
            <v>2</v>
          </cell>
        </row>
        <row r="14">
          <cell r="B14">
            <v>3</v>
          </cell>
        </row>
        <row r="15">
          <cell r="B15">
            <v>4</v>
          </cell>
        </row>
        <row r="16">
          <cell r="B16">
            <v>5</v>
          </cell>
        </row>
        <row r="17">
          <cell r="B17">
            <v>6</v>
          </cell>
        </row>
        <row r="20">
          <cell r="B20" t="str">
            <v>ü</v>
          </cell>
        </row>
      </sheetData>
      <sheetData sheetId="1"/>
      <sheetData sheetId="2"/>
      <sheetData sheetId="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 Fiche Terrain"/>
      <sheetName val="(fiche envoi IRSTEA)"/>
      <sheetName val="(Fiche terrain IRSTEA)"/>
      <sheetName val="(Listes)"/>
      <sheetName val="(Contrôle Saisie terrain)"/>
    </sheetNames>
    <sheetDataSet>
      <sheetData sheetId="0">
        <row r="5">
          <cell r="V5" t="str">
            <v>1-temps sec ensoleillé</v>
          </cell>
          <cell r="X5" t="str">
            <v>0-Inconnu</v>
          </cell>
        </row>
        <row r="6">
          <cell r="V6" t="str">
            <v>2-temps sec couvert</v>
          </cell>
          <cell r="X6" t="str">
            <v>1-bonne visibilité</v>
          </cell>
        </row>
        <row r="7">
          <cell r="V7" t="str">
            <v>3-temps humide</v>
          </cell>
          <cell r="X7" t="str">
            <v>2-visibilité moyenne</v>
          </cell>
        </row>
        <row r="8">
          <cell r="V8" t="str">
            <v>4-pluie</v>
          </cell>
          <cell r="X8" t="str">
            <v>3-visibilité faible</v>
          </cell>
        </row>
        <row r="9">
          <cell r="V9" t="str">
            <v>5-orage</v>
          </cell>
          <cell r="X9" t="str">
            <v>4-fond non visible</v>
          </cell>
        </row>
        <row r="10">
          <cell r="V10" t="str">
            <v>6-neige</v>
          </cell>
        </row>
        <row r="11">
          <cell r="V11" t="str">
            <v>7-gel</v>
          </cell>
        </row>
        <row r="12">
          <cell r="V12" t="str">
            <v>8-temps sec très nuageux</v>
          </cell>
        </row>
        <row r="13">
          <cell r="V13" t="str">
            <v>9-conditions crépusculaires</v>
          </cell>
        </row>
      </sheetData>
      <sheetData sheetId="1"/>
      <sheetData sheetId="2"/>
      <sheetData sheetId="3"/>
      <sheetData sheetId="4"/>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T243"/>
  <sheetViews>
    <sheetView tabSelected="1" zoomScale="70" zoomScaleNormal="70" workbookViewId="0" topLeftCell="A64">
      <selection activeCell="B93" sqref="B93"/>
    </sheetView>
  </sheetViews>
  <sheetFormatPr defaultColWidth="11.421875" defaultRowHeight="12.75"/>
  <cols>
    <col min="1" max="4" width="24.140625" style="44" customWidth="1"/>
    <col min="5" max="5" width="23.28125" style="44" customWidth="1"/>
    <col min="6" max="6" width="24.8515625" style="43" customWidth="1"/>
    <col min="7" max="7" width="22.140625" style="43" customWidth="1"/>
    <col min="8" max="13" width="24.8515625" style="44" customWidth="1"/>
    <col min="14" max="19" width="29.140625" style="44" customWidth="1"/>
    <col min="20" max="35" width="12.140625" style="42" customWidth="1"/>
    <col min="36" max="250" width="11.421875" style="42" customWidth="1"/>
    <col min="251" max="254" width="24.140625" style="42" customWidth="1"/>
    <col min="255" max="255" width="22.140625" style="42" customWidth="1"/>
    <col min="256" max="256" width="24.8515625" style="42" customWidth="1"/>
    <col min="257" max="257" width="22.140625" style="42" customWidth="1"/>
    <col min="258" max="269" width="29.140625" style="42" customWidth="1"/>
    <col min="270" max="270" width="18.8515625" style="42" bestFit="1" customWidth="1"/>
    <col min="271" max="271" width="16.7109375" style="42" bestFit="1" customWidth="1"/>
    <col min="272" max="272" width="14.8515625" style="42" bestFit="1" customWidth="1"/>
    <col min="273" max="273" width="13.57421875" style="42" bestFit="1" customWidth="1"/>
    <col min="274" max="274" width="6.00390625" style="42" bestFit="1" customWidth="1"/>
    <col min="275" max="275" width="32.421875" style="42" customWidth="1"/>
    <col min="276" max="291" width="12.140625" style="42" customWidth="1"/>
    <col min="292" max="506" width="11.421875" style="42" customWidth="1"/>
    <col min="507" max="510" width="24.140625" style="42" customWidth="1"/>
    <col min="511" max="511" width="22.140625" style="42" customWidth="1"/>
    <col min="512" max="512" width="24.8515625" style="42" customWidth="1"/>
    <col min="513" max="513" width="22.140625" style="42" customWidth="1"/>
    <col min="514" max="525" width="29.140625" style="42" customWidth="1"/>
    <col min="526" max="526" width="18.8515625" style="42" bestFit="1" customWidth="1"/>
    <col min="527" max="527" width="16.7109375" style="42" bestFit="1" customWidth="1"/>
    <col min="528" max="528" width="14.8515625" style="42" bestFit="1" customWidth="1"/>
    <col min="529" max="529" width="13.57421875" style="42" bestFit="1" customWidth="1"/>
    <col min="530" max="530" width="6.00390625" style="42" bestFit="1" customWidth="1"/>
    <col min="531" max="531" width="32.421875" style="42" customWidth="1"/>
    <col min="532" max="547" width="12.140625" style="42" customWidth="1"/>
    <col min="548" max="762" width="11.421875" style="42" customWidth="1"/>
    <col min="763" max="766" width="24.140625" style="42" customWidth="1"/>
    <col min="767" max="767" width="22.140625" style="42" customWidth="1"/>
    <col min="768" max="768" width="24.8515625" style="42" customWidth="1"/>
    <col min="769" max="769" width="22.140625" style="42" customWidth="1"/>
    <col min="770" max="781" width="29.140625" style="42" customWidth="1"/>
    <col min="782" max="782" width="18.8515625" style="42" bestFit="1" customWidth="1"/>
    <col min="783" max="783" width="16.7109375" style="42" bestFit="1" customWidth="1"/>
    <col min="784" max="784" width="14.8515625" style="42" bestFit="1" customWidth="1"/>
    <col min="785" max="785" width="13.57421875" style="42" bestFit="1" customWidth="1"/>
    <col min="786" max="786" width="6.00390625" style="42" bestFit="1" customWidth="1"/>
    <col min="787" max="787" width="32.421875" style="42" customWidth="1"/>
    <col min="788" max="803" width="12.140625" style="42" customWidth="1"/>
    <col min="804" max="1018" width="11.421875" style="42" customWidth="1"/>
    <col min="1019" max="1022" width="24.140625" style="42" customWidth="1"/>
    <col min="1023" max="1023" width="22.140625" style="42" customWidth="1"/>
    <col min="1024" max="1024" width="24.8515625" style="42" customWidth="1"/>
    <col min="1025" max="1025" width="22.140625" style="42" customWidth="1"/>
    <col min="1026" max="1037" width="29.140625" style="42" customWidth="1"/>
    <col min="1038" max="1038" width="18.8515625" style="42" bestFit="1" customWidth="1"/>
    <col min="1039" max="1039" width="16.7109375" style="42" bestFit="1" customWidth="1"/>
    <col min="1040" max="1040" width="14.8515625" style="42" bestFit="1" customWidth="1"/>
    <col min="1041" max="1041" width="13.57421875" style="42" bestFit="1" customWidth="1"/>
    <col min="1042" max="1042" width="6.00390625" style="42" bestFit="1" customWidth="1"/>
    <col min="1043" max="1043" width="32.421875" style="42" customWidth="1"/>
    <col min="1044" max="1059" width="12.140625" style="42" customWidth="1"/>
    <col min="1060" max="1274" width="11.421875" style="42" customWidth="1"/>
    <col min="1275" max="1278" width="24.140625" style="42" customWidth="1"/>
    <col min="1279" max="1279" width="22.140625" style="42" customWidth="1"/>
    <col min="1280" max="1280" width="24.8515625" style="42" customWidth="1"/>
    <col min="1281" max="1281" width="22.140625" style="42" customWidth="1"/>
    <col min="1282" max="1293" width="29.140625" style="42" customWidth="1"/>
    <col min="1294" max="1294" width="18.8515625" style="42" bestFit="1" customWidth="1"/>
    <col min="1295" max="1295" width="16.7109375" style="42" bestFit="1" customWidth="1"/>
    <col min="1296" max="1296" width="14.8515625" style="42" bestFit="1" customWidth="1"/>
    <col min="1297" max="1297" width="13.57421875" style="42" bestFit="1" customWidth="1"/>
    <col min="1298" max="1298" width="6.00390625" style="42" bestFit="1" customWidth="1"/>
    <col min="1299" max="1299" width="32.421875" style="42" customWidth="1"/>
    <col min="1300" max="1315" width="12.140625" style="42" customWidth="1"/>
    <col min="1316" max="1530" width="11.421875" style="42" customWidth="1"/>
    <col min="1531" max="1534" width="24.140625" style="42" customWidth="1"/>
    <col min="1535" max="1535" width="22.140625" style="42" customWidth="1"/>
    <col min="1536" max="1536" width="24.8515625" style="42" customWidth="1"/>
    <col min="1537" max="1537" width="22.140625" style="42" customWidth="1"/>
    <col min="1538" max="1549" width="29.140625" style="42" customWidth="1"/>
    <col min="1550" max="1550" width="18.8515625" style="42" bestFit="1" customWidth="1"/>
    <col min="1551" max="1551" width="16.7109375" style="42" bestFit="1" customWidth="1"/>
    <col min="1552" max="1552" width="14.8515625" style="42" bestFit="1" customWidth="1"/>
    <col min="1553" max="1553" width="13.57421875" style="42" bestFit="1" customWidth="1"/>
    <col min="1554" max="1554" width="6.00390625" style="42" bestFit="1" customWidth="1"/>
    <col min="1555" max="1555" width="32.421875" style="42" customWidth="1"/>
    <col min="1556" max="1571" width="12.140625" style="42" customWidth="1"/>
    <col min="1572" max="1786" width="11.421875" style="42" customWidth="1"/>
    <col min="1787" max="1790" width="24.140625" style="42" customWidth="1"/>
    <col min="1791" max="1791" width="22.140625" style="42" customWidth="1"/>
    <col min="1792" max="1792" width="24.8515625" style="42" customWidth="1"/>
    <col min="1793" max="1793" width="22.140625" style="42" customWidth="1"/>
    <col min="1794" max="1805" width="29.140625" style="42" customWidth="1"/>
    <col min="1806" max="1806" width="18.8515625" style="42" bestFit="1" customWidth="1"/>
    <col min="1807" max="1807" width="16.7109375" style="42" bestFit="1" customWidth="1"/>
    <col min="1808" max="1808" width="14.8515625" style="42" bestFit="1" customWidth="1"/>
    <col min="1809" max="1809" width="13.57421875" style="42" bestFit="1" customWidth="1"/>
    <col min="1810" max="1810" width="6.00390625" style="42" bestFit="1" customWidth="1"/>
    <col min="1811" max="1811" width="32.421875" style="42" customWidth="1"/>
    <col min="1812" max="1827" width="12.140625" style="42" customWidth="1"/>
    <col min="1828" max="2042" width="11.421875" style="42" customWidth="1"/>
    <col min="2043" max="2046" width="24.140625" style="42" customWidth="1"/>
    <col min="2047" max="2047" width="22.140625" style="42" customWidth="1"/>
    <col min="2048" max="2048" width="24.8515625" style="42" customWidth="1"/>
    <col min="2049" max="2049" width="22.140625" style="42" customWidth="1"/>
    <col min="2050" max="2061" width="29.140625" style="42" customWidth="1"/>
    <col min="2062" max="2062" width="18.8515625" style="42" bestFit="1" customWidth="1"/>
    <col min="2063" max="2063" width="16.7109375" style="42" bestFit="1" customWidth="1"/>
    <col min="2064" max="2064" width="14.8515625" style="42" bestFit="1" customWidth="1"/>
    <col min="2065" max="2065" width="13.57421875" style="42" bestFit="1" customWidth="1"/>
    <col min="2066" max="2066" width="6.00390625" style="42" bestFit="1" customWidth="1"/>
    <col min="2067" max="2067" width="32.421875" style="42" customWidth="1"/>
    <col min="2068" max="2083" width="12.140625" style="42" customWidth="1"/>
    <col min="2084" max="2298" width="11.421875" style="42" customWidth="1"/>
    <col min="2299" max="2302" width="24.140625" style="42" customWidth="1"/>
    <col min="2303" max="2303" width="22.140625" style="42" customWidth="1"/>
    <col min="2304" max="2304" width="24.8515625" style="42" customWidth="1"/>
    <col min="2305" max="2305" width="22.140625" style="42" customWidth="1"/>
    <col min="2306" max="2317" width="29.140625" style="42" customWidth="1"/>
    <col min="2318" max="2318" width="18.8515625" style="42" bestFit="1" customWidth="1"/>
    <col min="2319" max="2319" width="16.7109375" style="42" bestFit="1" customWidth="1"/>
    <col min="2320" max="2320" width="14.8515625" style="42" bestFit="1" customWidth="1"/>
    <col min="2321" max="2321" width="13.57421875" style="42" bestFit="1" customWidth="1"/>
    <col min="2322" max="2322" width="6.00390625" style="42" bestFit="1" customWidth="1"/>
    <col min="2323" max="2323" width="32.421875" style="42" customWidth="1"/>
    <col min="2324" max="2339" width="12.140625" style="42" customWidth="1"/>
    <col min="2340" max="2554" width="11.421875" style="42" customWidth="1"/>
    <col min="2555" max="2558" width="24.140625" style="42" customWidth="1"/>
    <col min="2559" max="2559" width="22.140625" style="42" customWidth="1"/>
    <col min="2560" max="2560" width="24.8515625" style="42" customWidth="1"/>
    <col min="2561" max="2561" width="22.140625" style="42" customWidth="1"/>
    <col min="2562" max="2573" width="29.140625" style="42" customWidth="1"/>
    <col min="2574" max="2574" width="18.8515625" style="42" bestFit="1" customWidth="1"/>
    <col min="2575" max="2575" width="16.7109375" style="42" bestFit="1" customWidth="1"/>
    <col min="2576" max="2576" width="14.8515625" style="42" bestFit="1" customWidth="1"/>
    <col min="2577" max="2577" width="13.57421875" style="42" bestFit="1" customWidth="1"/>
    <col min="2578" max="2578" width="6.00390625" style="42" bestFit="1" customWidth="1"/>
    <col min="2579" max="2579" width="32.421875" style="42" customWidth="1"/>
    <col min="2580" max="2595" width="12.140625" style="42" customWidth="1"/>
    <col min="2596" max="2810" width="11.421875" style="42" customWidth="1"/>
    <col min="2811" max="2814" width="24.140625" style="42" customWidth="1"/>
    <col min="2815" max="2815" width="22.140625" style="42" customWidth="1"/>
    <col min="2816" max="2816" width="24.8515625" style="42" customWidth="1"/>
    <col min="2817" max="2817" width="22.140625" style="42" customWidth="1"/>
    <col min="2818" max="2829" width="29.140625" style="42" customWidth="1"/>
    <col min="2830" max="2830" width="18.8515625" style="42" bestFit="1" customWidth="1"/>
    <col min="2831" max="2831" width="16.7109375" style="42" bestFit="1" customWidth="1"/>
    <col min="2832" max="2832" width="14.8515625" style="42" bestFit="1" customWidth="1"/>
    <col min="2833" max="2833" width="13.57421875" style="42" bestFit="1" customWidth="1"/>
    <col min="2834" max="2834" width="6.00390625" style="42" bestFit="1" customWidth="1"/>
    <col min="2835" max="2835" width="32.421875" style="42" customWidth="1"/>
    <col min="2836" max="2851" width="12.140625" style="42" customWidth="1"/>
    <col min="2852" max="3066" width="11.421875" style="42" customWidth="1"/>
    <col min="3067" max="3070" width="24.140625" style="42" customWidth="1"/>
    <col min="3071" max="3071" width="22.140625" style="42" customWidth="1"/>
    <col min="3072" max="3072" width="24.8515625" style="42" customWidth="1"/>
    <col min="3073" max="3073" width="22.140625" style="42" customWidth="1"/>
    <col min="3074" max="3085" width="29.140625" style="42" customWidth="1"/>
    <col min="3086" max="3086" width="18.8515625" style="42" bestFit="1" customWidth="1"/>
    <col min="3087" max="3087" width="16.7109375" style="42" bestFit="1" customWidth="1"/>
    <col min="3088" max="3088" width="14.8515625" style="42" bestFit="1" customWidth="1"/>
    <col min="3089" max="3089" width="13.57421875" style="42" bestFit="1" customWidth="1"/>
    <col min="3090" max="3090" width="6.00390625" style="42" bestFit="1" customWidth="1"/>
    <col min="3091" max="3091" width="32.421875" style="42" customWidth="1"/>
    <col min="3092" max="3107" width="12.140625" style="42" customWidth="1"/>
    <col min="3108" max="3322" width="11.421875" style="42" customWidth="1"/>
    <col min="3323" max="3326" width="24.140625" style="42" customWidth="1"/>
    <col min="3327" max="3327" width="22.140625" style="42" customWidth="1"/>
    <col min="3328" max="3328" width="24.8515625" style="42" customWidth="1"/>
    <col min="3329" max="3329" width="22.140625" style="42" customWidth="1"/>
    <col min="3330" max="3341" width="29.140625" style="42" customWidth="1"/>
    <col min="3342" max="3342" width="18.8515625" style="42" bestFit="1" customWidth="1"/>
    <col min="3343" max="3343" width="16.7109375" style="42" bestFit="1" customWidth="1"/>
    <col min="3344" max="3344" width="14.8515625" style="42" bestFit="1" customWidth="1"/>
    <col min="3345" max="3345" width="13.57421875" style="42" bestFit="1" customWidth="1"/>
    <col min="3346" max="3346" width="6.00390625" style="42" bestFit="1" customWidth="1"/>
    <col min="3347" max="3347" width="32.421875" style="42" customWidth="1"/>
    <col min="3348" max="3363" width="12.140625" style="42" customWidth="1"/>
    <col min="3364" max="3578" width="11.421875" style="42" customWidth="1"/>
    <col min="3579" max="3582" width="24.140625" style="42" customWidth="1"/>
    <col min="3583" max="3583" width="22.140625" style="42" customWidth="1"/>
    <col min="3584" max="3584" width="24.8515625" style="42" customWidth="1"/>
    <col min="3585" max="3585" width="22.140625" style="42" customWidth="1"/>
    <col min="3586" max="3597" width="29.140625" style="42" customWidth="1"/>
    <col min="3598" max="3598" width="18.8515625" style="42" bestFit="1" customWidth="1"/>
    <col min="3599" max="3599" width="16.7109375" style="42" bestFit="1" customWidth="1"/>
    <col min="3600" max="3600" width="14.8515625" style="42" bestFit="1" customWidth="1"/>
    <col min="3601" max="3601" width="13.57421875" style="42" bestFit="1" customWidth="1"/>
    <col min="3602" max="3602" width="6.00390625" style="42" bestFit="1" customWidth="1"/>
    <col min="3603" max="3603" width="32.421875" style="42" customWidth="1"/>
    <col min="3604" max="3619" width="12.140625" style="42" customWidth="1"/>
    <col min="3620" max="3834" width="11.421875" style="42" customWidth="1"/>
    <col min="3835" max="3838" width="24.140625" style="42" customWidth="1"/>
    <col min="3839" max="3839" width="22.140625" style="42" customWidth="1"/>
    <col min="3840" max="3840" width="24.8515625" style="42" customWidth="1"/>
    <col min="3841" max="3841" width="22.140625" style="42" customWidth="1"/>
    <col min="3842" max="3853" width="29.140625" style="42" customWidth="1"/>
    <col min="3854" max="3854" width="18.8515625" style="42" bestFit="1" customWidth="1"/>
    <col min="3855" max="3855" width="16.7109375" style="42" bestFit="1" customWidth="1"/>
    <col min="3856" max="3856" width="14.8515625" style="42" bestFit="1" customWidth="1"/>
    <col min="3857" max="3857" width="13.57421875" style="42" bestFit="1" customWidth="1"/>
    <col min="3858" max="3858" width="6.00390625" style="42" bestFit="1" customWidth="1"/>
    <col min="3859" max="3859" width="32.421875" style="42" customWidth="1"/>
    <col min="3860" max="3875" width="12.140625" style="42" customWidth="1"/>
    <col min="3876" max="4090" width="11.421875" style="42" customWidth="1"/>
    <col min="4091" max="4094" width="24.140625" style="42" customWidth="1"/>
    <col min="4095" max="4095" width="22.140625" style="42" customWidth="1"/>
    <col min="4096" max="4096" width="24.8515625" style="42" customWidth="1"/>
    <col min="4097" max="4097" width="22.140625" style="42" customWidth="1"/>
    <col min="4098" max="4109" width="29.140625" style="42" customWidth="1"/>
    <col min="4110" max="4110" width="18.8515625" style="42" bestFit="1" customWidth="1"/>
    <col min="4111" max="4111" width="16.7109375" style="42" bestFit="1" customWidth="1"/>
    <col min="4112" max="4112" width="14.8515625" style="42" bestFit="1" customWidth="1"/>
    <col min="4113" max="4113" width="13.57421875" style="42" bestFit="1" customWidth="1"/>
    <col min="4114" max="4114" width="6.00390625" style="42" bestFit="1" customWidth="1"/>
    <col min="4115" max="4115" width="32.421875" style="42" customWidth="1"/>
    <col min="4116" max="4131" width="12.140625" style="42" customWidth="1"/>
    <col min="4132" max="4346" width="11.421875" style="42" customWidth="1"/>
    <col min="4347" max="4350" width="24.140625" style="42" customWidth="1"/>
    <col min="4351" max="4351" width="22.140625" style="42" customWidth="1"/>
    <col min="4352" max="4352" width="24.8515625" style="42" customWidth="1"/>
    <col min="4353" max="4353" width="22.140625" style="42" customWidth="1"/>
    <col min="4354" max="4365" width="29.140625" style="42" customWidth="1"/>
    <col min="4366" max="4366" width="18.8515625" style="42" bestFit="1" customWidth="1"/>
    <col min="4367" max="4367" width="16.7109375" style="42" bestFit="1" customWidth="1"/>
    <col min="4368" max="4368" width="14.8515625" style="42" bestFit="1" customWidth="1"/>
    <col min="4369" max="4369" width="13.57421875" style="42" bestFit="1" customWidth="1"/>
    <col min="4370" max="4370" width="6.00390625" style="42" bestFit="1" customWidth="1"/>
    <col min="4371" max="4371" width="32.421875" style="42" customWidth="1"/>
    <col min="4372" max="4387" width="12.140625" style="42" customWidth="1"/>
    <col min="4388" max="4602" width="11.421875" style="42" customWidth="1"/>
    <col min="4603" max="4606" width="24.140625" style="42" customWidth="1"/>
    <col min="4607" max="4607" width="22.140625" style="42" customWidth="1"/>
    <col min="4608" max="4608" width="24.8515625" style="42" customWidth="1"/>
    <col min="4609" max="4609" width="22.140625" style="42" customWidth="1"/>
    <col min="4610" max="4621" width="29.140625" style="42" customWidth="1"/>
    <col min="4622" max="4622" width="18.8515625" style="42" bestFit="1" customWidth="1"/>
    <col min="4623" max="4623" width="16.7109375" style="42" bestFit="1" customWidth="1"/>
    <col min="4624" max="4624" width="14.8515625" style="42" bestFit="1" customWidth="1"/>
    <col min="4625" max="4625" width="13.57421875" style="42" bestFit="1" customWidth="1"/>
    <col min="4626" max="4626" width="6.00390625" style="42" bestFit="1" customWidth="1"/>
    <col min="4627" max="4627" width="32.421875" style="42" customWidth="1"/>
    <col min="4628" max="4643" width="12.140625" style="42" customWidth="1"/>
    <col min="4644" max="4858" width="11.421875" style="42" customWidth="1"/>
    <col min="4859" max="4862" width="24.140625" style="42" customWidth="1"/>
    <col min="4863" max="4863" width="22.140625" style="42" customWidth="1"/>
    <col min="4864" max="4864" width="24.8515625" style="42" customWidth="1"/>
    <col min="4865" max="4865" width="22.140625" style="42" customWidth="1"/>
    <col min="4866" max="4877" width="29.140625" style="42" customWidth="1"/>
    <col min="4878" max="4878" width="18.8515625" style="42" bestFit="1" customWidth="1"/>
    <col min="4879" max="4879" width="16.7109375" style="42" bestFit="1" customWidth="1"/>
    <col min="4880" max="4880" width="14.8515625" style="42" bestFit="1" customWidth="1"/>
    <col min="4881" max="4881" width="13.57421875" style="42" bestFit="1" customWidth="1"/>
    <col min="4882" max="4882" width="6.00390625" style="42" bestFit="1" customWidth="1"/>
    <col min="4883" max="4883" width="32.421875" style="42" customWidth="1"/>
    <col min="4884" max="4899" width="12.140625" style="42" customWidth="1"/>
    <col min="4900" max="5114" width="11.421875" style="42" customWidth="1"/>
    <col min="5115" max="5118" width="24.140625" style="42" customWidth="1"/>
    <col min="5119" max="5119" width="22.140625" style="42" customWidth="1"/>
    <col min="5120" max="5120" width="24.8515625" style="42" customWidth="1"/>
    <col min="5121" max="5121" width="22.140625" style="42" customWidth="1"/>
    <col min="5122" max="5133" width="29.140625" style="42" customWidth="1"/>
    <col min="5134" max="5134" width="18.8515625" style="42" bestFit="1" customWidth="1"/>
    <col min="5135" max="5135" width="16.7109375" style="42" bestFit="1" customWidth="1"/>
    <col min="5136" max="5136" width="14.8515625" style="42" bestFit="1" customWidth="1"/>
    <col min="5137" max="5137" width="13.57421875" style="42" bestFit="1" customWidth="1"/>
    <col min="5138" max="5138" width="6.00390625" style="42" bestFit="1" customWidth="1"/>
    <col min="5139" max="5139" width="32.421875" style="42" customWidth="1"/>
    <col min="5140" max="5155" width="12.140625" style="42" customWidth="1"/>
    <col min="5156" max="5370" width="11.421875" style="42" customWidth="1"/>
    <col min="5371" max="5374" width="24.140625" style="42" customWidth="1"/>
    <col min="5375" max="5375" width="22.140625" style="42" customWidth="1"/>
    <col min="5376" max="5376" width="24.8515625" style="42" customWidth="1"/>
    <col min="5377" max="5377" width="22.140625" style="42" customWidth="1"/>
    <col min="5378" max="5389" width="29.140625" style="42" customWidth="1"/>
    <col min="5390" max="5390" width="18.8515625" style="42" bestFit="1" customWidth="1"/>
    <col min="5391" max="5391" width="16.7109375" style="42" bestFit="1" customWidth="1"/>
    <col min="5392" max="5392" width="14.8515625" style="42" bestFit="1" customWidth="1"/>
    <col min="5393" max="5393" width="13.57421875" style="42" bestFit="1" customWidth="1"/>
    <col min="5394" max="5394" width="6.00390625" style="42" bestFit="1" customWidth="1"/>
    <col min="5395" max="5395" width="32.421875" style="42" customWidth="1"/>
    <col min="5396" max="5411" width="12.140625" style="42" customWidth="1"/>
    <col min="5412" max="5626" width="11.421875" style="42" customWidth="1"/>
    <col min="5627" max="5630" width="24.140625" style="42" customWidth="1"/>
    <col min="5631" max="5631" width="22.140625" style="42" customWidth="1"/>
    <col min="5632" max="5632" width="24.8515625" style="42" customWidth="1"/>
    <col min="5633" max="5633" width="22.140625" style="42" customWidth="1"/>
    <col min="5634" max="5645" width="29.140625" style="42" customWidth="1"/>
    <col min="5646" max="5646" width="18.8515625" style="42" bestFit="1" customWidth="1"/>
    <col min="5647" max="5647" width="16.7109375" style="42" bestFit="1" customWidth="1"/>
    <col min="5648" max="5648" width="14.8515625" style="42" bestFit="1" customWidth="1"/>
    <col min="5649" max="5649" width="13.57421875" style="42" bestFit="1" customWidth="1"/>
    <col min="5650" max="5650" width="6.00390625" style="42" bestFit="1" customWidth="1"/>
    <col min="5651" max="5651" width="32.421875" style="42" customWidth="1"/>
    <col min="5652" max="5667" width="12.140625" style="42" customWidth="1"/>
    <col min="5668" max="5882" width="11.421875" style="42" customWidth="1"/>
    <col min="5883" max="5886" width="24.140625" style="42" customWidth="1"/>
    <col min="5887" max="5887" width="22.140625" style="42" customWidth="1"/>
    <col min="5888" max="5888" width="24.8515625" style="42" customWidth="1"/>
    <col min="5889" max="5889" width="22.140625" style="42" customWidth="1"/>
    <col min="5890" max="5901" width="29.140625" style="42" customWidth="1"/>
    <col min="5902" max="5902" width="18.8515625" style="42" bestFit="1" customWidth="1"/>
    <col min="5903" max="5903" width="16.7109375" style="42" bestFit="1" customWidth="1"/>
    <col min="5904" max="5904" width="14.8515625" style="42" bestFit="1" customWidth="1"/>
    <col min="5905" max="5905" width="13.57421875" style="42" bestFit="1" customWidth="1"/>
    <col min="5906" max="5906" width="6.00390625" style="42" bestFit="1" customWidth="1"/>
    <col min="5907" max="5907" width="32.421875" style="42" customWidth="1"/>
    <col min="5908" max="5923" width="12.140625" style="42" customWidth="1"/>
    <col min="5924" max="6138" width="11.421875" style="42" customWidth="1"/>
    <col min="6139" max="6142" width="24.140625" style="42" customWidth="1"/>
    <col min="6143" max="6143" width="22.140625" style="42" customWidth="1"/>
    <col min="6144" max="6144" width="24.8515625" style="42" customWidth="1"/>
    <col min="6145" max="6145" width="22.140625" style="42" customWidth="1"/>
    <col min="6146" max="6157" width="29.140625" style="42" customWidth="1"/>
    <col min="6158" max="6158" width="18.8515625" style="42" bestFit="1" customWidth="1"/>
    <col min="6159" max="6159" width="16.7109375" style="42" bestFit="1" customWidth="1"/>
    <col min="6160" max="6160" width="14.8515625" style="42" bestFit="1" customWidth="1"/>
    <col min="6161" max="6161" width="13.57421875" style="42" bestFit="1" customWidth="1"/>
    <col min="6162" max="6162" width="6.00390625" style="42" bestFit="1" customWidth="1"/>
    <col min="6163" max="6163" width="32.421875" style="42" customWidth="1"/>
    <col min="6164" max="6179" width="12.140625" style="42" customWidth="1"/>
    <col min="6180" max="6394" width="11.421875" style="42" customWidth="1"/>
    <col min="6395" max="6398" width="24.140625" style="42" customWidth="1"/>
    <col min="6399" max="6399" width="22.140625" style="42" customWidth="1"/>
    <col min="6400" max="6400" width="24.8515625" style="42" customWidth="1"/>
    <col min="6401" max="6401" width="22.140625" style="42" customWidth="1"/>
    <col min="6402" max="6413" width="29.140625" style="42" customWidth="1"/>
    <col min="6414" max="6414" width="18.8515625" style="42" bestFit="1" customWidth="1"/>
    <col min="6415" max="6415" width="16.7109375" style="42" bestFit="1" customWidth="1"/>
    <col min="6416" max="6416" width="14.8515625" style="42" bestFit="1" customWidth="1"/>
    <col min="6417" max="6417" width="13.57421875" style="42" bestFit="1" customWidth="1"/>
    <col min="6418" max="6418" width="6.00390625" style="42" bestFit="1" customWidth="1"/>
    <col min="6419" max="6419" width="32.421875" style="42" customWidth="1"/>
    <col min="6420" max="6435" width="12.140625" style="42" customWidth="1"/>
    <col min="6436" max="6650" width="11.421875" style="42" customWidth="1"/>
    <col min="6651" max="6654" width="24.140625" style="42" customWidth="1"/>
    <col min="6655" max="6655" width="22.140625" style="42" customWidth="1"/>
    <col min="6656" max="6656" width="24.8515625" style="42" customWidth="1"/>
    <col min="6657" max="6657" width="22.140625" style="42" customWidth="1"/>
    <col min="6658" max="6669" width="29.140625" style="42" customWidth="1"/>
    <col min="6670" max="6670" width="18.8515625" style="42" bestFit="1" customWidth="1"/>
    <col min="6671" max="6671" width="16.7109375" style="42" bestFit="1" customWidth="1"/>
    <col min="6672" max="6672" width="14.8515625" style="42" bestFit="1" customWidth="1"/>
    <col min="6673" max="6673" width="13.57421875" style="42" bestFit="1" customWidth="1"/>
    <col min="6674" max="6674" width="6.00390625" style="42" bestFit="1" customWidth="1"/>
    <col min="6675" max="6675" width="32.421875" style="42" customWidth="1"/>
    <col min="6676" max="6691" width="12.140625" style="42" customWidth="1"/>
    <col min="6692" max="6906" width="11.421875" style="42" customWidth="1"/>
    <col min="6907" max="6910" width="24.140625" style="42" customWidth="1"/>
    <col min="6911" max="6911" width="22.140625" style="42" customWidth="1"/>
    <col min="6912" max="6912" width="24.8515625" style="42" customWidth="1"/>
    <col min="6913" max="6913" width="22.140625" style="42" customWidth="1"/>
    <col min="6914" max="6925" width="29.140625" style="42" customWidth="1"/>
    <col min="6926" max="6926" width="18.8515625" style="42" bestFit="1" customWidth="1"/>
    <col min="6927" max="6927" width="16.7109375" style="42" bestFit="1" customWidth="1"/>
    <col min="6928" max="6928" width="14.8515625" style="42" bestFit="1" customWidth="1"/>
    <col min="6929" max="6929" width="13.57421875" style="42" bestFit="1" customWidth="1"/>
    <col min="6930" max="6930" width="6.00390625" style="42" bestFit="1" customWidth="1"/>
    <col min="6931" max="6931" width="32.421875" style="42" customWidth="1"/>
    <col min="6932" max="6947" width="12.140625" style="42" customWidth="1"/>
    <col min="6948" max="7162" width="11.421875" style="42" customWidth="1"/>
    <col min="7163" max="7166" width="24.140625" style="42" customWidth="1"/>
    <col min="7167" max="7167" width="22.140625" style="42" customWidth="1"/>
    <col min="7168" max="7168" width="24.8515625" style="42" customWidth="1"/>
    <col min="7169" max="7169" width="22.140625" style="42" customWidth="1"/>
    <col min="7170" max="7181" width="29.140625" style="42" customWidth="1"/>
    <col min="7182" max="7182" width="18.8515625" style="42" bestFit="1" customWidth="1"/>
    <col min="7183" max="7183" width="16.7109375" style="42" bestFit="1" customWidth="1"/>
    <col min="7184" max="7184" width="14.8515625" style="42" bestFit="1" customWidth="1"/>
    <col min="7185" max="7185" width="13.57421875" style="42" bestFit="1" customWidth="1"/>
    <col min="7186" max="7186" width="6.00390625" style="42" bestFit="1" customWidth="1"/>
    <col min="7187" max="7187" width="32.421875" style="42" customWidth="1"/>
    <col min="7188" max="7203" width="12.140625" style="42" customWidth="1"/>
    <col min="7204" max="7418" width="11.421875" style="42" customWidth="1"/>
    <col min="7419" max="7422" width="24.140625" style="42" customWidth="1"/>
    <col min="7423" max="7423" width="22.140625" style="42" customWidth="1"/>
    <col min="7424" max="7424" width="24.8515625" style="42" customWidth="1"/>
    <col min="7425" max="7425" width="22.140625" style="42" customWidth="1"/>
    <col min="7426" max="7437" width="29.140625" style="42" customWidth="1"/>
    <col min="7438" max="7438" width="18.8515625" style="42" bestFit="1" customWidth="1"/>
    <col min="7439" max="7439" width="16.7109375" style="42" bestFit="1" customWidth="1"/>
    <col min="7440" max="7440" width="14.8515625" style="42" bestFit="1" customWidth="1"/>
    <col min="7441" max="7441" width="13.57421875" style="42" bestFit="1" customWidth="1"/>
    <col min="7442" max="7442" width="6.00390625" style="42" bestFit="1" customWidth="1"/>
    <col min="7443" max="7443" width="32.421875" style="42" customWidth="1"/>
    <col min="7444" max="7459" width="12.140625" style="42" customWidth="1"/>
    <col min="7460" max="7674" width="11.421875" style="42" customWidth="1"/>
    <col min="7675" max="7678" width="24.140625" style="42" customWidth="1"/>
    <col min="7679" max="7679" width="22.140625" style="42" customWidth="1"/>
    <col min="7680" max="7680" width="24.8515625" style="42" customWidth="1"/>
    <col min="7681" max="7681" width="22.140625" style="42" customWidth="1"/>
    <col min="7682" max="7693" width="29.140625" style="42" customWidth="1"/>
    <col min="7694" max="7694" width="18.8515625" style="42" bestFit="1" customWidth="1"/>
    <col min="7695" max="7695" width="16.7109375" style="42" bestFit="1" customWidth="1"/>
    <col min="7696" max="7696" width="14.8515625" style="42" bestFit="1" customWidth="1"/>
    <col min="7697" max="7697" width="13.57421875" style="42" bestFit="1" customWidth="1"/>
    <col min="7698" max="7698" width="6.00390625" style="42" bestFit="1" customWidth="1"/>
    <col min="7699" max="7699" width="32.421875" style="42" customWidth="1"/>
    <col min="7700" max="7715" width="12.140625" style="42" customWidth="1"/>
    <col min="7716" max="7930" width="11.421875" style="42" customWidth="1"/>
    <col min="7931" max="7934" width="24.140625" style="42" customWidth="1"/>
    <col min="7935" max="7935" width="22.140625" style="42" customWidth="1"/>
    <col min="7936" max="7936" width="24.8515625" style="42" customWidth="1"/>
    <col min="7937" max="7937" width="22.140625" style="42" customWidth="1"/>
    <col min="7938" max="7949" width="29.140625" style="42" customWidth="1"/>
    <col min="7950" max="7950" width="18.8515625" style="42" bestFit="1" customWidth="1"/>
    <col min="7951" max="7951" width="16.7109375" style="42" bestFit="1" customWidth="1"/>
    <col min="7952" max="7952" width="14.8515625" style="42" bestFit="1" customWidth="1"/>
    <col min="7953" max="7953" width="13.57421875" style="42" bestFit="1" customWidth="1"/>
    <col min="7954" max="7954" width="6.00390625" style="42" bestFit="1" customWidth="1"/>
    <col min="7955" max="7955" width="32.421875" style="42" customWidth="1"/>
    <col min="7956" max="7971" width="12.140625" style="42" customWidth="1"/>
    <col min="7972" max="8186" width="11.421875" style="42" customWidth="1"/>
    <col min="8187" max="8190" width="24.140625" style="42" customWidth="1"/>
    <col min="8191" max="8191" width="22.140625" style="42" customWidth="1"/>
    <col min="8192" max="8192" width="24.8515625" style="42" customWidth="1"/>
    <col min="8193" max="8193" width="22.140625" style="42" customWidth="1"/>
    <col min="8194" max="8205" width="29.140625" style="42" customWidth="1"/>
    <col min="8206" max="8206" width="18.8515625" style="42" bestFit="1" customWidth="1"/>
    <col min="8207" max="8207" width="16.7109375" style="42" bestFit="1" customWidth="1"/>
    <col min="8208" max="8208" width="14.8515625" style="42" bestFit="1" customWidth="1"/>
    <col min="8209" max="8209" width="13.57421875" style="42" bestFit="1" customWidth="1"/>
    <col min="8210" max="8210" width="6.00390625" style="42" bestFit="1" customWidth="1"/>
    <col min="8211" max="8211" width="32.421875" style="42" customWidth="1"/>
    <col min="8212" max="8227" width="12.140625" style="42" customWidth="1"/>
    <col min="8228" max="8442" width="11.421875" style="42" customWidth="1"/>
    <col min="8443" max="8446" width="24.140625" style="42" customWidth="1"/>
    <col min="8447" max="8447" width="22.140625" style="42" customWidth="1"/>
    <col min="8448" max="8448" width="24.8515625" style="42" customWidth="1"/>
    <col min="8449" max="8449" width="22.140625" style="42" customWidth="1"/>
    <col min="8450" max="8461" width="29.140625" style="42" customWidth="1"/>
    <col min="8462" max="8462" width="18.8515625" style="42" bestFit="1" customWidth="1"/>
    <col min="8463" max="8463" width="16.7109375" style="42" bestFit="1" customWidth="1"/>
    <col min="8464" max="8464" width="14.8515625" style="42" bestFit="1" customWidth="1"/>
    <col min="8465" max="8465" width="13.57421875" style="42" bestFit="1" customWidth="1"/>
    <col min="8466" max="8466" width="6.00390625" style="42" bestFit="1" customWidth="1"/>
    <col min="8467" max="8467" width="32.421875" style="42" customWidth="1"/>
    <col min="8468" max="8483" width="12.140625" style="42" customWidth="1"/>
    <col min="8484" max="8698" width="11.421875" style="42" customWidth="1"/>
    <col min="8699" max="8702" width="24.140625" style="42" customWidth="1"/>
    <col min="8703" max="8703" width="22.140625" style="42" customWidth="1"/>
    <col min="8704" max="8704" width="24.8515625" style="42" customWidth="1"/>
    <col min="8705" max="8705" width="22.140625" style="42" customWidth="1"/>
    <col min="8706" max="8717" width="29.140625" style="42" customWidth="1"/>
    <col min="8718" max="8718" width="18.8515625" style="42" bestFit="1" customWidth="1"/>
    <col min="8719" max="8719" width="16.7109375" style="42" bestFit="1" customWidth="1"/>
    <col min="8720" max="8720" width="14.8515625" style="42" bestFit="1" customWidth="1"/>
    <col min="8721" max="8721" width="13.57421875" style="42" bestFit="1" customWidth="1"/>
    <col min="8722" max="8722" width="6.00390625" style="42" bestFit="1" customWidth="1"/>
    <col min="8723" max="8723" width="32.421875" style="42" customWidth="1"/>
    <col min="8724" max="8739" width="12.140625" style="42" customWidth="1"/>
    <col min="8740" max="8954" width="11.421875" style="42" customWidth="1"/>
    <col min="8955" max="8958" width="24.140625" style="42" customWidth="1"/>
    <col min="8959" max="8959" width="22.140625" style="42" customWidth="1"/>
    <col min="8960" max="8960" width="24.8515625" style="42" customWidth="1"/>
    <col min="8961" max="8961" width="22.140625" style="42" customWidth="1"/>
    <col min="8962" max="8973" width="29.140625" style="42" customWidth="1"/>
    <col min="8974" max="8974" width="18.8515625" style="42" bestFit="1" customWidth="1"/>
    <col min="8975" max="8975" width="16.7109375" style="42" bestFit="1" customWidth="1"/>
    <col min="8976" max="8976" width="14.8515625" style="42" bestFit="1" customWidth="1"/>
    <col min="8977" max="8977" width="13.57421875" style="42" bestFit="1" customWidth="1"/>
    <col min="8978" max="8978" width="6.00390625" style="42" bestFit="1" customWidth="1"/>
    <col min="8979" max="8979" width="32.421875" style="42" customWidth="1"/>
    <col min="8980" max="8995" width="12.140625" style="42" customWidth="1"/>
    <col min="8996" max="9210" width="11.421875" style="42" customWidth="1"/>
    <col min="9211" max="9214" width="24.140625" style="42" customWidth="1"/>
    <col min="9215" max="9215" width="22.140625" style="42" customWidth="1"/>
    <col min="9216" max="9216" width="24.8515625" style="42" customWidth="1"/>
    <col min="9217" max="9217" width="22.140625" style="42" customWidth="1"/>
    <col min="9218" max="9229" width="29.140625" style="42" customWidth="1"/>
    <col min="9230" max="9230" width="18.8515625" style="42" bestFit="1" customWidth="1"/>
    <col min="9231" max="9231" width="16.7109375" style="42" bestFit="1" customWidth="1"/>
    <col min="9232" max="9232" width="14.8515625" style="42" bestFit="1" customWidth="1"/>
    <col min="9233" max="9233" width="13.57421875" style="42" bestFit="1" customWidth="1"/>
    <col min="9234" max="9234" width="6.00390625" style="42" bestFit="1" customWidth="1"/>
    <col min="9235" max="9235" width="32.421875" style="42" customWidth="1"/>
    <col min="9236" max="9251" width="12.140625" style="42" customWidth="1"/>
    <col min="9252" max="9466" width="11.421875" style="42" customWidth="1"/>
    <col min="9467" max="9470" width="24.140625" style="42" customWidth="1"/>
    <col min="9471" max="9471" width="22.140625" style="42" customWidth="1"/>
    <col min="9472" max="9472" width="24.8515625" style="42" customWidth="1"/>
    <col min="9473" max="9473" width="22.140625" style="42" customWidth="1"/>
    <col min="9474" max="9485" width="29.140625" style="42" customWidth="1"/>
    <col min="9486" max="9486" width="18.8515625" style="42" bestFit="1" customWidth="1"/>
    <col min="9487" max="9487" width="16.7109375" style="42" bestFit="1" customWidth="1"/>
    <col min="9488" max="9488" width="14.8515625" style="42" bestFit="1" customWidth="1"/>
    <col min="9489" max="9489" width="13.57421875" style="42" bestFit="1" customWidth="1"/>
    <col min="9490" max="9490" width="6.00390625" style="42" bestFit="1" customWidth="1"/>
    <col min="9491" max="9491" width="32.421875" style="42" customWidth="1"/>
    <col min="9492" max="9507" width="12.140625" style="42" customWidth="1"/>
    <col min="9508" max="9722" width="11.421875" style="42" customWidth="1"/>
    <col min="9723" max="9726" width="24.140625" style="42" customWidth="1"/>
    <col min="9727" max="9727" width="22.140625" style="42" customWidth="1"/>
    <col min="9728" max="9728" width="24.8515625" style="42" customWidth="1"/>
    <col min="9729" max="9729" width="22.140625" style="42" customWidth="1"/>
    <col min="9730" max="9741" width="29.140625" style="42" customWidth="1"/>
    <col min="9742" max="9742" width="18.8515625" style="42" bestFit="1" customWidth="1"/>
    <col min="9743" max="9743" width="16.7109375" style="42" bestFit="1" customWidth="1"/>
    <col min="9744" max="9744" width="14.8515625" style="42" bestFit="1" customWidth="1"/>
    <col min="9745" max="9745" width="13.57421875" style="42" bestFit="1" customWidth="1"/>
    <col min="9746" max="9746" width="6.00390625" style="42" bestFit="1" customWidth="1"/>
    <col min="9747" max="9747" width="32.421875" style="42" customWidth="1"/>
    <col min="9748" max="9763" width="12.140625" style="42" customWidth="1"/>
    <col min="9764" max="9978" width="11.421875" style="42" customWidth="1"/>
    <col min="9979" max="9982" width="24.140625" style="42" customWidth="1"/>
    <col min="9983" max="9983" width="22.140625" style="42" customWidth="1"/>
    <col min="9984" max="9984" width="24.8515625" style="42" customWidth="1"/>
    <col min="9985" max="9985" width="22.140625" style="42" customWidth="1"/>
    <col min="9986" max="9997" width="29.140625" style="42" customWidth="1"/>
    <col min="9998" max="9998" width="18.8515625" style="42" bestFit="1" customWidth="1"/>
    <col min="9999" max="9999" width="16.7109375" style="42" bestFit="1" customWidth="1"/>
    <col min="10000" max="10000" width="14.8515625" style="42" bestFit="1" customWidth="1"/>
    <col min="10001" max="10001" width="13.57421875" style="42" bestFit="1" customWidth="1"/>
    <col min="10002" max="10002" width="6.00390625" style="42" bestFit="1" customWidth="1"/>
    <col min="10003" max="10003" width="32.421875" style="42" customWidth="1"/>
    <col min="10004" max="10019" width="12.140625" style="42" customWidth="1"/>
    <col min="10020" max="10234" width="11.421875" style="42" customWidth="1"/>
    <col min="10235" max="10238" width="24.140625" style="42" customWidth="1"/>
    <col min="10239" max="10239" width="22.140625" style="42" customWidth="1"/>
    <col min="10240" max="10240" width="24.8515625" style="42" customWidth="1"/>
    <col min="10241" max="10241" width="22.140625" style="42" customWidth="1"/>
    <col min="10242" max="10253" width="29.140625" style="42" customWidth="1"/>
    <col min="10254" max="10254" width="18.8515625" style="42" bestFit="1" customWidth="1"/>
    <col min="10255" max="10255" width="16.7109375" style="42" bestFit="1" customWidth="1"/>
    <col min="10256" max="10256" width="14.8515625" style="42" bestFit="1" customWidth="1"/>
    <col min="10257" max="10257" width="13.57421875" style="42" bestFit="1" customWidth="1"/>
    <col min="10258" max="10258" width="6.00390625" style="42" bestFit="1" customWidth="1"/>
    <col min="10259" max="10259" width="32.421875" style="42" customWidth="1"/>
    <col min="10260" max="10275" width="12.140625" style="42" customWidth="1"/>
    <col min="10276" max="10490" width="11.421875" style="42" customWidth="1"/>
    <col min="10491" max="10494" width="24.140625" style="42" customWidth="1"/>
    <col min="10495" max="10495" width="22.140625" style="42" customWidth="1"/>
    <col min="10496" max="10496" width="24.8515625" style="42" customWidth="1"/>
    <col min="10497" max="10497" width="22.140625" style="42" customWidth="1"/>
    <col min="10498" max="10509" width="29.140625" style="42" customWidth="1"/>
    <col min="10510" max="10510" width="18.8515625" style="42" bestFit="1" customWidth="1"/>
    <col min="10511" max="10511" width="16.7109375" style="42" bestFit="1" customWidth="1"/>
    <col min="10512" max="10512" width="14.8515625" style="42" bestFit="1" customWidth="1"/>
    <col min="10513" max="10513" width="13.57421875" style="42" bestFit="1" customWidth="1"/>
    <col min="10514" max="10514" width="6.00390625" style="42" bestFit="1" customWidth="1"/>
    <col min="10515" max="10515" width="32.421875" style="42" customWidth="1"/>
    <col min="10516" max="10531" width="12.140625" style="42" customWidth="1"/>
    <col min="10532" max="10746" width="11.421875" style="42" customWidth="1"/>
    <col min="10747" max="10750" width="24.140625" style="42" customWidth="1"/>
    <col min="10751" max="10751" width="22.140625" style="42" customWidth="1"/>
    <col min="10752" max="10752" width="24.8515625" style="42" customWidth="1"/>
    <col min="10753" max="10753" width="22.140625" style="42" customWidth="1"/>
    <col min="10754" max="10765" width="29.140625" style="42" customWidth="1"/>
    <col min="10766" max="10766" width="18.8515625" style="42" bestFit="1" customWidth="1"/>
    <col min="10767" max="10767" width="16.7109375" style="42" bestFit="1" customWidth="1"/>
    <col min="10768" max="10768" width="14.8515625" style="42" bestFit="1" customWidth="1"/>
    <col min="10769" max="10769" width="13.57421875" style="42" bestFit="1" customWidth="1"/>
    <col min="10770" max="10770" width="6.00390625" style="42" bestFit="1" customWidth="1"/>
    <col min="10771" max="10771" width="32.421875" style="42" customWidth="1"/>
    <col min="10772" max="10787" width="12.140625" style="42" customWidth="1"/>
    <col min="10788" max="11002" width="11.421875" style="42" customWidth="1"/>
    <col min="11003" max="11006" width="24.140625" style="42" customWidth="1"/>
    <col min="11007" max="11007" width="22.140625" style="42" customWidth="1"/>
    <col min="11008" max="11008" width="24.8515625" style="42" customWidth="1"/>
    <col min="11009" max="11009" width="22.140625" style="42" customWidth="1"/>
    <col min="11010" max="11021" width="29.140625" style="42" customWidth="1"/>
    <col min="11022" max="11022" width="18.8515625" style="42" bestFit="1" customWidth="1"/>
    <col min="11023" max="11023" width="16.7109375" style="42" bestFit="1" customWidth="1"/>
    <col min="11024" max="11024" width="14.8515625" style="42" bestFit="1" customWidth="1"/>
    <col min="11025" max="11025" width="13.57421875" style="42" bestFit="1" customWidth="1"/>
    <col min="11026" max="11026" width="6.00390625" style="42" bestFit="1" customWidth="1"/>
    <col min="11027" max="11027" width="32.421875" style="42" customWidth="1"/>
    <col min="11028" max="11043" width="12.140625" style="42" customWidth="1"/>
    <col min="11044" max="11258" width="11.421875" style="42" customWidth="1"/>
    <col min="11259" max="11262" width="24.140625" style="42" customWidth="1"/>
    <col min="11263" max="11263" width="22.140625" style="42" customWidth="1"/>
    <col min="11264" max="11264" width="24.8515625" style="42" customWidth="1"/>
    <col min="11265" max="11265" width="22.140625" style="42" customWidth="1"/>
    <col min="11266" max="11277" width="29.140625" style="42" customWidth="1"/>
    <col min="11278" max="11278" width="18.8515625" style="42" bestFit="1" customWidth="1"/>
    <col min="11279" max="11279" width="16.7109375" style="42" bestFit="1" customWidth="1"/>
    <col min="11280" max="11280" width="14.8515625" style="42" bestFit="1" customWidth="1"/>
    <col min="11281" max="11281" width="13.57421875" style="42" bestFit="1" customWidth="1"/>
    <col min="11282" max="11282" width="6.00390625" style="42" bestFit="1" customWidth="1"/>
    <col min="11283" max="11283" width="32.421875" style="42" customWidth="1"/>
    <col min="11284" max="11299" width="12.140625" style="42" customWidth="1"/>
    <col min="11300" max="11514" width="11.421875" style="42" customWidth="1"/>
    <col min="11515" max="11518" width="24.140625" style="42" customWidth="1"/>
    <col min="11519" max="11519" width="22.140625" style="42" customWidth="1"/>
    <col min="11520" max="11520" width="24.8515625" style="42" customWidth="1"/>
    <col min="11521" max="11521" width="22.140625" style="42" customWidth="1"/>
    <col min="11522" max="11533" width="29.140625" style="42" customWidth="1"/>
    <col min="11534" max="11534" width="18.8515625" style="42" bestFit="1" customWidth="1"/>
    <col min="11535" max="11535" width="16.7109375" style="42" bestFit="1" customWidth="1"/>
    <col min="11536" max="11536" width="14.8515625" style="42" bestFit="1" customWidth="1"/>
    <col min="11537" max="11537" width="13.57421875" style="42" bestFit="1" customWidth="1"/>
    <col min="11538" max="11538" width="6.00390625" style="42" bestFit="1" customWidth="1"/>
    <col min="11539" max="11539" width="32.421875" style="42" customWidth="1"/>
    <col min="11540" max="11555" width="12.140625" style="42" customWidth="1"/>
    <col min="11556" max="11770" width="11.421875" style="42" customWidth="1"/>
    <col min="11771" max="11774" width="24.140625" style="42" customWidth="1"/>
    <col min="11775" max="11775" width="22.140625" style="42" customWidth="1"/>
    <col min="11776" max="11776" width="24.8515625" style="42" customWidth="1"/>
    <col min="11777" max="11777" width="22.140625" style="42" customWidth="1"/>
    <col min="11778" max="11789" width="29.140625" style="42" customWidth="1"/>
    <col min="11790" max="11790" width="18.8515625" style="42" bestFit="1" customWidth="1"/>
    <col min="11791" max="11791" width="16.7109375" style="42" bestFit="1" customWidth="1"/>
    <col min="11792" max="11792" width="14.8515625" style="42" bestFit="1" customWidth="1"/>
    <col min="11793" max="11793" width="13.57421875" style="42" bestFit="1" customWidth="1"/>
    <col min="11794" max="11794" width="6.00390625" style="42" bestFit="1" customWidth="1"/>
    <col min="11795" max="11795" width="32.421875" style="42" customWidth="1"/>
    <col min="11796" max="11811" width="12.140625" style="42" customWidth="1"/>
    <col min="11812" max="12026" width="11.421875" style="42" customWidth="1"/>
    <col min="12027" max="12030" width="24.140625" style="42" customWidth="1"/>
    <col min="12031" max="12031" width="22.140625" style="42" customWidth="1"/>
    <col min="12032" max="12032" width="24.8515625" style="42" customWidth="1"/>
    <col min="12033" max="12033" width="22.140625" style="42" customWidth="1"/>
    <col min="12034" max="12045" width="29.140625" style="42" customWidth="1"/>
    <col min="12046" max="12046" width="18.8515625" style="42" bestFit="1" customWidth="1"/>
    <col min="12047" max="12047" width="16.7109375" style="42" bestFit="1" customWidth="1"/>
    <col min="12048" max="12048" width="14.8515625" style="42" bestFit="1" customWidth="1"/>
    <col min="12049" max="12049" width="13.57421875" style="42" bestFit="1" customWidth="1"/>
    <col min="12050" max="12050" width="6.00390625" style="42" bestFit="1" customWidth="1"/>
    <col min="12051" max="12051" width="32.421875" style="42" customWidth="1"/>
    <col min="12052" max="12067" width="12.140625" style="42" customWidth="1"/>
    <col min="12068" max="12282" width="11.421875" style="42" customWidth="1"/>
    <col min="12283" max="12286" width="24.140625" style="42" customWidth="1"/>
    <col min="12287" max="12287" width="22.140625" style="42" customWidth="1"/>
    <col min="12288" max="12288" width="24.8515625" style="42" customWidth="1"/>
    <col min="12289" max="12289" width="22.140625" style="42" customWidth="1"/>
    <col min="12290" max="12301" width="29.140625" style="42" customWidth="1"/>
    <col min="12302" max="12302" width="18.8515625" style="42" bestFit="1" customWidth="1"/>
    <col min="12303" max="12303" width="16.7109375" style="42" bestFit="1" customWidth="1"/>
    <col min="12304" max="12304" width="14.8515625" style="42" bestFit="1" customWidth="1"/>
    <col min="12305" max="12305" width="13.57421875" style="42" bestFit="1" customWidth="1"/>
    <col min="12306" max="12306" width="6.00390625" style="42" bestFit="1" customWidth="1"/>
    <col min="12307" max="12307" width="32.421875" style="42" customWidth="1"/>
    <col min="12308" max="12323" width="12.140625" style="42" customWidth="1"/>
    <col min="12324" max="12538" width="11.421875" style="42" customWidth="1"/>
    <col min="12539" max="12542" width="24.140625" style="42" customWidth="1"/>
    <col min="12543" max="12543" width="22.140625" style="42" customWidth="1"/>
    <col min="12544" max="12544" width="24.8515625" style="42" customWidth="1"/>
    <col min="12545" max="12545" width="22.140625" style="42" customWidth="1"/>
    <col min="12546" max="12557" width="29.140625" style="42" customWidth="1"/>
    <col min="12558" max="12558" width="18.8515625" style="42" bestFit="1" customWidth="1"/>
    <col min="12559" max="12559" width="16.7109375" style="42" bestFit="1" customWidth="1"/>
    <col min="12560" max="12560" width="14.8515625" style="42" bestFit="1" customWidth="1"/>
    <col min="12561" max="12561" width="13.57421875" style="42" bestFit="1" customWidth="1"/>
    <col min="12562" max="12562" width="6.00390625" style="42" bestFit="1" customWidth="1"/>
    <col min="12563" max="12563" width="32.421875" style="42" customWidth="1"/>
    <col min="12564" max="12579" width="12.140625" style="42" customWidth="1"/>
    <col min="12580" max="12794" width="11.421875" style="42" customWidth="1"/>
    <col min="12795" max="12798" width="24.140625" style="42" customWidth="1"/>
    <col min="12799" max="12799" width="22.140625" style="42" customWidth="1"/>
    <col min="12800" max="12800" width="24.8515625" style="42" customWidth="1"/>
    <col min="12801" max="12801" width="22.140625" style="42" customWidth="1"/>
    <col min="12802" max="12813" width="29.140625" style="42" customWidth="1"/>
    <col min="12814" max="12814" width="18.8515625" style="42" bestFit="1" customWidth="1"/>
    <col min="12815" max="12815" width="16.7109375" style="42" bestFit="1" customWidth="1"/>
    <col min="12816" max="12816" width="14.8515625" style="42" bestFit="1" customWidth="1"/>
    <col min="12817" max="12817" width="13.57421875" style="42" bestFit="1" customWidth="1"/>
    <col min="12818" max="12818" width="6.00390625" style="42" bestFit="1" customWidth="1"/>
    <col min="12819" max="12819" width="32.421875" style="42" customWidth="1"/>
    <col min="12820" max="12835" width="12.140625" style="42" customWidth="1"/>
    <col min="12836" max="13050" width="11.421875" style="42" customWidth="1"/>
    <col min="13051" max="13054" width="24.140625" style="42" customWidth="1"/>
    <col min="13055" max="13055" width="22.140625" style="42" customWidth="1"/>
    <col min="13056" max="13056" width="24.8515625" style="42" customWidth="1"/>
    <col min="13057" max="13057" width="22.140625" style="42" customWidth="1"/>
    <col min="13058" max="13069" width="29.140625" style="42" customWidth="1"/>
    <col min="13070" max="13070" width="18.8515625" style="42" bestFit="1" customWidth="1"/>
    <col min="13071" max="13071" width="16.7109375" style="42" bestFit="1" customWidth="1"/>
    <col min="13072" max="13072" width="14.8515625" style="42" bestFit="1" customWidth="1"/>
    <col min="13073" max="13073" width="13.57421875" style="42" bestFit="1" customWidth="1"/>
    <col min="13074" max="13074" width="6.00390625" style="42" bestFit="1" customWidth="1"/>
    <col min="13075" max="13075" width="32.421875" style="42" customWidth="1"/>
    <col min="13076" max="13091" width="12.140625" style="42" customWidth="1"/>
    <col min="13092" max="13306" width="11.421875" style="42" customWidth="1"/>
    <col min="13307" max="13310" width="24.140625" style="42" customWidth="1"/>
    <col min="13311" max="13311" width="22.140625" style="42" customWidth="1"/>
    <col min="13312" max="13312" width="24.8515625" style="42" customWidth="1"/>
    <col min="13313" max="13313" width="22.140625" style="42" customWidth="1"/>
    <col min="13314" max="13325" width="29.140625" style="42" customWidth="1"/>
    <col min="13326" max="13326" width="18.8515625" style="42" bestFit="1" customWidth="1"/>
    <col min="13327" max="13327" width="16.7109375" style="42" bestFit="1" customWidth="1"/>
    <col min="13328" max="13328" width="14.8515625" style="42" bestFit="1" customWidth="1"/>
    <col min="13329" max="13329" width="13.57421875" style="42" bestFit="1" customWidth="1"/>
    <col min="13330" max="13330" width="6.00390625" style="42" bestFit="1" customWidth="1"/>
    <col min="13331" max="13331" width="32.421875" style="42" customWidth="1"/>
    <col min="13332" max="13347" width="12.140625" style="42" customWidth="1"/>
    <col min="13348" max="13562" width="11.421875" style="42" customWidth="1"/>
    <col min="13563" max="13566" width="24.140625" style="42" customWidth="1"/>
    <col min="13567" max="13567" width="22.140625" style="42" customWidth="1"/>
    <col min="13568" max="13568" width="24.8515625" style="42" customWidth="1"/>
    <col min="13569" max="13569" width="22.140625" style="42" customWidth="1"/>
    <col min="13570" max="13581" width="29.140625" style="42" customWidth="1"/>
    <col min="13582" max="13582" width="18.8515625" style="42" bestFit="1" customWidth="1"/>
    <col min="13583" max="13583" width="16.7109375" style="42" bestFit="1" customWidth="1"/>
    <col min="13584" max="13584" width="14.8515625" style="42" bestFit="1" customWidth="1"/>
    <col min="13585" max="13585" width="13.57421875" style="42" bestFit="1" customWidth="1"/>
    <col min="13586" max="13586" width="6.00390625" style="42" bestFit="1" customWidth="1"/>
    <col min="13587" max="13587" width="32.421875" style="42" customWidth="1"/>
    <col min="13588" max="13603" width="12.140625" style="42" customWidth="1"/>
    <col min="13604" max="13818" width="11.421875" style="42" customWidth="1"/>
    <col min="13819" max="13822" width="24.140625" style="42" customWidth="1"/>
    <col min="13823" max="13823" width="22.140625" style="42" customWidth="1"/>
    <col min="13824" max="13824" width="24.8515625" style="42" customWidth="1"/>
    <col min="13825" max="13825" width="22.140625" style="42" customWidth="1"/>
    <col min="13826" max="13837" width="29.140625" style="42" customWidth="1"/>
    <col min="13838" max="13838" width="18.8515625" style="42" bestFit="1" customWidth="1"/>
    <col min="13839" max="13839" width="16.7109375" style="42" bestFit="1" customWidth="1"/>
    <col min="13840" max="13840" width="14.8515625" style="42" bestFit="1" customWidth="1"/>
    <col min="13841" max="13841" width="13.57421875" style="42" bestFit="1" customWidth="1"/>
    <col min="13842" max="13842" width="6.00390625" style="42" bestFit="1" customWidth="1"/>
    <col min="13843" max="13843" width="32.421875" style="42" customWidth="1"/>
    <col min="13844" max="13859" width="12.140625" style="42" customWidth="1"/>
    <col min="13860" max="14074" width="11.421875" style="42" customWidth="1"/>
    <col min="14075" max="14078" width="24.140625" style="42" customWidth="1"/>
    <col min="14079" max="14079" width="22.140625" style="42" customWidth="1"/>
    <col min="14080" max="14080" width="24.8515625" style="42" customWidth="1"/>
    <col min="14081" max="14081" width="22.140625" style="42" customWidth="1"/>
    <col min="14082" max="14093" width="29.140625" style="42" customWidth="1"/>
    <col min="14094" max="14094" width="18.8515625" style="42" bestFit="1" customWidth="1"/>
    <col min="14095" max="14095" width="16.7109375" style="42" bestFit="1" customWidth="1"/>
    <col min="14096" max="14096" width="14.8515625" style="42" bestFit="1" customWidth="1"/>
    <col min="14097" max="14097" width="13.57421875" style="42" bestFit="1" customWidth="1"/>
    <col min="14098" max="14098" width="6.00390625" style="42" bestFit="1" customWidth="1"/>
    <col min="14099" max="14099" width="32.421875" style="42" customWidth="1"/>
    <col min="14100" max="14115" width="12.140625" style="42" customWidth="1"/>
    <col min="14116" max="14330" width="11.421875" style="42" customWidth="1"/>
    <col min="14331" max="14334" width="24.140625" style="42" customWidth="1"/>
    <col min="14335" max="14335" width="22.140625" style="42" customWidth="1"/>
    <col min="14336" max="14336" width="24.8515625" style="42" customWidth="1"/>
    <col min="14337" max="14337" width="22.140625" style="42" customWidth="1"/>
    <col min="14338" max="14349" width="29.140625" style="42" customWidth="1"/>
    <col min="14350" max="14350" width="18.8515625" style="42" bestFit="1" customWidth="1"/>
    <col min="14351" max="14351" width="16.7109375" style="42" bestFit="1" customWidth="1"/>
    <col min="14352" max="14352" width="14.8515625" style="42" bestFit="1" customWidth="1"/>
    <col min="14353" max="14353" width="13.57421875" style="42" bestFit="1" customWidth="1"/>
    <col min="14354" max="14354" width="6.00390625" style="42" bestFit="1" customWidth="1"/>
    <col min="14355" max="14355" width="32.421875" style="42" customWidth="1"/>
    <col min="14356" max="14371" width="12.140625" style="42" customWidth="1"/>
    <col min="14372" max="14586" width="11.421875" style="42" customWidth="1"/>
    <col min="14587" max="14590" width="24.140625" style="42" customWidth="1"/>
    <col min="14591" max="14591" width="22.140625" style="42" customWidth="1"/>
    <col min="14592" max="14592" width="24.8515625" style="42" customWidth="1"/>
    <col min="14593" max="14593" width="22.140625" style="42" customWidth="1"/>
    <col min="14594" max="14605" width="29.140625" style="42" customWidth="1"/>
    <col min="14606" max="14606" width="18.8515625" style="42" bestFit="1" customWidth="1"/>
    <col min="14607" max="14607" width="16.7109375" style="42" bestFit="1" customWidth="1"/>
    <col min="14608" max="14608" width="14.8515625" style="42" bestFit="1" customWidth="1"/>
    <col min="14609" max="14609" width="13.57421875" style="42" bestFit="1" customWidth="1"/>
    <col min="14610" max="14610" width="6.00390625" style="42" bestFit="1" customWidth="1"/>
    <col min="14611" max="14611" width="32.421875" style="42" customWidth="1"/>
    <col min="14612" max="14627" width="12.140625" style="42" customWidth="1"/>
    <col min="14628" max="14842" width="11.421875" style="42" customWidth="1"/>
    <col min="14843" max="14846" width="24.140625" style="42" customWidth="1"/>
    <col min="14847" max="14847" width="22.140625" style="42" customWidth="1"/>
    <col min="14848" max="14848" width="24.8515625" style="42" customWidth="1"/>
    <col min="14849" max="14849" width="22.140625" style="42" customWidth="1"/>
    <col min="14850" max="14861" width="29.140625" style="42" customWidth="1"/>
    <col min="14862" max="14862" width="18.8515625" style="42" bestFit="1" customWidth="1"/>
    <col min="14863" max="14863" width="16.7109375" style="42" bestFit="1" customWidth="1"/>
    <col min="14864" max="14864" width="14.8515625" style="42" bestFit="1" customWidth="1"/>
    <col min="14865" max="14865" width="13.57421875" style="42" bestFit="1" customWidth="1"/>
    <col min="14866" max="14866" width="6.00390625" style="42" bestFit="1" customWidth="1"/>
    <col min="14867" max="14867" width="32.421875" style="42" customWidth="1"/>
    <col min="14868" max="14883" width="12.140625" style="42" customWidth="1"/>
    <col min="14884" max="15098" width="11.421875" style="42" customWidth="1"/>
    <col min="15099" max="15102" width="24.140625" style="42" customWidth="1"/>
    <col min="15103" max="15103" width="22.140625" style="42" customWidth="1"/>
    <col min="15104" max="15104" width="24.8515625" style="42" customWidth="1"/>
    <col min="15105" max="15105" width="22.140625" style="42" customWidth="1"/>
    <col min="15106" max="15117" width="29.140625" style="42" customWidth="1"/>
    <col min="15118" max="15118" width="18.8515625" style="42" bestFit="1" customWidth="1"/>
    <col min="15119" max="15119" width="16.7109375" style="42" bestFit="1" customWidth="1"/>
    <col min="15120" max="15120" width="14.8515625" style="42" bestFit="1" customWidth="1"/>
    <col min="15121" max="15121" width="13.57421875" style="42" bestFit="1" customWidth="1"/>
    <col min="15122" max="15122" width="6.00390625" style="42" bestFit="1" customWidth="1"/>
    <col min="15123" max="15123" width="32.421875" style="42" customWidth="1"/>
    <col min="15124" max="15139" width="12.140625" style="42" customWidth="1"/>
    <col min="15140" max="15354" width="11.421875" style="42" customWidth="1"/>
    <col min="15355" max="15358" width="24.140625" style="42" customWidth="1"/>
    <col min="15359" max="15359" width="22.140625" style="42" customWidth="1"/>
    <col min="15360" max="15360" width="24.8515625" style="42" customWidth="1"/>
    <col min="15361" max="15361" width="22.140625" style="42" customWidth="1"/>
    <col min="15362" max="15373" width="29.140625" style="42" customWidth="1"/>
    <col min="15374" max="15374" width="18.8515625" style="42" bestFit="1" customWidth="1"/>
    <col min="15375" max="15375" width="16.7109375" style="42" bestFit="1" customWidth="1"/>
    <col min="15376" max="15376" width="14.8515625" style="42" bestFit="1" customWidth="1"/>
    <col min="15377" max="15377" width="13.57421875" style="42" bestFit="1" customWidth="1"/>
    <col min="15378" max="15378" width="6.00390625" style="42" bestFit="1" customWidth="1"/>
    <col min="15379" max="15379" width="32.421875" style="42" customWidth="1"/>
    <col min="15380" max="15395" width="12.140625" style="42" customWidth="1"/>
    <col min="15396" max="15610" width="11.421875" style="42" customWidth="1"/>
    <col min="15611" max="15614" width="24.140625" style="42" customWidth="1"/>
    <col min="15615" max="15615" width="22.140625" style="42" customWidth="1"/>
    <col min="15616" max="15616" width="24.8515625" style="42" customWidth="1"/>
    <col min="15617" max="15617" width="22.140625" style="42" customWidth="1"/>
    <col min="15618" max="15629" width="29.140625" style="42" customWidth="1"/>
    <col min="15630" max="15630" width="18.8515625" style="42" bestFit="1" customWidth="1"/>
    <col min="15631" max="15631" width="16.7109375" style="42" bestFit="1" customWidth="1"/>
    <col min="15632" max="15632" width="14.8515625" style="42" bestFit="1" customWidth="1"/>
    <col min="15633" max="15633" width="13.57421875" style="42" bestFit="1" customWidth="1"/>
    <col min="15634" max="15634" width="6.00390625" style="42" bestFit="1" customWidth="1"/>
    <col min="15635" max="15635" width="32.421875" style="42" customWidth="1"/>
    <col min="15636" max="15651" width="12.140625" style="42" customWidth="1"/>
    <col min="15652" max="15866" width="11.421875" style="42" customWidth="1"/>
    <col min="15867" max="15870" width="24.140625" style="42" customWidth="1"/>
    <col min="15871" max="15871" width="22.140625" style="42" customWidth="1"/>
    <col min="15872" max="15872" width="24.8515625" style="42" customWidth="1"/>
    <col min="15873" max="15873" width="22.140625" style="42" customWidth="1"/>
    <col min="15874" max="15885" width="29.140625" style="42" customWidth="1"/>
    <col min="15886" max="15886" width="18.8515625" style="42" bestFit="1" customWidth="1"/>
    <col min="15887" max="15887" width="16.7109375" style="42" bestFit="1" customWidth="1"/>
    <col min="15888" max="15888" width="14.8515625" style="42" bestFit="1" customWidth="1"/>
    <col min="15889" max="15889" width="13.57421875" style="42" bestFit="1" customWidth="1"/>
    <col min="15890" max="15890" width="6.00390625" style="42" bestFit="1" customWidth="1"/>
    <col min="15891" max="15891" width="32.421875" style="42" customWidth="1"/>
    <col min="15892" max="15907" width="12.140625" style="42" customWidth="1"/>
    <col min="15908" max="16122" width="11.421875" style="42" customWidth="1"/>
    <col min="16123" max="16126" width="24.140625" style="42" customWidth="1"/>
    <col min="16127" max="16127" width="22.140625" style="42" customWidth="1"/>
    <col min="16128" max="16128" width="24.8515625" style="42" customWidth="1"/>
    <col min="16129" max="16129" width="22.140625" style="42" customWidth="1"/>
    <col min="16130" max="16141" width="29.140625" style="42" customWidth="1"/>
    <col min="16142" max="16142" width="18.8515625" style="42" bestFit="1" customWidth="1"/>
    <col min="16143" max="16143" width="16.7109375" style="42" bestFit="1" customWidth="1"/>
    <col min="16144" max="16144" width="14.8515625" style="42" bestFit="1" customWidth="1"/>
    <col min="16145" max="16145" width="13.57421875" style="42" bestFit="1" customWidth="1"/>
    <col min="16146" max="16146" width="6.00390625" style="42" bestFit="1" customWidth="1"/>
    <col min="16147" max="16147" width="32.421875" style="42" customWidth="1"/>
    <col min="16148" max="16163" width="12.140625" style="42" customWidth="1"/>
    <col min="16164" max="16384" width="11.421875" style="42" customWidth="1"/>
  </cols>
  <sheetData>
    <row r="1" spans="1:19" s="1" customFormat="1" ht="16.5" thickBot="1">
      <c r="A1" s="150" t="s">
        <v>0</v>
      </c>
      <c r="B1" s="151"/>
      <c r="C1" s="151"/>
      <c r="D1" s="151"/>
      <c r="E1" s="151"/>
      <c r="F1" s="151"/>
      <c r="G1" s="151"/>
      <c r="H1" s="152"/>
      <c r="R1" s="2"/>
      <c r="S1" s="2"/>
    </row>
    <row r="2" spans="1:19" s="1" customFormat="1" ht="16.5" thickBot="1">
      <c r="A2" s="153" t="s">
        <v>1</v>
      </c>
      <c r="B2" s="154"/>
      <c r="C2" s="3"/>
      <c r="D2" s="4"/>
      <c r="E2" s="4"/>
      <c r="R2" s="5"/>
      <c r="S2" s="5"/>
    </row>
    <row r="3" spans="1:19" s="1" customFormat="1" ht="15.75">
      <c r="A3" s="6" t="s">
        <v>2</v>
      </c>
      <c r="B3" s="7"/>
      <c r="C3" s="7"/>
      <c r="D3" s="7"/>
      <c r="E3" s="5"/>
      <c r="F3" s="5"/>
      <c r="G3" s="5"/>
      <c r="L3" s="5"/>
      <c r="R3" s="5"/>
      <c r="S3" s="5"/>
    </row>
    <row r="4" spans="1:19" s="1" customFormat="1" ht="15" customHeight="1">
      <c r="A4" s="8" t="s">
        <v>3</v>
      </c>
      <c r="B4" s="147" t="s">
        <v>4</v>
      </c>
      <c r="C4" s="147"/>
      <c r="D4" s="147"/>
      <c r="E4" s="148"/>
      <c r="F4" s="149" t="s">
        <v>5</v>
      </c>
      <c r="G4" s="9" t="s">
        <v>6</v>
      </c>
      <c r="H4" s="10" t="s">
        <v>7</v>
      </c>
      <c r="I4" s="10"/>
      <c r="J4" s="11"/>
      <c r="K4" s="155" t="s">
        <v>8</v>
      </c>
      <c r="L4" s="12"/>
      <c r="R4" s="5"/>
      <c r="S4" s="5"/>
    </row>
    <row r="5" spans="1:19" s="1" customFormat="1" ht="15" customHeight="1">
      <c r="A5" s="13" t="s">
        <v>9</v>
      </c>
      <c r="B5" s="145" t="s">
        <v>10</v>
      </c>
      <c r="C5" s="145"/>
      <c r="D5" s="145"/>
      <c r="E5" s="146"/>
      <c r="F5" s="149"/>
      <c r="G5" s="14" t="s">
        <v>11</v>
      </c>
      <c r="H5" s="15" t="s">
        <v>12</v>
      </c>
      <c r="I5" s="15"/>
      <c r="J5" s="16"/>
      <c r="K5" s="156"/>
      <c r="L5" s="12"/>
      <c r="R5" s="5"/>
      <c r="S5" s="5"/>
    </row>
    <row r="6" spans="1:19" s="1" customFormat="1" ht="15" customHeight="1">
      <c r="A6" s="13" t="s">
        <v>13</v>
      </c>
      <c r="B6" s="145" t="s">
        <v>14</v>
      </c>
      <c r="C6" s="145"/>
      <c r="D6" s="145"/>
      <c r="E6" s="146"/>
      <c r="F6" s="149"/>
      <c r="G6" s="14" t="s">
        <v>15</v>
      </c>
      <c r="H6" s="15" t="s">
        <v>16</v>
      </c>
      <c r="I6" s="15"/>
      <c r="J6" s="16"/>
      <c r="K6" s="156"/>
      <c r="L6" s="12"/>
      <c r="R6" s="5"/>
      <c r="S6" s="5"/>
    </row>
    <row r="7" spans="1:19" s="1" customFormat="1" ht="15" customHeight="1">
      <c r="A7" s="13" t="s">
        <v>17</v>
      </c>
      <c r="B7" s="145" t="s">
        <v>18</v>
      </c>
      <c r="C7" s="145"/>
      <c r="D7" s="145"/>
      <c r="E7" s="146"/>
      <c r="F7" s="149"/>
      <c r="G7" s="14" t="s">
        <v>19</v>
      </c>
      <c r="H7" s="15" t="s">
        <v>20</v>
      </c>
      <c r="I7" s="15"/>
      <c r="J7" s="16"/>
      <c r="K7" s="156"/>
      <c r="L7" s="12"/>
      <c r="R7" s="5"/>
      <c r="S7" s="5"/>
    </row>
    <row r="8" spans="1:19" s="1" customFormat="1" ht="15" customHeight="1">
      <c r="A8" s="13" t="s">
        <v>21</v>
      </c>
      <c r="B8" s="145" t="s">
        <v>22</v>
      </c>
      <c r="C8" s="145"/>
      <c r="D8" s="145"/>
      <c r="E8" s="146"/>
      <c r="F8" s="149"/>
      <c r="G8" s="14" t="s">
        <v>23</v>
      </c>
      <c r="H8" s="15" t="s">
        <v>24</v>
      </c>
      <c r="I8" s="15"/>
      <c r="J8" s="16"/>
      <c r="K8" s="156"/>
      <c r="L8" s="12"/>
      <c r="R8" s="5"/>
      <c r="S8" s="5"/>
    </row>
    <row r="9" spans="1:19" s="1" customFormat="1" ht="15" customHeight="1">
      <c r="A9" s="13" t="s">
        <v>25</v>
      </c>
      <c r="B9" s="145" t="s">
        <v>26</v>
      </c>
      <c r="C9" s="145"/>
      <c r="D9" s="145"/>
      <c r="E9" s="146"/>
      <c r="F9" s="149"/>
      <c r="G9" s="14" t="s">
        <v>27</v>
      </c>
      <c r="H9" s="15" t="s">
        <v>24</v>
      </c>
      <c r="I9" s="15"/>
      <c r="J9" s="16"/>
      <c r="K9" s="156"/>
      <c r="L9" s="12"/>
      <c r="R9" s="5"/>
      <c r="S9" s="5"/>
    </row>
    <row r="10" spans="1:19" s="1" customFormat="1" ht="15" customHeight="1">
      <c r="A10" s="13" t="s">
        <v>28</v>
      </c>
      <c r="B10" s="145" t="s">
        <v>29</v>
      </c>
      <c r="C10" s="145"/>
      <c r="D10" s="145"/>
      <c r="E10" s="146"/>
      <c r="F10" s="149"/>
      <c r="G10" s="17" t="s">
        <v>30</v>
      </c>
      <c r="H10" s="18" t="s">
        <v>31</v>
      </c>
      <c r="I10" s="18"/>
      <c r="J10" s="19"/>
      <c r="K10" s="157"/>
      <c r="L10" s="12"/>
      <c r="R10" s="5"/>
      <c r="S10" s="5"/>
    </row>
    <row r="11" spans="1:19" s="1" customFormat="1" ht="12.75">
      <c r="A11" s="13" t="s">
        <v>32</v>
      </c>
      <c r="B11" s="145" t="s">
        <v>33</v>
      </c>
      <c r="C11" s="145"/>
      <c r="D11" s="145"/>
      <c r="E11" s="146"/>
      <c r="F11" s="149"/>
      <c r="G11" s="5"/>
      <c r="R11" s="5"/>
      <c r="S11" s="5"/>
    </row>
    <row r="12" spans="1:19" s="1" customFormat="1" ht="12.75">
      <c r="A12" s="13" t="s">
        <v>34</v>
      </c>
      <c r="B12" s="145" t="s">
        <v>35</v>
      </c>
      <c r="C12" s="145"/>
      <c r="D12" s="145"/>
      <c r="E12" s="146"/>
      <c r="F12" s="149"/>
      <c r="G12" s="5"/>
      <c r="R12" s="5"/>
      <c r="S12" s="5"/>
    </row>
    <row r="13" spans="1:19" s="1" customFormat="1" ht="12.75">
      <c r="A13" s="20" t="s">
        <v>36</v>
      </c>
      <c r="B13" s="132" t="s">
        <v>37</v>
      </c>
      <c r="C13" s="132"/>
      <c r="D13" s="132"/>
      <c r="E13" s="133"/>
      <c r="F13" s="149"/>
      <c r="G13" s="5"/>
      <c r="R13" s="5"/>
      <c r="S13" s="5"/>
    </row>
    <row r="14" spans="1:19" s="1" customFormat="1" ht="12.75">
      <c r="A14" s="8" t="s">
        <v>38</v>
      </c>
      <c r="B14" s="147" t="s">
        <v>39</v>
      </c>
      <c r="C14" s="147"/>
      <c r="D14" s="147"/>
      <c r="E14" s="148"/>
      <c r="F14" s="149" t="s">
        <v>40</v>
      </c>
      <c r="G14" s="5"/>
      <c r="R14" s="5"/>
      <c r="S14" s="5"/>
    </row>
    <row r="15" spans="1:19" s="1" customFormat="1" ht="12.75">
      <c r="A15" s="13" t="s">
        <v>41</v>
      </c>
      <c r="B15" s="145" t="s">
        <v>42</v>
      </c>
      <c r="C15" s="145"/>
      <c r="D15" s="145"/>
      <c r="E15" s="146"/>
      <c r="F15" s="149"/>
      <c r="G15" s="5"/>
      <c r="R15" s="5"/>
      <c r="S15" s="5"/>
    </row>
    <row r="16" spans="1:19" s="1" customFormat="1" ht="12.75">
      <c r="A16" s="13" t="s">
        <v>43</v>
      </c>
      <c r="B16" s="145" t="s">
        <v>44</v>
      </c>
      <c r="C16" s="145"/>
      <c r="D16" s="145"/>
      <c r="E16" s="146"/>
      <c r="F16" s="149"/>
      <c r="G16" s="5"/>
      <c r="R16" s="5"/>
      <c r="S16" s="5"/>
    </row>
    <row r="17" spans="1:19" s="1" customFormat="1" ht="12.75">
      <c r="A17" s="13" t="s">
        <v>45</v>
      </c>
      <c r="B17" s="145" t="s">
        <v>46</v>
      </c>
      <c r="C17" s="145"/>
      <c r="D17" s="145"/>
      <c r="E17" s="146"/>
      <c r="F17" s="149"/>
      <c r="G17" s="5"/>
      <c r="R17" s="5"/>
      <c r="S17" s="5"/>
    </row>
    <row r="18" spans="1:19" s="1" customFormat="1" ht="12.75">
      <c r="A18" s="13" t="s">
        <v>47</v>
      </c>
      <c r="B18" s="145" t="s">
        <v>48</v>
      </c>
      <c r="C18" s="145"/>
      <c r="D18" s="145"/>
      <c r="E18" s="146"/>
      <c r="F18" s="149"/>
      <c r="G18" s="5"/>
      <c r="R18" s="5"/>
      <c r="S18" s="5"/>
    </row>
    <row r="19" spans="1:19" s="1" customFormat="1" ht="12.75">
      <c r="A19" s="20" t="s">
        <v>49</v>
      </c>
      <c r="B19" s="132" t="s">
        <v>50</v>
      </c>
      <c r="C19" s="132"/>
      <c r="D19" s="132"/>
      <c r="E19" s="133"/>
      <c r="F19" s="149"/>
      <c r="G19" s="5"/>
      <c r="R19" s="5"/>
      <c r="S19" s="5"/>
    </row>
    <row r="20" spans="1:19" s="1" customFormat="1" ht="12">
      <c r="A20" s="21"/>
      <c r="B20" s="7"/>
      <c r="C20" s="7"/>
      <c r="D20" s="7"/>
      <c r="E20" s="5"/>
      <c r="F20" s="5"/>
      <c r="G20" s="5"/>
      <c r="R20" s="5"/>
      <c r="S20" s="5"/>
    </row>
    <row r="21" spans="1:20" s="1" customFormat="1" ht="12.75">
      <c r="A21" s="22" t="s">
        <v>51</v>
      </c>
      <c r="B21" s="22" t="s">
        <v>51</v>
      </c>
      <c r="C21" s="23" t="s">
        <v>52</v>
      </c>
      <c r="D21" s="23" t="s">
        <v>52</v>
      </c>
      <c r="E21" s="23" t="s">
        <v>52</v>
      </c>
      <c r="F21" s="23" t="s">
        <v>52</v>
      </c>
      <c r="G21" s="23" t="s">
        <v>52</v>
      </c>
      <c r="H21" s="23" t="s">
        <v>52</v>
      </c>
      <c r="I21" s="23" t="s">
        <v>52</v>
      </c>
      <c r="J21" s="23" t="s">
        <v>52</v>
      </c>
      <c r="K21" s="22" t="s">
        <v>51</v>
      </c>
      <c r="L21" s="22" t="s">
        <v>51</v>
      </c>
      <c r="M21" s="22" t="s">
        <v>51</v>
      </c>
      <c r="N21" s="22" t="s">
        <v>51</v>
      </c>
      <c r="O21" s="22" t="s">
        <v>51</v>
      </c>
      <c r="P21" s="22" t="s">
        <v>51</v>
      </c>
      <c r="Q21" s="24"/>
      <c r="R21" s="24"/>
      <c r="S21" s="24"/>
      <c r="T21" s="5"/>
    </row>
    <row r="22" spans="1:20" s="1" customFormat="1" ht="12.75">
      <c r="A22" s="25" t="s">
        <v>3</v>
      </c>
      <c r="B22" s="25" t="s">
        <v>9</v>
      </c>
      <c r="C22" s="25" t="s">
        <v>13</v>
      </c>
      <c r="D22" s="25" t="s">
        <v>17</v>
      </c>
      <c r="E22" s="25" t="s">
        <v>21</v>
      </c>
      <c r="F22" s="25" t="s">
        <v>25</v>
      </c>
      <c r="G22" s="25" t="s">
        <v>28</v>
      </c>
      <c r="H22" s="25" t="s">
        <v>32</v>
      </c>
      <c r="I22" s="25" t="s">
        <v>34</v>
      </c>
      <c r="J22" s="25" t="s">
        <v>36</v>
      </c>
      <c r="K22" s="25" t="s">
        <v>38</v>
      </c>
      <c r="L22" s="25" t="s">
        <v>41</v>
      </c>
      <c r="M22" s="25" t="s">
        <v>43</v>
      </c>
      <c r="N22" s="25" t="s">
        <v>45</v>
      </c>
      <c r="O22" s="25" t="s">
        <v>47</v>
      </c>
      <c r="P22" s="25" t="s">
        <v>49</v>
      </c>
      <c r="Q22" s="24"/>
      <c r="R22" s="24"/>
      <c r="S22" s="24"/>
      <c r="T22" s="5"/>
    </row>
    <row r="23" spans="1:20" s="30" customFormat="1" ht="28.5">
      <c r="A23" s="26" t="s">
        <v>53</v>
      </c>
      <c r="B23" s="27" t="s">
        <v>54</v>
      </c>
      <c r="C23" s="26" t="s">
        <v>55</v>
      </c>
      <c r="D23" s="26" t="s">
        <v>56</v>
      </c>
      <c r="E23" s="26" t="s">
        <v>57</v>
      </c>
      <c r="F23" s="27">
        <v>31451</v>
      </c>
      <c r="G23" s="26">
        <v>615640</v>
      </c>
      <c r="H23" s="26">
        <v>6259130.9</v>
      </c>
      <c r="I23" s="26">
        <v>223</v>
      </c>
      <c r="J23" s="26" t="s">
        <v>224</v>
      </c>
      <c r="K23" s="27">
        <v>615775</v>
      </c>
      <c r="L23" s="27">
        <v>6258988</v>
      </c>
      <c r="M23" s="27">
        <v>615736</v>
      </c>
      <c r="N23" s="27">
        <v>6259055</v>
      </c>
      <c r="O23" s="26">
        <v>6.6</v>
      </c>
      <c r="P23" s="26">
        <v>93</v>
      </c>
      <c r="Q23" s="28"/>
      <c r="R23" s="28"/>
      <c r="S23" s="28"/>
      <c r="T23" s="29"/>
    </row>
    <row r="24" spans="1:20" s="30" customFormat="1" ht="14.25">
      <c r="A24" s="23" t="s">
        <v>52</v>
      </c>
      <c r="B24" s="23" t="s">
        <v>58</v>
      </c>
      <c r="C24" s="23" t="s">
        <v>52</v>
      </c>
      <c r="D24" s="22" t="s">
        <v>51</v>
      </c>
      <c r="E24" s="22" t="s">
        <v>51</v>
      </c>
      <c r="F24" s="23" t="s">
        <v>52</v>
      </c>
      <c r="G24" s="23" t="s">
        <v>58</v>
      </c>
      <c r="H24" s="31"/>
      <c r="I24" s="31"/>
      <c r="J24" s="31"/>
      <c r="M24" s="32"/>
      <c r="N24" s="28"/>
      <c r="O24" s="28"/>
      <c r="P24" s="28"/>
      <c r="Q24" s="28"/>
      <c r="R24" s="28"/>
      <c r="S24" s="28"/>
      <c r="T24" s="29"/>
    </row>
    <row r="25" spans="1:20" s="30" customFormat="1" ht="14.25">
      <c r="A25" s="25" t="s">
        <v>6</v>
      </c>
      <c r="B25" s="25" t="s">
        <v>59</v>
      </c>
      <c r="C25" s="25" t="s">
        <v>15</v>
      </c>
      <c r="D25" s="25" t="s">
        <v>19</v>
      </c>
      <c r="E25" s="25" t="s">
        <v>23</v>
      </c>
      <c r="F25" s="25" t="s">
        <v>27</v>
      </c>
      <c r="G25" s="25" t="s">
        <v>60</v>
      </c>
      <c r="H25" s="31"/>
      <c r="I25" s="31"/>
      <c r="J25" s="31"/>
      <c r="M25" s="32"/>
      <c r="N25" s="28"/>
      <c r="O25" s="28"/>
      <c r="P25" s="28"/>
      <c r="Q25" s="28"/>
      <c r="R25" s="28"/>
      <c r="S25" s="28"/>
      <c r="T25" s="29"/>
    </row>
    <row r="26" spans="1:20" s="30" customFormat="1" ht="28.5">
      <c r="A26" s="33" t="s">
        <v>61</v>
      </c>
      <c r="B26" s="33" t="s">
        <v>62</v>
      </c>
      <c r="C26" s="33"/>
      <c r="D26" s="34">
        <v>43684</v>
      </c>
      <c r="E26" s="35" t="s">
        <v>63</v>
      </c>
      <c r="F26" s="33" t="s">
        <v>64</v>
      </c>
      <c r="G26" s="35" t="s">
        <v>65</v>
      </c>
      <c r="H26" s="36"/>
      <c r="I26" s="36"/>
      <c r="J26" s="36"/>
      <c r="M26" s="32"/>
      <c r="N26" s="28"/>
      <c r="O26" s="28"/>
      <c r="P26" s="28"/>
      <c r="Q26" s="28"/>
      <c r="R26" s="28"/>
      <c r="S26" s="28"/>
      <c r="T26" s="29"/>
    </row>
    <row r="27" spans="1:20" s="30" customFormat="1" ht="14.25">
      <c r="A27" s="37"/>
      <c r="B27" s="37"/>
      <c r="C27" s="37"/>
      <c r="D27" s="38"/>
      <c r="E27" s="37"/>
      <c r="F27" s="37"/>
      <c r="G27" s="37"/>
      <c r="H27" s="31"/>
      <c r="I27" s="31"/>
      <c r="J27" s="31"/>
      <c r="M27" s="32"/>
      <c r="N27" s="28"/>
      <c r="O27" s="28"/>
      <c r="P27" s="28"/>
      <c r="Q27" s="28"/>
      <c r="R27" s="28"/>
      <c r="S27" s="28"/>
      <c r="T27" s="29"/>
    </row>
    <row r="28" spans="1:20" s="30" customFormat="1" ht="15" thickBot="1">
      <c r="A28" s="31"/>
      <c r="B28" s="31"/>
      <c r="C28" s="31"/>
      <c r="D28" s="39"/>
      <c r="E28" s="31"/>
      <c r="F28" s="31"/>
      <c r="G28" s="31"/>
      <c r="H28" s="31"/>
      <c r="I28" s="31"/>
      <c r="J28" s="31"/>
      <c r="M28" s="32"/>
      <c r="N28" s="28"/>
      <c r="O28" s="28"/>
      <c r="P28" s="28"/>
      <c r="Q28" s="28"/>
      <c r="R28" s="28"/>
      <c r="S28" s="28"/>
      <c r="T28" s="29"/>
    </row>
    <row r="29" spans="1:19" ht="16.5" thickBot="1">
      <c r="A29" s="40" t="s">
        <v>66</v>
      </c>
      <c r="B29" s="41"/>
      <c r="C29" s="41"/>
      <c r="D29" s="42"/>
      <c r="E29" s="42"/>
      <c r="H29" s="43"/>
      <c r="I29" s="43"/>
      <c r="R29" s="45"/>
      <c r="S29" s="45"/>
    </row>
    <row r="30" spans="1:15" ht="13.5" customHeight="1">
      <c r="A30" s="46" t="s">
        <v>67</v>
      </c>
      <c r="B30" s="42"/>
      <c r="C30" s="42"/>
      <c r="D30" s="42"/>
      <c r="E30" s="42"/>
      <c r="H30" s="43"/>
      <c r="J30" s="47"/>
      <c r="K30" s="47"/>
      <c r="L30" s="47"/>
      <c r="M30" s="47"/>
      <c r="N30" s="47"/>
      <c r="O30" s="47"/>
    </row>
    <row r="31" spans="1:16" ht="13.5" customHeight="1" thickBot="1">
      <c r="A31" s="8" t="s">
        <v>68</v>
      </c>
      <c r="B31" s="48" t="s">
        <v>69</v>
      </c>
      <c r="C31" s="48"/>
      <c r="D31" s="48"/>
      <c r="E31" s="49"/>
      <c r="H31" s="43"/>
      <c r="I31" s="50"/>
      <c r="J31" s="51"/>
      <c r="K31" s="1"/>
      <c r="L31" s="1"/>
      <c r="M31" s="1"/>
      <c r="P31" s="47"/>
    </row>
    <row r="32" spans="1:20" ht="13.5" customHeight="1" thickBot="1">
      <c r="A32" s="13" t="s">
        <v>13</v>
      </c>
      <c r="B32" s="7" t="s">
        <v>14</v>
      </c>
      <c r="C32" s="7"/>
      <c r="D32" s="7"/>
      <c r="E32" s="52"/>
      <c r="F32" s="53"/>
      <c r="H32" s="40" t="s">
        <v>70</v>
      </c>
      <c r="I32" s="54"/>
      <c r="J32" s="54"/>
      <c r="K32" s="41"/>
      <c r="L32" s="55"/>
      <c r="T32" s="56"/>
    </row>
    <row r="33" spans="1:10" ht="12.75">
      <c r="A33" s="13" t="s">
        <v>71</v>
      </c>
      <c r="B33" s="7" t="s">
        <v>72</v>
      </c>
      <c r="C33" s="7"/>
      <c r="D33" s="7"/>
      <c r="E33" s="52"/>
      <c r="G33" s="50"/>
      <c r="H33" s="51"/>
      <c r="I33" s="1"/>
      <c r="J33" s="1"/>
    </row>
    <row r="34" spans="1:10" ht="12.75">
      <c r="A34" s="13" t="s">
        <v>19</v>
      </c>
      <c r="B34" s="7" t="s">
        <v>73</v>
      </c>
      <c r="C34" s="7"/>
      <c r="D34" s="7"/>
      <c r="E34" s="52"/>
      <c r="F34" s="42"/>
      <c r="G34" s="42"/>
      <c r="H34" s="46" t="s">
        <v>67</v>
      </c>
      <c r="I34" s="53"/>
      <c r="J34" s="53"/>
    </row>
    <row r="35" spans="1:10" ht="12.75">
      <c r="A35" s="13" t="s">
        <v>74</v>
      </c>
      <c r="B35" s="21" t="s">
        <v>75</v>
      </c>
      <c r="C35" s="7"/>
      <c r="D35" s="7"/>
      <c r="E35" s="52"/>
      <c r="F35" s="42"/>
      <c r="G35" s="42"/>
      <c r="H35" s="57" t="s">
        <v>76</v>
      </c>
      <c r="I35" s="58" t="s">
        <v>77</v>
      </c>
      <c r="J35" s="11"/>
    </row>
    <row r="36" spans="1:12" ht="12.75">
      <c r="A36" s="13" t="s">
        <v>78</v>
      </c>
      <c r="B36" s="21" t="s">
        <v>79</v>
      </c>
      <c r="C36" s="7"/>
      <c r="D36" s="7"/>
      <c r="E36" s="59"/>
      <c r="F36" s="44"/>
      <c r="G36" s="44"/>
      <c r="H36" s="57" t="s">
        <v>80</v>
      </c>
      <c r="I36" s="58" t="s">
        <v>81</v>
      </c>
      <c r="J36" s="58"/>
      <c r="K36" s="60"/>
      <c r="L36" s="61"/>
    </row>
    <row r="37" spans="1:19" ht="12.75">
      <c r="A37" s="62"/>
      <c r="B37" s="63"/>
      <c r="C37" s="64"/>
      <c r="D37" s="65"/>
      <c r="E37" s="66" t="s">
        <v>51</v>
      </c>
      <c r="F37" s="67"/>
      <c r="G37" s="44"/>
      <c r="H37" s="22" t="s">
        <v>51</v>
      </c>
      <c r="I37" s="23" t="s">
        <v>52</v>
      </c>
      <c r="P37" s="68"/>
      <c r="Q37" s="68"/>
      <c r="R37" s="42"/>
      <c r="S37" s="42"/>
    </row>
    <row r="38" spans="1:19" ht="12.75">
      <c r="A38" s="69" t="s">
        <v>9</v>
      </c>
      <c r="B38" s="69" t="s">
        <v>13</v>
      </c>
      <c r="C38" s="69" t="s">
        <v>17</v>
      </c>
      <c r="D38" s="70" t="s">
        <v>19</v>
      </c>
      <c r="E38" s="70" t="s">
        <v>74</v>
      </c>
      <c r="F38" s="71" t="s">
        <v>82</v>
      </c>
      <c r="G38" s="72" t="s">
        <v>83</v>
      </c>
      <c r="H38" s="73" t="s">
        <v>76</v>
      </c>
      <c r="I38" s="74" t="s">
        <v>80</v>
      </c>
      <c r="R38" s="68"/>
      <c r="S38" s="68"/>
    </row>
    <row r="39" spans="1:19" ht="15" customHeight="1">
      <c r="A39" s="75" t="str">
        <f>B23</f>
        <v>05134540</v>
      </c>
      <c r="B39" s="75" t="str">
        <f>C23</f>
        <v>Laudot</v>
      </c>
      <c r="C39" s="75" t="str">
        <f>D23</f>
        <v>Le Laudot au niveau de Revel</v>
      </c>
      <c r="D39" s="76">
        <f>D26</f>
        <v>43684</v>
      </c>
      <c r="E39" s="77">
        <v>5.1</v>
      </c>
      <c r="F39" s="78" t="s">
        <v>84</v>
      </c>
      <c r="G39" s="79" t="s">
        <v>85</v>
      </c>
      <c r="H39" s="80">
        <v>0</v>
      </c>
      <c r="I39" s="80" t="s">
        <v>86</v>
      </c>
      <c r="R39" s="68"/>
      <c r="S39" s="68"/>
    </row>
    <row r="40" spans="1:19" ht="14.25">
      <c r="A40" s="81" t="s">
        <v>87</v>
      </c>
      <c r="B40" s="82"/>
      <c r="C40" s="82"/>
      <c r="D40" s="83"/>
      <c r="E40" s="82"/>
      <c r="F40" s="78" t="s">
        <v>88</v>
      </c>
      <c r="G40" s="79" t="s">
        <v>89</v>
      </c>
      <c r="H40" s="84">
        <v>0</v>
      </c>
      <c r="I40" s="80" t="s">
        <v>86</v>
      </c>
      <c r="R40" s="68"/>
      <c r="S40" s="68"/>
    </row>
    <row r="41" spans="1:19" ht="14.25">
      <c r="A41" s="134" t="s">
        <v>90</v>
      </c>
      <c r="B41" s="135"/>
      <c r="C41" s="135"/>
      <c r="D41" s="135"/>
      <c r="E41" s="136"/>
      <c r="F41" s="85" t="s">
        <v>91</v>
      </c>
      <c r="G41" s="79" t="s">
        <v>92</v>
      </c>
      <c r="H41" s="84">
        <v>1</v>
      </c>
      <c r="I41" s="80" t="s">
        <v>93</v>
      </c>
      <c r="R41" s="68"/>
      <c r="S41" s="68"/>
    </row>
    <row r="42" spans="1:19" ht="14.25">
      <c r="A42" s="82"/>
      <c r="B42" s="82"/>
      <c r="C42" s="82"/>
      <c r="D42" s="83"/>
      <c r="E42" s="82"/>
      <c r="F42" s="78" t="s">
        <v>94</v>
      </c>
      <c r="G42" s="79" t="s">
        <v>95</v>
      </c>
      <c r="H42" s="84">
        <v>1</v>
      </c>
      <c r="I42" s="80" t="s">
        <v>93</v>
      </c>
      <c r="R42" s="68"/>
      <c r="S42" s="68"/>
    </row>
    <row r="43" spans="1:19" ht="14.25">
      <c r="A43" s="82"/>
      <c r="B43" s="82"/>
      <c r="C43" s="82"/>
      <c r="D43" s="83"/>
      <c r="E43" s="82"/>
      <c r="F43" s="78" t="s">
        <v>96</v>
      </c>
      <c r="G43" s="79" t="s">
        <v>97</v>
      </c>
      <c r="H43" s="84">
        <v>50</v>
      </c>
      <c r="I43" s="80" t="s">
        <v>98</v>
      </c>
      <c r="O43" s="1"/>
      <c r="R43" s="68"/>
      <c r="S43" s="68"/>
    </row>
    <row r="44" spans="1:19" ht="14.25">
      <c r="A44" s="82"/>
      <c r="B44" s="82"/>
      <c r="C44" s="82"/>
      <c r="D44" s="83"/>
      <c r="E44" s="82"/>
      <c r="F44" s="78" t="s">
        <v>99</v>
      </c>
      <c r="G44" s="79" t="s">
        <v>100</v>
      </c>
      <c r="H44" s="84">
        <v>1</v>
      </c>
      <c r="I44" s="80" t="s">
        <v>93</v>
      </c>
      <c r="M44" s="1"/>
      <c r="N44" s="1"/>
      <c r="O44" s="1"/>
      <c r="P44" s="1"/>
      <c r="Q44" s="1"/>
      <c r="R44" s="1"/>
      <c r="S44" s="1"/>
    </row>
    <row r="45" spans="1:19" ht="14.25">
      <c r="A45" s="82"/>
      <c r="B45" s="82"/>
      <c r="C45" s="82"/>
      <c r="D45" s="83"/>
      <c r="E45" s="82"/>
      <c r="F45" s="78" t="s">
        <v>101</v>
      </c>
      <c r="G45" s="79" t="s">
        <v>102</v>
      </c>
      <c r="H45" s="84">
        <v>26</v>
      </c>
      <c r="I45" s="80" t="s">
        <v>98</v>
      </c>
      <c r="M45" s="1"/>
      <c r="N45" s="1"/>
      <c r="O45" s="1"/>
      <c r="P45" s="1"/>
      <c r="Q45" s="1"/>
      <c r="R45" s="1"/>
      <c r="S45" s="1"/>
    </row>
    <row r="46" spans="1:19" ht="14.25">
      <c r="A46" s="82"/>
      <c r="B46" s="82"/>
      <c r="C46" s="82"/>
      <c r="D46" s="83"/>
      <c r="E46" s="82"/>
      <c r="F46" s="78" t="s">
        <v>103</v>
      </c>
      <c r="G46" s="79" t="s">
        <v>104</v>
      </c>
      <c r="H46" s="84">
        <v>0</v>
      </c>
      <c r="I46" s="80" t="s">
        <v>86</v>
      </c>
      <c r="M46" s="1"/>
      <c r="N46" s="1"/>
      <c r="O46" s="1"/>
      <c r="P46" s="1"/>
      <c r="Q46" s="1"/>
      <c r="R46" s="1"/>
      <c r="S46" s="1"/>
    </row>
    <row r="47" spans="1:19" ht="14.25">
      <c r="A47" s="82"/>
      <c r="B47" s="82"/>
      <c r="C47" s="82"/>
      <c r="D47" s="83"/>
      <c r="E47" s="82"/>
      <c r="F47" s="78" t="s">
        <v>105</v>
      </c>
      <c r="G47" s="79" t="s">
        <v>106</v>
      </c>
      <c r="H47" s="84">
        <v>0</v>
      </c>
      <c r="I47" s="80" t="s">
        <v>86</v>
      </c>
      <c r="J47" s="1"/>
      <c r="K47" s="1"/>
      <c r="L47" s="1"/>
      <c r="M47" s="1"/>
      <c r="N47" s="1"/>
      <c r="O47" s="1"/>
      <c r="P47" s="1"/>
      <c r="Q47" s="1"/>
      <c r="R47" s="1"/>
      <c r="S47" s="1"/>
    </row>
    <row r="48" spans="1:15" s="1" customFormat="1" ht="14.25">
      <c r="A48" s="82"/>
      <c r="B48" s="82"/>
      <c r="C48" s="82"/>
      <c r="D48" s="83"/>
      <c r="E48" s="82"/>
      <c r="F48" s="78" t="s">
        <v>107</v>
      </c>
      <c r="G48" s="79" t="s">
        <v>108</v>
      </c>
      <c r="H48" s="84">
        <v>20</v>
      </c>
      <c r="I48" s="80" t="s">
        <v>98</v>
      </c>
      <c r="O48" s="44"/>
    </row>
    <row r="49" spans="1:19" s="1" customFormat="1" ht="14.25">
      <c r="A49" s="82"/>
      <c r="B49" s="82"/>
      <c r="C49" s="82"/>
      <c r="D49" s="83"/>
      <c r="E49" s="82"/>
      <c r="F49" s="78" t="s">
        <v>109</v>
      </c>
      <c r="G49" s="79" t="s">
        <v>110</v>
      </c>
      <c r="H49" s="84">
        <v>0</v>
      </c>
      <c r="I49" s="80" t="s">
        <v>86</v>
      </c>
      <c r="M49" s="44"/>
      <c r="N49" s="44"/>
      <c r="O49" s="44"/>
      <c r="P49" s="44"/>
      <c r="Q49" s="44"/>
      <c r="R49" s="68"/>
      <c r="S49" s="68"/>
    </row>
    <row r="50" spans="1:19" s="1" customFormat="1" ht="14.25">
      <c r="A50" s="82"/>
      <c r="B50" s="82"/>
      <c r="C50" s="82"/>
      <c r="D50" s="83"/>
      <c r="E50" s="82"/>
      <c r="F50" s="86" t="s">
        <v>111</v>
      </c>
      <c r="G50" s="87" t="s">
        <v>112</v>
      </c>
      <c r="H50" s="88">
        <v>1</v>
      </c>
      <c r="I50" s="80" t="s">
        <v>93</v>
      </c>
      <c r="M50" s="44"/>
      <c r="N50" s="44"/>
      <c r="O50" s="44"/>
      <c r="P50" s="44"/>
      <c r="Q50" s="44"/>
      <c r="R50" s="68"/>
      <c r="S50" s="68"/>
    </row>
    <row r="51" spans="1:19" s="1" customFormat="1" ht="16.5" thickBot="1">
      <c r="A51" s="47"/>
      <c r="B51" s="47"/>
      <c r="C51" s="47"/>
      <c r="D51" s="47"/>
      <c r="E51" s="47"/>
      <c r="F51" s="137" t="s">
        <v>113</v>
      </c>
      <c r="G51" s="138"/>
      <c r="H51" s="89">
        <f>SUM(H39:H50)/100</f>
        <v>1</v>
      </c>
      <c r="N51" s="44"/>
      <c r="O51" s="44"/>
      <c r="P51" s="44"/>
      <c r="Q51" s="44"/>
      <c r="R51" s="68"/>
      <c r="S51" s="68"/>
    </row>
    <row r="52" spans="1:19" s="1" customFormat="1" ht="16.5" thickBot="1">
      <c r="A52" s="139" t="s">
        <v>114</v>
      </c>
      <c r="B52" s="140"/>
      <c r="C52" s="140"/>
      <c r="D52" s="140"/>
      <c r="E52" s="141"/>
      <c r="F52" s="90"/>
      <c r="G52" s="91"/>
      <c r="H52" s="44"/>
      <c r="I52" s="44"/>
      <c r="J52" s="44"/>
      <c r="K52" s="44"/>
      <c r="L52" s="44"/>
      <c r="M52" s="44"/>
      <c r="N52" s="44"/>
      <c r="O52" s="44"/>
      <c r="P52" s="44"/>
      <c r="Q52" s="44"/>
      <c r="R52" s="44"/>
      <c r="S52" s="44"/>
    </row>
    <row r="53" ht="12.75">
      <c r="G53" s="92"/>
    </row>
    <row r="54" spans="1:7" ht="12.75">
      <c r="A54" s="46" t="s">
        <v>67</v>
      </c>
      <c r="B54" s="53"/>
      <c r="C54" s="53"/>
      <c r="D54" s="53"/>
      <c r="E54" s="93"/>
      <c r="F54" s="94"/>
      <c r="G54" s="92"/>
    </row>
    <row r="55" spans="1:10" ht="12.75">
      <c r="A55" s="8" t="s">
        <v>82</v>
      </c>
      <c r="B55" s="48" t="s">
        <v>115</v>
      </c>
      <c r="C55" s="48"/>
      <c r="D55" s="48"/>
      <c r="E55" s="48"/>
      <c r="F55" s="49"/>
      <c r="G55" s="95"/>
      <c r="J55" s="96"/>
    </row>
    <row r="56" spans="1:10" ht="12.75">
      <c r="A56" s="13" t="s">
        <v>116</v>
      </c>
      <c r="B56" s="7" t="s">
        <v>115</v>
      </c>
      <c r="C56" s="7"/>
      <c r="D56" s="7"/>
      <c r="E56" s="7"/>
      <c r="F56" s="52"/>
      <c r="G56" s="95"/>
      <c r="H56" s="46" t="s">
        <v>67</v>
      </c>
      <c r="J56" s="96"/>
    </row>
    <row r="57" spans="1:10" ht="12.75">
      <c r="A57" s="13" t="s">
        <v>117</v>
      </c>
      <c r="B57" s="7" t="s">
        <v>118</v>
      </c>
      <c r="C57" s="7"/>
      <c r="D57" s="7"/>
      <c r="E57" s="7"/>
      <c r="F57" s="52"/>
      <c r="G57" s="95"/>
      <c r="H57" s="97" t="s">
        <v>119</v>
      </c>
      <c r="I57" s="97" t="s">
        <v>83</v>
      </c>
      <c r="J57" s="97" t="s">
        <v>120</v>
      </c>
    </row>
    <row r="58" spans="1:10" ht="12.75">
      <c r="A58" s="13" t="s">
        <v>121</v>
      </c>
      <c r="B58" s="7" t="s">
        <v>122</v>
      </c>
      <c r="C58" s="7"/>
      <c r="D58" s="7"/>
      <c r="E58" s="7"/>
      <c r="F58" s="52"/>
      <c r="G58" s="95"/>
      <c r="H58" s="98" t="s">
        <v>123</v>
      </c>
      <c r="I58" s="98" t="s">
        <v>124</v>
      </c>
      <c r="J58" s="98" t="s">
        <v>125</v>
      </c>
    </row>
    <row r="59" spans="1:10" ht="12.75">
      <c r="A59" s="13" t="s">
        <v>126</v>
      </c>
      <c r="B59" s="7" t="s">
        <v>127</v>
      </c>
      <c r="C59" s="7"/>
      <c r="D59" s="7"/>
      <c r="E59" s="7"/>
      <c r="F59" s="52"/>
      <c r="G59" s="95"/>
      <c r="H59" s="99" t="s">
        <v>128</v>
      </c>
      <c r="I59" s="99" t="s">
        <v>129</v>
      </c>
      <c r="J59" s="99" t="s">
        <v>130</v>
      </c>
    </row>
    <row r="60" spans="1:10" ht="12.75">
      <c r="A60" s="13" t="s">
        <v>131</v>
      </c>
      <c r="B60" s="7" t="s">
        <v>132</v>
      </c>
      <c r="C60" s="7"/>
      <c r="D60" s="7"/>
      <c r="E60" s="7"/>
      <c r="F60" s="52"/>
      <c r="G60" s="95"/>
      <c r="H60" s="99" t="s">
        <v>133</v>
      </c>
      <c r="I60" s="99" t="s">
        <v>134</v>
      </c>
      <c r="J60" s="99" t="s">
        <v>135</v>
      </c>
    </row>
    <row r="61" spans="1:19" ht="12.75">
      <c r="A61" s="13" t="s">
        <v>136</v>
      </c>
      <c r="B61" s="7" t="s">
        <v>137</v>
      </c>
      <c r="C61" s="7"/>
      <c r="D61" s="7"/>
      <c r="E61" s="7"/>
      <c r="F61" s="52"/>
      <c r="G61" s="100"/>
      <c r="H61" s="101" t="s">
        <v>138</v>
      </c>
      <c r="I61" s="101" t="s">
        <v>139</v>
      </c>
      <c r="J61" s="101" t="s">
        <v>140</v>
      </c>
      <c r="O61" s="43"/>
      <c r="P61" s="43"/>
      <c r="Q61" s="43"/>
      <c r="R61" s="43"/>
      <c r="S61" s="43"/>
    </row>
    <row r="62" spans="1:8" ht="12.75">
      <c r="A62" s="20" t="s">
        <v>141</v>
      </c>
      <c r="B62" s="102" t="s">
        <v>142</v>
      </c>
      <c r="C62" s="103"/>
      <c r="D62" s="103"/>
      <c r="E62" s="102"/>
      <c r="F62" s="59"/>
      <c r="G62" s="100"/>
      <c r="H62" s="43"/>
    </row>
    <row r="63" spans="5:8" ht="12.75">
      <c r="E63" s="104"/>
      <c r="F63" s="44"/>
      <c r="H63" s="43"/>
    </row>
    <row r="64" spans="1:14" ht="12.75">
      <c r="A64" s="105"/>
      <c r="B64" s="105"/>
      <c r="C64" s="106"/>
      <c r="D64" s="107" t="s">
        <v>51</v>
      </c>
      <c r="E64" s="22" t="s">
        <v>51</v>
      </c>
      <c r="F64" s="22" t="s">
        <v>51</v>
      </c>
      <c r="G64" s="23" t="s">
        <v>52</v>
      </c>
      <c r="H64" s="23" t="s">
        <v>52</v>
      </c>
      <c r="I64" s="23" t="s">
        <v>52</v>
      </c>
      <c r="J64" s="23" t="s">
        <v>52</v>
      </c>
      <c r="K64" s="23" t="s">
        <v>52</v>
      </c>
      <c r="L64" s="43"/>
      <c r="M64" s="43"/>
      <c r="N64" s="43"/>
    </row>
    <row r="65" spans="1:19" s="43" customFormat="1" ht="12.75">
      <c r="A65" s="69" t="s">
        <v>9</v>
      </c>
      <c r="B65" s="69" t="s">
        <v>19</v>
      </c>
      <c r="C65" s="69" t="s">
        <v>143</v>
      </c>
      <c r="D65" s="25" t="s">
        <v>82</v>
      </c>
      <c r="E65" s="25" t="s">
        <v>116</v>
      </c>
      <c r="F65" s="25" t="s">
        <v>117</v>
      </c>
      <c r="G65" s="25" t="s">
        <v>121</v>
      </c>
      <c r="H65" s="25" t="s">
        <v>144</v>
      </c>
      <c r="I65" s="25" t="s">
        <v>131</v>
      </c>
      <c r="J65" s="25" t="s">
        <v>136</v>
      </c>
      <c r="K65" s="25" t="s">
        <v>141</v>
      </c>
      <c r="L65" s="44"/>
      <c r="M65" s="44"/>
      <c r="N65" s="44"/>
      <c r="O65" s="44"/>
      <c r="P65" s="44"/>
      <c r="Q65" s="44"/>
      <c r="R65" s="44"/>
      <c r="S65" s="44"/>
    </row>
    <row r="66" spans="1:11" ht="14.25">
      <c r="A66" s="108" t="str">
        <f>B23</f>
        <v>05134540</v>
      </c>
      <c r="B66" s="109">
        <f>D26</f>
        <v>43684</v>
      </c>
      <c r="C66" s="110" t="s">
        <v>145</v>
      </c>
      <c r="D66" s="80" t="s">
        <v>92</v>
      </c>
      <c r="E66" s="80" t="s">
        <v>124</v>
      </c>
      <c r="F66" s="80" t="s">
        <v>146</v>
      </c>
      <c r="G66" s="80">
        <v>20</v>
      </c>
      <c r="H66" s="80" t="s">
        <v>86</v>
      </c>
      <c r="I66" s="80" t="s">
        <v>147</v>
      </c>
      <c r="J66" s="80"/>
      <c r="K66" s="80"/>
    </row>
    <row r="67" spans="1:11" ht="14.25">
      <c r="A67" s="111" t="str">
        <f>+A$66</f>
        <v>05134540</v>
      </c>
      <c r="B67" s="112">
        <f>+B$66</f>
        <v>43684</v>
      </c>
      <c r="C67" s="110" t="s">
        <v>148</v>
      </c>
      <c r="D67" s="80" t="s">
        <v>95</v>
      </c>
      <c r="E67" s="80" t="s">
        <v>129</v>
      </c>
      <c r="F67" s="84" t="s">
        <v>146</v>
      </c>
      <c r="G67" s="84">
        <v>15</v>
      </c>
      <c r="H67" s="84" t="s">
        <v>86</v>
      </c>
      <c r="I67" s="84" t="s">
        <v>147</v>
      </c>
      <c r="J67" s="84"/>
      <c r="K67" s="80"/>
    </row>
    <row r="68" spans="1:11" ht="14.25">
      <c r="A68" s="111" t="str">
        <f aca="true" t="shared" si="0" ref="A68:B77">+A$66</f>
        <v>05134540</v>
      </c>
      <c r="B68" s="112">
        <f t="shared" si="0"/>
        <v>43684</v>
      </c>
      <c r="C68" s="110" t="s">
        <v>149</v>
      </c>
      <c r="D68" s="80" t="s">
        <v>100</v>
      </c>
      <c r="E68" s="80" t="s">
        <v>134</v>
      </c>
      <c r="F68" s="84" t="s">
        <v>146</v>
      </c>
      <c r="G68" s="84">
        <v>25</v>
      </c>
      <c r="H68" s="84" t="s">
        <v>86</v>
      </c>
      <c r="I68" s="84" t="s">
        <v>147</v>
      </c>
      <c r="J68" s="84"/>
      <c r="K68" s="80"/>
    </row>
    <row r="69" spans="1:11" ht="14.25">
      <c r="A69" s="111" t="str">
        <f t="shared" si="0"/>
        <v>05134540</v>
      </c>
      <c r="B69" s="112">
        <f t="shared" si="0"/>
        <v>43684</v>
      </c>
      <c r="C69" s="110" t="s">
        <v>150</v>
      </c>
      <c r="D69" s="80" t="s">
        <v>112</v>
      </c>
      <c r="E69" s="80" t="s">
        <v>129</v>
      </c>
      <c r="F69" s="84" t="s">
        <v>146</v>
      </c>
      <c r="G69" s="84">
        <v>15</v>
      </c>
      <c r="H69" s="84" t="s">
        <v>86</v>
      </c>
      <c r="I69" s="84" t="s">
        <v>147</v>
      </c>
      <c r="J69" s="84"/>
      <c r="K69" s="80"/>
    </row>
    <row r="70" spans="1:11" ht="14.25">
      <c r="A70" s="111" t="str">
        <f t="shared" si="0"/>
        <v>05134540</v>
      </c>
      <c r="B70" s="112">
        <f t="shared" si="0"/>
        <v>43684</v>
      </c>
      <c r="C70" s="110" t="s">
        <v>151</v>
      </c>
      <c r="D70" s="80" t="s">
        <v>97</v>
      </c>
      <c r="E70" s="80" t="s">
        <v>134</v>
      </c>
      <c r="F70" s="84" t="s">
        <v>152</v>
      </c>
      <c r="G70" s="84">
        <v>15</v>
      </c>
      <c r="H70" s="84" t="s">
        <v>86</v>
      </c>
      <c r="I70" s="84" t="s">
        <v>147</v>
      </c>
      <c r="J70" s="84"/>
      <c r="K70" s="80"/>
    </row>
    <row r="71" spans="1:11" ht="14.25">
      <c r="A71" s="111" t="str">
        <f t="shared" si="0"/>
        <v>05134540</v>
      </c>
      <c r="B71" s="112">
        <f t="shared" si="0"/>
        <v>43684</v>
      </c>
      <c r="C71" s="110" t="s">
        <v>153</v>
      </c>
      <c r="D71" s="80" t="s">
        <v>97</v>
      </c>
      <c r="E71" s="80" t="s">
        <v>129</v>
      </c>
      <c r="F71" s="84" t="s">
        <v>152</v>
      </c>
      <c r="G71" s="84">
        <v>20</v>
      </c>
      <c r="H71" s="84" t="s">
        <v>86</v>
      </c>
      <c r="I71" s="84" t="s">
        <v>147</v>
      </c>
      <c r="J71" s="84"/>
      <c r="K71" s="80"/>
    </row>
    <row r="72" spans="1:11" ht="14.25">
      <c r="A72" s="111" t="str">
        <f t="shared" si="0"/>
        <v>05134540</v>
      </c>
      <c r="B72" s="112">
        <f t="shared" si="0"/>
        <v>43684</v>
      </c>
      <c r="C72" s="110" t="s">
        <v>154</v>
      </c>
      <c r="D72" s="80" t="s">
        <v>102</v>
      </c>
      <c r="E72" s="80" t="s">
        <v>134</v>
      </c>
      <c r="F72" s="84" t="s">
        <v>152</v>
      </c>
      <c r="G72" s="84">
        <v>15</v>
      </c>
      <c r="H72" s="84" t="s">
        <v>86</v>
      </c>
      <c r="I72" s="84" t="s">
        <v>147</v>
      </c>
      <c r="J72" s="84"/>
      <c r="K72" s="80"/>
    </row>
    <row r="73" spans="1:11" ht="14.25">
      <c r="A73" s="111" t="str">
        <f t="shared" si="0"/>
        <v>05134540</v>
      </c>
      <c r="B73" s="112">
        <f t="shared" si="0"/>
        <v>43684</v>
      </c>
      <c r="C73" s="110" t="s">
        <v>155</v>
      </c>
      <c r="D73" s="80" t="s">
        <v>108</v>
      </c>
      <c r="E73" s="80" t="s">
        <v>129</v>
      </c>
      <c r="F73" s="84" t="s">
        <v>152</v>
      </c>
      <c r="G73" s="84">
        <v>15</v>
      </c>
      <c r="H73" s="84" t="s">
        <v>86</v>
      </c>
      <c r="I73" s="84" t="s">
        <v>147</v>
      </c>
      <c r="J73" s="84"/>
      <c r="K73" s="80"/>
    </row>
    <row r="74" spans="1:11" ht="14.25">
      <c r="A74" s="111" t="str">
        <f t="shared" si="0"/>
        <v>05134540</v>
      </c>
      <c r="B74" s="112">
        <f t="shared" si="0"/>
        <v>43684</v>
      </c>
      <c r="C74" s="110" t="s">
        <v>156</v>
      </c>
      <c r="D74" s="80" t="s">
        <v>97</v>
      </c>
      <c r="E74" s="80" t="s">
        <v>124</v>
      </c>
      <c r="F74" s="84" t="s">
        <v>157</v>
      </c>
      <c r="G74" s="84">
        <v>10</v>
      </c>
      <c r="H74" s="84" t="s">
        <v>86</v>
      </c>
      <c r="I74" s="84" t="s">
        <v>147</v>
      </c>
      <c r="J74" s="84"/>
      <c r="K74" s="80"/>
    </row>
    <row r="75" spans="1:11" ht="14.25">
      <c r="A75" s="111" t="str">
        <f t="shared" si="0"/>
        <v>05134540</v>
      </c>
      <c r="B75" s="112">
        <f t="shared" si="0"/>
        <v>43684</v>
      </c>
      <c r="C75" s="110" t="s">
        <v>158</v>
      </c>
      <c r="D75" s="80" t="s">
        <v>97</v>
      </c>
      <c r="E75" s="80" t="s">
        <v>134</v>
      </c>
      <c r="F75" s="84" t="s">
        <v>157</v>
      </c>
      <c r="G75" s="84">
        <v>10</v>
      </c>
      <c r="H75" s="84" t="s">
        <v>86</v>
      </c>
      <c r="I75" s="84" t="s">
        <v>147</v>
      </c>
      <c r="J75" s="84"/>
      <c r="K75" s="80"/>
    </row>
    <row r="76" spans="1:11" ht="14.25">
      <c r="A76" s="111" t="str">
        <f t="shared" si="0"/>
        <v>05134540</v>
      </c>
      <c r="B76" s="112">
        <f t="shared" si="0"/>
        <v>43684</v>
      </c>
      <c r="C76" s="110" t="s">
        <v>159</v>
      </c>
      <c r="D76" s="80" t="s">
        <v>97</v>
      </c>
      <c r="E76" s="80" t="s">
        <v>129</v>
      </c>
      <c r="F76" s="84" t="s">
        <v>157</v>
      </c>
      <c r="G76" s="84">
        <v>35</v>
      </c>
      <c r="H76" s="84" t="s">
        <v>86</v>
      </c>
      <c r="I76" s="84" t="s">
        <v>147</v>
      </c>
      <c r="J76" s="84"/>
      <c r="K76" s="80"/>
    </row>
    <row r="77" spans="1:11" ht="14.25">
      <c r="A77" s="111" t="str">
        <f t="shared" si="0"/>
        <v>05134540</v>
      </c>
      <c r="B77" s="112">
        <f t="shared" si="0"/>
        <v>43684</v>
      </c>
      <c r="C77" s="110" t="s">
        <v>160</v>
      </c>
      <c r="D77" s="80" t="s">
        <v>102</v>
      </c>
      <c r="E77" s="80" t="s">
        <v>129</v>
      </c>
      <c r="F77" s="84" t="s">
        <v>157</v>
      </c>
      <c r="G77" s="84">
        <v>20</v>
      </c>
      <c r="H77" s="84" t="s">
        <v>86</v>
      </c>
      <c r="I77" s="84" t="s">
        <v>147</v>
      </c>
      <c r="J77" s="84"/>
      <c r="K77" s="80"/>
    </row>
    <row r="78" spans="1:20" s="119" customFormat="1" ht="15" thickBot="1">
      <c r="A78" s="113"/>
      <c r="B78" s="114"/>
      <c r="C78" s="115"/>
      <c r="D78" s="116"/>
      <c r="E78" s="116"/>
      <c r="F78" s="116"/>
      <c r="G78" s="117"/>
      <c r="H78" s="117"/>
      <c r="I78" s="117"/>
      <c r="J78" s="117"/>
      <c r="K78" s="117"/>
      <c r="L78" s="44"/>
      <c r="M78" s="44"/>
      <c r="N78" s="44"/>
      <c r="O78" s="44"/>
      <c r="P78" s="44"/>
      <c r="Q78" s="44"/>
      <c r="R78" s="44"/>
      <c r="S78" s="44"/>
      <c r="T78" s="118"/>
    </row>
    <row r="79" spans="1:20" ht="16.5" thickBot="1">
      <c r="A79" s="142" t="s">
        <v>161</v>
      </c>
      <c r="B79" s="143"/>
      <c r="C79" s="47"/>
      <c r="D79" s="47"/>
      <c r="E79" s="47"/>
      <c r="F79" s="47"/>
      <c r="G79" s="1"/>
      <c r="H79" s="1"/>
      <c r="I79" s="1"/>
      <c r="T79" s="68"/>
    </row>
    <row r="80" spans="1:20" ht="12.75">
      <c r="A80" s="5"/>
      <c r="B80" s="1"/>
      <c r="C80" s="1"/>
      <c r="D80" s="1"/>
      <c r="E80" s="1"/>
      <c r="F80" s="1"/>
      <c r="G80" s="1"/>
      <c r="H80" s="1"/>
      <c r="I80" s="1"/>
      <c r="T80" s="68"/>
    </row>
    <row r="81" spans="1:20" ht="12.75">
      <c r="A81" s="21" t="s">
        <v>2</v>
      </c>
      <c r="B81" s="53"/>
      <c r="C81" s="53"/>
      <c r="D81" s="4"/>
      <c r="E81" s="4"/>
      <c r="F81" s="4"/>
      <c r="G81" s="1"/>
      <c r="H81" s="1"/>
      <c r="I81" s="1"/>
      <c r="T81" s="68"/>
    </row>
    <row r="82" spans="1:20" ht="12.75">
      <c r="A82" s="120" t="s">
        <v>162</v>
      </c>
      <c r="B82" s="48" t="s">
        <v>163</v>
      </c>
      <c r="C82" s="121"/>
      <c r="D82" s="49"/>
      <c r="E82" s="4"/>
      <c r="F82" s="1"/>
      <c r="G82" s="5"/>
      <c r="H82" s="1"/>
      <c r="I82" s="1"/>
      <c r="T82" s="68"/>
    </row>
    <row r="83" spans="1:20" ht="12.75">
      <c r="A83" s="122" t="s">
        <v>164</v>
      </c>
      <c r="B83" s="21" t="s">
        <v>165</v>
      </c>
      <c r="C83" s="123"/>
      <c r="D83" s="52"/>
      <c r="E83" s="4"/>
      <c r="F83" s="42"/>
      <c r="G83" s="5"/>
      <c r="H83" s="1"/>
      <c r="I83" s="1"/>
      <c r="T83" s="68"/>
    </row>
    <row r="84" spans="1:20" ht="12.75">
      <c r="A84" s="124" t="s">
        <v>166</v>
      </c>
      <c r="B84" s="102" t="s">
        <v>167</v>
      </c>
      <c r="C84" s="103"/>
      <c r="D84" s="59"/>
      <c r="E84" s="4"/>
      <c r="F84" s="42"/>
      <c r="G84" s="5"/>
      <c r="H84" s="1"/>
      <c r="I84" s="1"/>
      <c r="T84" s="68"/>
    </row>
    <row r="85" spans="1:20" ht="12.75">
      <c r="A85" s="1"/>
      <c r="B85" s="1"/>
      <c r="C85" s="1"/>
      <c r="D85" s="1"/>
      <c r="E85" s="1"/>
      <c r="F85" s="42"/>
      <c r="G85" s="1"/>
      <c r="H85" s="1"/>
      <c r="I85" s="1"/>
      <c r="T85" s="68"/>
    </row>
    <row r="86" spans="1:20" ht="43.5" customHeight="1">
      <c r="A86" s="105"/>
      <c r="B86" s="105"/>
      <c r="C86" s="23" t="s">
        <v>52</v>
      </c>
      <c r="D86" s="22" t="s">
        <v>168</v>
      </c>
      <c r="E86" s="144" t="s">
        <v>169</v>
      </c>
      <c r="F86" s="144"/>
      <c r="G86" s="144"/>
      <c r="H86" s="130" t="s">
        <v>170</v>
      </c>
      <c r="I86" s="131"/>
      <c r="J86" s="131"/>
      <c r="K86" s="131"/>
      <c r="L86" s="131"/>
      <c r="M86" s="131"/>
      <c r="N86" s="131"/>
      <c r="O86" s="131"/>
      <c r="P86" s="131"/>
      <c r="Q86" s="131"/>
      <c r="R86" s="131"/>
      <c r="S86" s="131"/>
      <c r="T86" s="68"/>
    </row>
    <row r="87" spans="1:20" ht="12.75" customHeight="1">
      <c r="A87" s="70" t="s">
        <v>9</v>
      </c>
      <c r="B87" s="70" t="s">
        <v>19</v>
      </c>
      <c r="C87" s="70" t="s">
        <v>162</v>
      </c>
      <c r="D87" s="125" t="s">
        <v>164</v>
      </c>
      <c r="E87" s="70" t="s">
        <v>171</v>
      </c>
      <c r="F87" s="70" t="s">
        <v>172</v>
      </c>
      <c r="G87" s="70" t="s">
        <v>65</v>
      </c>
      <c r="H87" s="126">
        <v>1</v>
      </c>
      <c r="I87" s="70">
        <v>2</v>
      </c>
      <c r="J87" s="70">
        <v>3</v>
      </c>
      <c r="K87" s="70">
        <v>4</v>
      </c>
      <c r="L87" s="70">
        <v>5</v>
      </c>
      <c r="M87" s="70">
        <v>6</v>
      </c>
      <c r="N87" s="70">
        <v>7</v>
      </c>
      <c r="O87" s="70">
        <v>8</v>
      </c>
      <c r="P87" s="70">
        <v>9</v>
      </c>
      <c r="Q87" s="70">
        <v>10</v>
      </c>
      <c r="R87" s="70">
        <v>11</v>
      </c>
      <c r="S87" s="70">
        <v>12</v>
      </c>
      <c r="T87" s="68"/>
    </row>
    <row r="88" spans="1:20" ht="14.25">
      <c r="A88" s="127" t="s">
        <v>54</v>
      </c>
      <c r="B88" s="128">
        <v>43684</v>
      </c>
      <c r="C88" s="84" t="s">
        <v>173</v>
      </c>
      <c r="D88" s="129">
        <v>33830</v>
      </c>
      <c r="E88" s="84">
        <v>6</v>
      </c>
      <c r="F88" s="84">
        <v>2</v>
      </c>
      <c r="G88" s="84">
        <v>1</v>
      </c>
      <c r="H88" s="84"/>
      <c r="I88" s="84"/>
      <c r="J88" s="84"/>
      <c r="K88" s="84"/>
      <c r="L88" s="84"/>
      <c r="M88" s="84"/>
      <c r="N88" s="84"/>
      <c r="O88" s="84"/>
      <c r="P88" s="84"/>
      <c r="Q88" s="84"/>
      <c r="R88" s="84"/>
      <c r="S88" s="84"/>
      <c r="T88" s="68"/>
    </row>
    <row r="89" spans="1:20" ht="14.25">
      <c r="A89" s="111" t="s">
        <v>54</v>
      </c>
      <c r="B89" s="112">
        <v>43684</v>
      </c>
      <c r="C89" s="84" t="s">
        <v>174</v>
      </c>
      <c r="D89" s="129">
        <v>69</v>
      </c>
      <c r="E89" s="84">
        <v>8</v>
      </c>
      <c r="F89" s="84">
        <v>39</v>
      </c>
      <c r="G89" s="84">
        <v>21</v>
      </c>
      <c r="H89" s="84"/>
      <c r="I89" s="84"/>
      <c r="J89" s="84"/>
      <c r="K89" s="84"/>
      <c r="L89" s="84"/>
      <c r="M89" s="84"/>
      <c r="N89" s="84"/>
      <c r="O89" s="84"/>
      <c r="P89" s="84"/>
      <c r="Q89" s="84"/>
      <c r="R89" s="84"/>
      <c r="S89" s="84"/>
      <c r="T89" s="68"/>
    </row>
    <row r="90" spans="1:20" ht="14.25">
      <c r="A90" s="111" t="s">
        <v>54</v>
      </c>
      <c r="B90" s="112">
        <v>43684</v>
      </c>
      <c r="C90" s="84" t="s">
        <v>175</v>
      </c>
      <c r="D90" s="129">
        <v>212</v>
      </c>
      <c r="E90" s="84">
        <v>7</v>
      </c>
      <c r="F90" s="84">
        <v>9</v>
      </c>
      <c r="G90" s="84">
        <v>2</v>
      </c>
      <c r="H90" s="84"/>
      <c r="I90" s="84"/>
      <c r="J90" s="84"/>
      <c r="K90" s="84"/>
      <c r="L90" s="84"/>
      <c r="M90" s="84"/>
      <c r="N90" s="84"/>
      <c r="O90" s="84"/>
      <c r="P90" s="84"/>
      <c r="Q90" s="84"/>
      <c r="R90" s="84"/>
      <c r="S90" s="84"/>
      <c r="T90" s="68"/>
    </row>
    <row r="91" spans="1:20" ht="14.25">
      <c r="A91" s="111" t="s">
        <v>54</v>
      </c>
      <c r="B91" s="112">
        <v>43684</v>
      </c>
      <c r="C91" s="84" t="s">
        <v>176</v>
      </c>
      <c r="D91" s="129">
        <v>200</v>
      </c>
      <c r="E91" s="84">
        <v>20</v>
      </c>
      <c r="F91" s="84" t="s">
        <v>86</v>
      </c>
      <c r="G91" s="84" t="s">
        <v>86</v>
      </c>
      <c r="H91" s="84"/>
      <c r="I91" s="84"/>
      <c r="J91" s="84"/>
      <c r="K91" s="84"/>
      <c r="L91" s="84"/>
      <c r="M91" s="84"/>
      <c r="N91" s="84"/>
      <c r="O91" s="84"/>
      <c r="P91" s="84"/>
      <c r="Q91" s="84"/>
      <c r="R91" s="84"/>
      <c r="S91" s="84"/>
      <c r="T91" s="68"/>
    </row>
    <row r="92" spans="1:20" ht="14.25">
      <c r="A92" s="111" t="s">
        <v>54</v>
      </c>
      <c r="B92" s="112">
        <v>43684</v>
      </c>
      <c r="C92" s="84" t="s">
        <v>177</v>
      </c>
      <c r="D92" s="129">
        <v>198</v>
      </c>
      <c r="E92" s="84">
        <v>19</v>
      </c>
      <c r="F92" s="84">
        <v>1</v>
      </c>
      <c r="G92" s="84" t="s">
        <v>86</v>
      </c>
      <c r="H92" s="84"/>
      <c r="I92" s="84"/>
      <c r="J92" s="84"/>
      <c r="K92" s="84"/>
      <c r="L92" s="84"/>
      <c r="M92" s="84"/>
      <c r="N92" s="84"/>
      <c r="O92" s="84"/>
      <c r="P92" s="84"/>
      <c r="Q92" s="84"/>
      <c r="R92" s="84"/>
      <c r="S92" s="84"/>
      <c r="T92" s="68"/>
    </row>
    <row r="93" spans="1:20" ht="14.25">
      <c r="A93" s="111" t="s">
        <v>54</v>
      </c>
      <c r="B93" s="112">
        <v>43684</v>
      </c>
      <c r="C93" s="84" t="s">
        <v>178</v>
      </c>
      <c r="D93" s="129">
        <v>305</v>
      </c>
      <c r="E93" s="84">
        <v>14</v>
      </c>
      <c r="F93" s="84" t="s">
        <v>86</v>
      </c>
      <c r="G93" s="84" t="s">
        <v>86</v>
      </c>
      <c r="H93" s="84"/>
      <c r="I93" s="84"/>
      <c r="J93" s="84"/>
      <c r="K93" s="84"/>
      <c r="L93" s="84"/>
      <c r="M93" s="84"/>
      <c r="N93" s="84"/>
      <c r="O93" s="84"/>
      <c r="P93" s="84"/>
      <c r="Q93" s="84"/>
      <c r="R93" s="84"/>
      <c r="S93" s="84"/>
      <c r="T93" s="68"/>
    </row>
    <row r="94" spans="1:20" ht="14.25">
      <c r="A94" s="111" t="s">
        <v>54</v>
      </c>
      <c r="B94" s="112">
        <v>43684</v>
      </c>
      <c r="C94" s="84" t="s">
        <v>179</v>
      </c>
      <c r="D94" s="129">
        <v>320</v>
      </c>
      <c r="E94" s="84">
        <v>1</v>
      </c>
      <c r="F94" s="84" t="s">
        <v>86</v>
      </c>
      <c r="G94" s="84" t="s">
        <v>86</v>
      </c>
      <c r="H94" s="84"/>
      <c r="I94" s="84"/>
      <c r="J94" s="84"/>
      <c r="K94" s="84"/>
      <c r="L94" s="84"/>
      <c r="M94" s="84"/>
      <c r="N94" s="84"/>
      <c r="O94" s="84"/>
      <c r="P94" s="84"/>
      <c r="Q94" s="84"/>
      <c r="R94" s="84"/>
      <c r="S94" s="84"/>
      <c r="T94" s="68"/>
    </row>
    <row r="95" spans="1:20" ht="14.25">
      <c r="A95" s="111" t="s">
        <v>54</v>
      </c>
      <c r="B95" s="112">
        <v>43684</v>
      </c>
      <c r="C95" s="84" t="s">
        <v>180</v>
      </c>
      <c r="D95" s="129">
        <v>317</v>
      </c>
      <c r="E95" s="84">
        <v>8</v>
      </c>
      <c r="F95" s="84">
        <v>1</v>
      </c>
      <c r="G95" s="84" t="s">
        <v>86</v>
      </c>
      <c r="H95" s="84"/>
      <c r="I95" s="84"/>
      <c r="J95" s="84"/>
      <c r="K95" s="84"/>
      <c r="L95" s="84"/>
      <c r="M95" s="84"/>
      <c r="N95" s="84"/>
      <c r="O95" s="84"/>
      <c r="P95" s="84"/>
      <c r="Q95" s="84"/>
      <c r="R95" s="84"/>
      <c r="S95" s="84"/>
      <c r="T95" s="68"/>
    </row>
    <row r="96" spans="1:20" ht="14.25">
      <c r="A96" s="111" t="s">
        <v>54</v>
      </c>
      <c r="B96" s="112">
        <v>43684</v>
      </c>
      <c r="C96" s="84" t="s">
        <v>181</v>
      </c>
      <c r="D96" s="129">
        <v>3163</v>
      </c>
      <c r="E96" s="84" t="s">
        <v>86</v>
      </c>
      <c r="F96" s="84">
        <v>1</v>
      </c>
      <c r="G96" s="84" t="s">
        <v>86</v>
      </c>
      <c r="H96" s="84"/>
      <c r="I96" s="84"/>
      <c r="J96" s="84"/>
      <c r="K96" s="84"/>
      <c r="L96" s="84"/>
      <c r="M96" s="84"/>
      <c r="N96" s="84"/>
      <c r="O96" s="84"/>
      <c r="P96" s="84"/>
      <c r="Q96" s="84"/>
      <c r="R96" s="84"/>
      <c r="S96" s="84"/>
      <c r="T96" s="68"/>
    </row>
    <row r="97" spans="1:20" ht="14.25">
      <c r="A97" s="111" t="s">
        <v>54</v>
      </c>
      <c r="B97" s="112">
        <v>43684</v>
      </c>
      <c r="C97" s="84" t="s">
        <v>182</v>
      </c>
      <c r="D97" s="129">
        <v>239</v>
      </c>
      <c r="E97" s="84" t="s">
        <v>86</v>
      </c>
      <c r="F97" s="84" t="s">
        <v>86</v>
      </c>
      <c r="G97" s="84">
        <v>3</v>
      </c>
      <c r="H97" s="84"/>
      <c r="I97" s="84"/>
      <c r="J97" s="84"/>
      <c r="K97" s="84"/>
      <c r="L97" s="84"/>
      <c r="M97" s="84"/>
      <c r="N97" s="84"/>
      <c r="O97" s="84"/>
      <c r="P97" s="84"/>
      <c r="Q97" s="84"/>
      <c r="R97" s="84"/>
      <c r="S97" s="84"/>
      <c r="T97" s="68"/>
    </row>
    <row r="98" spans="1:20" ht="14.25">
      <c r="A98" s="111" t="s">
        <v>54</v>
      </c>
      <c r="B98" s="112">
        <v>43684</v>
      </c>
      <c r="C98" s="84" t="s">
        <v>183</v>
      </c>
      <c r="D98" s="129">
        <v>9794</v>
      </c>
      <c r="E98" s="84">
        <v>9</v>
      </c>
      <c r="F98" s="84">
        <v>4</v>
      </c>
      <c r="G98" s="84">
        <v>9</v>
      </c>
      <c r="H98" s="84"/>
      <c r="I98" s="84"/>
      <c r="J98" s="84"/>
      <c r="K98" s="84"/>
      <c r="L98" s="84"/>
      <c r="M98" s="84"/>
      <c r="N98" s="84"/>
      <c r="O98" s="84"/>
      <c r="P98" s="84"/>
      <c r="Q98" s="84"/>
      <c r="R98" s="84"/>
      <c r="S98" s="84"/>
      <c r="T98" s="68"/>
    </row>
    <row r="99" spans="1:20" ht="14.25">
      <c r="A99" s="111" t="s">
        <v>54</v>
      </c>
      <c r="B99" s="112">
        <v>43684</v>
      </c>
      <c r="C99" s="84" t="s">
        <v>184</v>
      </c>
      <c r="D99" s="129">
        <v>390</v>
      </c>
      <c r="E99" s="84">
        <v>1</v>
      </c>
      <c r="F99" s="84" t="s">
        <v>86</v>
      </c>
      <c r="G99" s="84" t="s">
        <v>86</v>
      </c>
      <c r="H99" s="84"/>
      <c r="I99" s="84"/>
      <c r="J99" s="84"/>
      <c r="K99" s="84"/>
      <c r="L99" s="84"/>
      <c r="M99" s="84"/>
      <c r="N99" s="84"/>
      <c r="O99" s="84"/>
      <c r="P99" s="84"/>
      <c r="Q99" s="84"/>
      <c r="R99" s="84"/>
      <c r="S99" s="84"/>
      <c r="T99" s="68"/>
    </row>
    <row r="100" spans="1:20" ht="14.25">
      <c r="A100" s="111" t="s">
        <v>54</v>
      </c>
      <c r="B100" s="112">
        <v>43684</v>
      </c>
      <c r="C100" s="84" t="s">
        <v>185</v>
      </c>
      <c r="D100" s="129">
        <v>468</v>
      </c>
      <c r="E100" s="84">
        <v>1</v>
      </c>
      <c r="F100" s="84" t="s">
        <v>86</v>
      </c>
      <c r="G100" s="84" t="s">
        <v>86</v>
      </c>
      <c r="H100" s="84"/>
      <c r="I100" s="84"/>
      <c r="J100" s="84"/>
      <c r="K100" s="84"/>
      <c r="L100" s="84"/>
      <c r="M100" s="84"/>
      <c r="N100" s="84"/>
      <c r="O100" s="84"/>
      <c r="P100" s="84"/>
      <c r="Q100" s="84"/>
      <c r="R100" s="84"/>
      <c r="S100" s="84"/>
      <c r="T100" s="68"/>
    </row>
    <row r="101" spans="1:20" ht="14.25">
      <c r="A101" s="111" t="s">
        <v>54</v>
      </c>
      <c r="B101" s="112">
        <v>43684</v>
      </c>
      <c r="C101" s="84" t="s">
        <v>186</v>
      </c>
      <c r="D101" s="129">
        <v>457</v>
      </c>
      <c r="E101" s="84">
        <v>1</v>
      </c>
      <c r="F101" s="84" t="s">
        <v>86</v>
      </c>
      <c r="G101" s="84" t="s">
        <v>86</v>
      </c>
      <c r="H101" s="84"/>
      <c r="I101" s="84"/>
      <c r="J101" s="84"/>
      <c r="K101" s="84"/>
      <c r="L101" s="84"/>
      <c r="M101" s="84"/>
      <c r="N101" s="84"/>
      <c r="O101" s="84"/>
      <c r="P101" s="84"/>
      <c r="Q101" s="84"/>
      <c r="R101" s="84"/>
      <c r="S101" s="84"/>
      <c r="T101" s="68"/>
    </row>
    <row r="102" spans="1:20" ht="14.25">
      <c r="A102" s="111" t="s">
        <v>54</v>
      </c>
      <c r="B102" s="112">
        <v>43684</v>
      </c>
      <c r="C102" s="84" t="s">
        <v>187</v>
      </c>
      <c r="D102" s="129">
        <v>451</v>
      </c>
      <c r="E102" s="84">
        <v>10</v>
      </c>
      <c r="F102" s="84">
        <v>1</v>
      </c>
      <c r="G102" s="84">
        <v>1</v>
      </c>
      <c r="H102" s="84"/>
      <c r="I102" s="84"/>
      <c r="J102" s="84"/>
      <c r="K102" s="84"/>
      <c r="L102" s="84"/>
      <c r="M102" s="84"/>
      <c r="N102" s="84"/>
      <c r="O102" s="84"/>
      <c r="P102" s="84"/>
      <c r="Q102" s="84"/>
      <c r="R102" s="84"/>
      <c r="S102" s="84"/>
      <c r="T102" s="68"/>
    </row>
    <row r="103" spans="1:20" ht="14.25">
      <c r="A103" s="111" t="s">
        <v>54</v>
      </c>
      <c r="B103" s="112">
        <v>43684</v>
      </c>
      <c r="C103" s="84" t="s">
        <v>188</v>
      </c>
      <c r="D103" s="129">
        <v>421</v>
      </c>
      <c r="E103" s="84" t="s">
        <v>86</v>
      </c>
      <c r="F103" s="84">
        <v>6</v>
      </c>
      <c r="G103" s="84">
        <v>1</v>
      </c>
      <c r="H103" s="84"/>
      <c r="I103" s="84"/>
      <c r="J103" s="84"/>
      <c r="K103" s="84"/>
      <c r="L103" s="84"/>
      <c r="M103" s="84"/>
      <c r="N103" s="84"/>
      <c r="O103" s="84"/>
      <c r="P103" s="84"/>
      <c r="Q103" s="84"/>
      <c r="R103" s="84"/>
      <c r="S103" s="84"/>
      <c r="T103" s="68"/>
    </row>
    <row r="104" spans="1:20" ht="14.25">
      <c r="A104" s="111" t="s">
        <v>54</v>
      </c>
      <c r="B104" s="112">
        <v>43684</v>
      </c>
      <c r="C104" s="84" t="s">
        <v>189</v>
      </c>
      <c r="D104" s="129">
        <v>721</v>
      </c>
      <c r="E104" s="84">
        <v>14</v>
      </c>
      <c r="F104" s="84">
        <v>18</v>
      </c>
      <c r="G104" s="84">
        <v>15</v>
      </c>
      <c r="H104" s="84"/>
      <c r="I104" s="84"/>
      <c r="J104" s="84"/>
      <c r="K104" s="84"/>
      <c r="L104" s="84"/>
      <c r="M104" s="84"/>
      <c r="N104" s="84"/>
      <c r="O104" s="84"/>
      <c r="P104" s="84"/>
      <c r="Q104" s="84"/>
      <c r="R104" s="84"/>
      <c r="S104" s="84"/>
      <c r="T104" s="68"/>
    </row>
    <row r="105" spans="1:20" ht="14.25">
      <c r="A105" s="111" t="s">
        <v>54</v>
      </c>
      <c r="B105" s="112">
        <v>43684</v>
      </c>
      <c r="C105" s="84" t="s">
        <v>190</v>
      </c>
      <c r="D105" s="129">
        <v>620</v>
      </c>
      <c r="E105" s="84" t="s">
        <v>86</v>
      </c>
      <c r="F105" s="84">
        <v>1</v>
      </c>
      <c r="G105" s="84">
        <v>8</v>
      </c>
      <c r="H105" s="84"/>
      <c r="I105" s="84"/>
      <c r="J105" s="84"/>
      <c r="K105" s="84"/>
      <c r="L105" s="84"/>
      <c r="M105" s="84"/>
      <c r="N105" s="84"/>
      <c r="O105" s="84"/>
      <c r="P105" s="84"/>
      <c r="Q105" s="84"/>
      <c r="R105" s="84"/>
      <c r="S105" s="84"/>
      <c r="T105" s="68"/>
    </row>
    <row r="106" spans="1:20" ht="14.25">
      <c r="A106" s="111" t="s">
        <v>54</v>
      </c>
      <c r="B106" s="112">
        <v>43684</v>
      </c>
      <c r="C106" s="84" t="s">
        <v>191</v>
      </c>
      <c r="D106" s="129">
        <v>618</v>
      </c>
      <c r="E106" s="84">
        <v>15</v>
      </c>
      <c r="F106" s="84">
        <v>1</v>
      </c>
      <c r="G106" s="84">
        <v>6</v>
      </c>
      <c r="H106" s="84"/>
      <c r="I106" s="84"/>
      <c r="J106" s="84"/>
      <c r="K106" s="84"/>
      <c r="L106" s="84"/>
      <c r="M106" s="84"/>
      <c r="N106" s="84"/>
      <c r="O106" s="84"/>
      <c r="P106" s="84"/>
      <c r="Q106" s="84"/>
      <c r="R106" s="84"/>
      <c r="S106" s="84"/>
      <c r="T106" s="68"/>
    </row>
    <row r="107" spans="1:20" ht="14.25">
      <c r="A107" s="111" t="s">
        <v>54</v>
      </c>
      <c r="B107" s="112">
        <v>43684</v>
      </c>
      <c r="C107" s="84" t="s">
        <v>192</v>
      </c>
      <c r="D107" s="129">
        <v>619</v>
      </c>
      <c r="E107" s="84">
        <v>7</v>
      </c>
      <c r="F107" s="84">
        <v>10</v>
      </c>
      <c r="G107" s="84">
        <v>70</v>
      </c>
      <c r="H107" s="84"/>
      <c r="I107" s="84"/>
      <c r="J107" s="84"/>
      <c r="K107" s="84"/>
      <c r="L107" s="84"/>
      <c r="M107" s="84"/>
      <c r="N107" s="84"/>
      <c r="O107" s="84"/>
      <c r="P107" s="84"/>
      <c r="Q107" s="84"/>
      <c r="R107" s="84"/>
      <c r="S107" s="84"/>
      <c r="T107" s="68"/>
    </row>
    <row r="108" spans="1:20" ht="14.25">
      <c r="A108" s="111" t="s">
        <v>54</v>
      </c>
      <c r="B108" s="112">
        <v>43684</v>
      </c>
      <c r="C108" s="84" t="s">
        <v>193</v>
      </c>
      <c r="D108" s="129">
        <v>623</v>
      </c>
      <c r="E108" s="84">
        <v>1</v>
      </c>
      <c r="F108" s="84">
        <v>4</v>
      </c>
      <c r="G108" s="84">
        <v>6</v>
      </c>
      <c r="H108" s="84"/>
      <c r="I108" s="84"/>
      <c r="J108" s="84"/>
      <c r="K108" s="84"/>
      <c r="L108" s="84"/>
      <c r="M108" s="84"/>
      <c r="N108" s="84"/>
      <c r="O108" s="84"/>
      <c r="P108" s="84"/>
      <c r="Q108" s="84"/>
      <c r="R108" s="84"/>
      <c r="S108" s="84"/>
      <c r="T108" s="68"/>
    </row>
    <row r="109" spans="1:20" ht="14.25">
      <c r="A109" s="111" t="s">
        <v>54</v>
      </c>
      <c r="B109" s="112">
        <v>43684</v>
      </c>
      <c r="C109" s="84" t="s">
        <v>194</v>
      </c>
      <c r="D109" s="129">
        <v>626</v>
      </c>
      <c r="E109" s="84">
        <v>1</v>
      </c>
      <c r="F109" s="84" t="s">
        <v>86</v>
      </c>
      <c r="G109" s="84" t="s">
        <v>86</v>
      </c>
      <c r="H109" s="84"/>
      <c r="I109" s="84"/>
      <c r="J109" s="84"/>
      <c r="K109" s="84"/>
      <c r="L109" s="84"/>
      <c r="M109" s="84"/>
      <c r="N109" s="84"/>
      <c r="O109" s="84"/>
      <c r="P109" s="84"/>
      <c r="Q109" s="84"/>
      <c r="R109" s="84"/>
      <c r="S109" s="84"/>
      <c r="T109" s="68"/>
    </row>
    <row r="110" spans="1:20" ht="14.25">
      <c r="A110" s="111" t="s">
        <v>54</v>
      </c>
      <c r="B110" s="112">
        <v>43684</v>
      </c>
      <c r="C110" s="84" t="s">
        <v>195</v>
      </c>
      <c r="D110" s="129">
        <v>622</v>
      </c>
      <c r="E110" s="84">
        <v>11</v>
      </c>
      <c r="F110" s="84">
        <v>4</v>
      </c>
      <c r="G110" s="84">
        <v>6</v>
      </c>
      <c r="H110" s="84"/>
      <c r="I110" s="84"/>
      <c r="J110" s="84"/>
      <c r="K110" s="84"/>
      <c r="L110" s="84"/>
      <c r="M110" s="84"/>
      <c r="N110" s="84"/>
      <c r="O110" s="84"/>
      <c r="P110" s="84"/>
      <c r="Q110" s="84"/>
      <c r="R110" s="84"/>
      <c r="S110" s="84"/>
      <c r="T110" s="68"/>
    </row>
    <row r="111" spans="1:20" ht="14.25">
      <c r="A111" s="111" t="s">
        <v>54</v>
      </c>
      <c r="B111" s="112">
        <v>43684</v>
      </c>
      <c r="C111" s="84" t="s">
        <v>196</v>
      </c>
      <c r="D111" s="129">
        <v>614</v>
      </c>
      <c r="E111" s="84">
        <v>1</v>
      </c>
      <c r="F111" s="84" t="s">
        <v>86</v>
      </c>
      <c r="G111" s="84" t="s">
        <v>86</v>
      </c>
      <c r="H111" s="84"/>
      <c r="I111" s="84"/>
      <c r="J111" s="84"/>
      <c r="K111" s="84"/>
      <c r="L111" s="84"/>
      <c r="M111" s="84"/>
      <c r="N111" s="84"/>
      <c r="O111" s="84"/>
      <c r="P111" s="84"/>
      <c r="Q111" s="84"/>
      <c r="R111" s="84"/>
      <c r="S111" s="84"/>
      <c r="T111" s="68"/>
    </row>
    <row r="112" spans="1:20" ht="14.25">
      <c r="A112" s="111" t="s">
        <v>54</v>
      </c>
      <c r="B112" s="112">
        <v>43684</v>
      </c>
      <c r="C112" s="84" t="s">
        <v>197</v>
      </c>
      <c r="D112" s="129">
        <v>515</v>
      </c>
      <c r="E112" s="84" t="s">
        <v>86</v>
      </c>
      <c r="F112" s="84" t="s">
        <v>86</v>
      </c>
      <c r="G112" s="84">
        <v>2</v>
      </c>
      <c r="H112" s="84"/>
      <c r="I112" s="84"/>
      <c r="J112" s="84"/>
      <c r="K112" s="84"/>
      <c r="L112" s="84"/>
      <c r="M112" s="84"/>
      <c r="N112" s="84"/>
      <c r="O112" s="84"/>
      <c r="P112" s="84"/>
      <c r="Q112" s="84"/>
      <c r="R112" s="84"/>
      <c r="S112" s="84"/>
      <c r="T112" s="68"/>
    </row>
    <row r="113" spans="1:20" ht="14.25">
      <c r="A113" s="111" t="s">
        <v>54</v>
      </c>
      <c r="B113" s="112">
        <v>43684</v>
      </c>
      <c r="C113" s="84" t="s">
        <v>198</v>
      </c>
      <c r="D113" s="129">
        <v>581</v>
      </c>
      <c r="E113" s="84">
        <v>1</v>
      </c>
      <c r="F113" s="84" t="s">
        <v>86</v>
      </c>
      <c r="G113" s="84" t="s">
        <v>86</v>
      </c>
      <c r="H113" s="84"/>
      <c r="I113" s="84"/>
      <c r="J113" s="84"/>
      <c r="K113" s="84"/>
      <c r="L113" s="84"/>
      <c r="M113" s="84"/>
      <c r="N113" s="84"/>
      <c r="O113" s="84"/>
      <c r="P113" s="84"/>
      <c r="Q113" s="84"/>
      <c r="R113" s="84"/>
      <c r="S113" s="84"/>
      <c r="T113" s="68"/>
    </row>
    <row r="114" spans="1:20" ht="14.25">
      <c r="A114" s="111" t="s">
        <v>54</v>
      </c>
      <c r="B114" s="112">
        <v>43684</v>
      </c>
      <c r="C114" s="84" t="s">
        <v>199</v>
      </c>
      <c r="D114" s="129">
        <v>838</v>
      </c>
      <c r="E114" s="84">
        <v>7</v>
      </c>
      <c r="F114" s="84">
        <v>3</v>
      </c>
      <c r="G114" s="84">
        <v>2</v>
      </c>
      <c r="H114" s="84"/>
      <c r="I114" s="84"/>
      <c r="J114" s="84"/>
      <c r="K114" s="84"/>
      <c r="L114" s="84"/>
      <c r="M114" s="84"/>
      <c r="N114" s="84"/>
      <c r="O114" s="84"/>
      <c r="P114" s="84"/>
      <c r="Q114" s="84"/>
      <c r="R114" s="84"/>
      <c r="S114" s="84"/>
      <c r="T114" s="68"/>
    </row>
    <row r="115" spans="1:20" ht="14.25">
      <c r="A115" s="111" t="s">
        <v>54</v>
      </c>
      <c r="B115" s="112">
        <v>43684</v>
      </c>
      <c r="C115" s="84" t="s">
        <v>200</v>
      </c>
      <c r="D115" s="129">
        <v>819</v>
      </c>
      <c r="E115" s="84" t="s">
        <v>86</v>
      </c>
      <c r="F115" s="84" t="s">
        <v>86</v>
      </c>
      <c r="G115" s="84">
        <v>1</v>
      </c>
      <c r="H115" s="84"/>
      <c r="I115" s="84"/>
      <c r="J115" s="84"/>
      <c r="K115" s="84"/>
      <c r="L115" s="84"/>
      <c r="M115" s="84"/>
      <c r="N115" s="84"/>
      <c r="O115" s="84"/>
      <c r="P115" s="84"/>
      <c r="Q115" s="84"/>
      <c r="R115" s="84"/>
      <c r="S115" s="84"/>
      <c r="T115" s="68"/>
    </row>
    <row r="116" spans="1:20" ht="14.25">
      <c r="A116" s="111" t="s">
        <v>54</v>
      </c>
      <c r="B116" s="112">
        <v>43684</v>
      </c>
      <c r="C116" s="84" t="s">
        <v>201</v>
      </c>
      <c r="D116" s="129">
        <v>807</v>
      </c>
      <c r="E116" s="84">
        <v>80</v>
      </c>
      <c r="F116" s="84">
        <v>42</v>
      </c>
      <c r="G116" s="84">
        <v>7</v>
      </c>
      <c r="H116" s="84"/>
      <c r="I116" s="84"/>
      <c r="J116" s="84"/>
      <c r="K116" s="84"/>
      <c r="L116" s="84"/>
      <c r="M116" s="84"/>
      <c r="N116" s="84"/>
      <c r="O116" s="84"/>
      <c r="P116" s="84"/>
      <c r="Q116" s="84"/>
      <c r="R116" s="84"/>
      <c r="S116" s="84"/>
      <c r="T116" s="68"/>
    </row>
    <row r="117" spans="1:20" ht="15" customHeight="1">
      <c r="A117" s="111" t="s">
        <v>54</v>
      </c>
      <c r="B117" s="112">
        <v>43684</v>
      </c>
      <c r="C117" s="84" t="s">
        <v>202</v>
      </c>
      <c r="D117" s="129">
        <v>831</v>
      </c>
      <c r="E117" s="84">
        <v>3</v>
      </c>
      <c r="F117" s="84">
        <v>16</v>
      </c>
      <c r="G117" s="84">
        <v>18</v>
      </c>
      <c r="H117" s="84"/>
      <c r="I117" s="84"/>
      <c r="J117" s="84"/>
      <c r="K117" s="84"/>
      <c r="L117" s="84"/>
      <c r="M117" s="84"/>
      <c r="N117" s="84"/>
      <c r="O117" s="84"/>
      <c r="P117" s="84"/>
      <c r="Q117" s="84"/>
      <c r="R117" s="84"/>
      <c r="S117" s="84"/>
      <c r="T117" s="68"/>
    </row>
    <row r="118" spans="1:20" ht="15" customHeight="1">
      <c r="A118" s="111" t="s">
        <v>54</v>
      </c>
      <c r="B118" s="112">
        <v>43684</v>
      </c>
      <c r="C118" s="84" t="s">
        <v>203</v>
      </c>
      <c r="D118" s="129">
        <v>757</v>
      </c>
      <c r="E118" s="84" t="s">
        <v>86</v>
      </c>
      <c r="F118" s="84">
        <v>14</v>
      </c>
      <c r="G118" s="84">
        <v>9</v>
      </c>
      <c r="H118" s="84"/>
      <c r="I118" s="84"/>
      <c r="J118" s="84"/>
      <c r="K118" s="84"/>
      <c r="L118" s="84"/>
      <c r="M118" s="84"/>
      <c r="N118" s="84"/>
      <c r="O118" s="84"/>
      <c r="P118" s="84"/>
      <c r="Q118" s="84"/>
      <c r="R118" s="84"/>
      <c r="S118" s="84"/>
      <c r="T118" s="68"/>
    </row>
    <row r="119" spans="1:20" ht="14.25">
      <c r="A119" s="111" t="s">
        <v>54</v>
      </c>
      <c r="B119" s="112">
        <v>43684</v>
      </c>
      <c r="C119" s="84" t="s">
        <v>204</v>
      </c>
      <c r="D119" s="129">
        <v>801</v>
      </c>
      <c r="E119" s="84">
        <v>14</v>
      </c>
      <c r="F119" s="84" t="s">
        <v>86</v>
      </c>
      <c r="G119" s="84" t="s">
        <v>86</v>
      </c>
      <c r="H119" s="84"/>
      <c r="I119" s="84"/>
      <c r="J119" s="84"/>
      <c r="K119" s="84"/>
      <c r="L119" s="84"/>
      <c r="M119" s="84"/>
      <c r="N119" s="84"/>
      <c r="O119" s="84"/>
      <c r="P119" s="84"/>
      <c r="Q119" s="84"/>
      <c r="R119" s="84"/>
      <c r="S119" s="84"/>
      <c r="T119" s="68"/>
    </row>
    <row r="120" spans="1:20" ht="14.25">
      <c r="A120" s="111" t="s">
        <v>54</v>
      </c>
      <c r="B120" s="112">
        <v>43684</v>
      </c>
      <c r="C120" s="84" t="s">
        <v>205</v>
      </c>
      <c r="D120" s="129">
        <v>837</v>
      </c>
      <c r="E120" s="84">
        <v>1</v>
      </c>
      <c r="F120" s="84" t="s">
        <v>86</v>
      </c>
      <c r="G120" s="84" t="s">
        <v>86</v>
      </c>
      <c r="H120" s="84"/>
      <c r="I120" s="84"/>
      <c r="J120" s="84"/>
      <c r="K120" s="84"/>
      <c r="L120" s="84"/>
      <c r="M120" s="84"/>
      <c r="N120" s="84"/>
      <c r="O120" s="84"/>
      <c r="P120" s="84"/>
      <c r="Q120" s="84"/>
      <c r="R120" s="84"/>
      <c r="S120" s="84"/>
      <c r="T120" s="68"/>
    </row>
    <row r="121" spans="1:20" ht="14.25">
      <c r="A121" s="111" t="s">
        <v>54</v>
      </c>
      <c r="B121" s="112">
        <v>43684</v>
      </c>
      <c r="C121" s="84" t="s">
        <v>206</v>
      </c>
      <c r="D121" s="129">
        <v>650</v>
      </c>
      <c r="E121" s="84">
        <v>4</v>
      </c>
      <c r="F121" s="84" t="s">
        <v>86</v>
      </c>
      <c r="G121" s="84" t="s">
        <v>86</v>
      </c>
      <c r="H121" s="84"/>
      <c r="I121" s="84"/>
      <c r="J121" s="84"/>
      <c r="K121" s="84"/>
      <c r="L121" s="84"/>
      <c r="M121" s="84"/>
      <c r="N121" s="84"/>
      <c r="O121" s="84"/>
      <c r="P121" s="84"/>
      <c r="Q121" s="84"/>
      <c r="R121" s="84"/>
      <c r="S121" s="84"/>
      <c r="T121" s="68"/>
    </row>
    <row r="122" spans="1:20" ht="14.25">
      <c r="A122" s="111" t="s">
        <v>54</v>
      </c>
      <c r="B122" s="112">
        <v>43684</v>
      </c>
      <c r="C122" s="84" t="s">
        <v>207</v>
      </c>
      <c r="D122" s="129">
        <v>679</v>
      </c>
      <c r="E122" s="84">
        <v>2</v>
      </c>
      <c r="F122" s="84" t="s">
        <v>86</v>
      </c>
      <c r="G122" s="84" t="s">
        <v>86</v>
      </c>
      <c r="H122" s="84"/>
      <c r="I122" s="84"/>
      <c r="J122" s="84"/>
      <c r="K122" s="84"/>
      <c r="L122" s="84"/>
      <c r="M122" s="84"/>
      <c r="N122" s="84"/>
      <c r="O122" s="84"/>
      <c r="P122" s="84"/>
      <c r="Q122" s="84"/>
      <c r="R122" s="84"/>
      <c r="S122" s="84"/>
      <c r="T122" s="68"/>
    </row>
    <row r="123" spans="1:20" ht="14.25">
      <c r="A123" s="111" t="s">
        <v>54</v>
      </c>
      <c r="B123" s="112">
        <v>43684</v>
      </c>
      <c r="C123" s="84" t="s">
        <v>208</v>
      </c>
      <c r="D123" s="129">
        <v>682</v>
      </c>
      <c r="E123" s="84">
        <v>2</v>
      </c>
      <c r="F123" s="84">
        <v>2</v>
      </c>
      <c r="G123" s="84">
        <v>2</v>
      </c>
      <c r="H123" s="84"/>
      <c r="I123" s="84"/>
      <c r="J123" s="84"/>
      <c r="K123" s="84"/>
      <c r="L123" s="84"/>
      <c r="M123" s="84"/>
      <c r="N123" s="84"/>
      <c r="O123" s="84"/>
      <c r="P123" s="84"/>
      <c r="Q123" s="84"/>
      <c r="R123" s="84"/>
      <c r="S123" s="84"/>
      <c r="T123" s="68"/>
    </row>
    <row r="124" spans="1:20" ht="14.25">
      <c r="A124" s="111" t="s">
        <v>54</v>
      </c>
      <c r="B124" s="112">
        <v>43684</v>
      </c>
      <c r="C124" s="84" t="s">
        <v>209</v>
      </c>
      <c r="D124" s="129">
        <v>678</v>
      </c>
      <c r="E124" s="84">
        <v>9</v>
      </c>
      <c r="F124" s="84">
        <v>3</v>
      </c>
      <c r="G124" s="84">
        <v>5</v>
      </c>
      <c r="H124" s="84"/>
      <c r="I124" s="84"/>
      <c r="J124" s="84"/>
      <c r="K124" s="84"/>
      <c r="L124" s="84"/>
      <c r="M124" s="84"/>
      <c r="N124" s="84"/>
      <c r="O124" s="84"/>
      <c r="P124" s="84"/>
      <c r="Q124" s="84"/>
      <c r="R124" s="84"/>
      <c r="S124" s="84"/>
      <c r="T124" s="68"/>
    </row>
    <row r="125" spans="1:20" ht="14.25">
      <c r="A125" s="111" t="s">
        <v>54</v>
      </c>
      <c r="B125" s="112">
        <v>43684</v>
      </c>
      <c r="C125" s="84" t="s">
        <v>210</v>
      </c>
      <c r="D125" s="129">
        <v>892</v>
      </c>
      <c r="E125" s="84">
        <v>15</v>
      </c>
      <c r="F125" s="84">
        <v>11</v>
      </c>
      <c r="G125" s="84">
        <v>5</v>
      </c>
      <c r="H125" s="84"/>
      <c r="I125" s="84"/>
      <c r="J125" s="84"/>
      <c r="K125" s="84"/>
      <c r="L125" s="84"/>
      <c r="M125" s="84"/>
      <c r="N125" s="84"/>
      <c r="O125" s="84"/>
      <c r="P125" s="84"/>
      <c r="Q125" s="84"/>
      <c r="R125" s="84"/>
      <c r="S125" s="84"/>
      <c r="T125" s="68"/>
    </row>
    <row r="126" spans="1:20" ht="14.25">
      <c r="A126" s="111" t="s">
        <v>54</v>
      </c>
      <c r="B126" s="112">
        <v>43684</v>
      </c>
      <c r="C126" s="84" t="s">
        <v>211</v>
      </c>
      <c r="D126" s="129">
        <v>1051</v>
      </c>
      <c r="E126" s="84">
        <v>1</v>
      </c>
      <c r="F126" s="84">
        <v>41</v>
      </c>
      <c r="G126" s="84">
        <v>172</v>
      </c>
      <c r="H126" s="84"/>
      <c r="I126" s="84"/>
      <c r="J126" s="84"/>
      <c r="K126" s="84"/>
      <c r="L126" s="84"/>
      <c r="M126" s="84"/>
      <c r="N126" s="84"/>
      <c r="O126" s="84"/>
      <c r="P126" s="84"/>
      <c r="Q126" s="84"/>
      <c r="R126" s="84"/>
      <c r="S126" s="84"/>
      <c r="T126" s="68"/>
    </row>
    <row r="127" spans="1:20" ht="14.25">
      <c r="A127" s="111" t="s">
        <v>54</v>
      </c>
      <c r="B127" s="112">
        <v>43684</v>
      </c>
      <c r="C127" s="84" t="s">
        <v>212</v>
      </c>
      <c r="D127" s="129">
        <v>1043</v>
      </c>
      <c r="E127" s="84">
        <v>1</v>
      </c>
      <c r="F127" s="84" t="s">
        <v>86</v>
      </c>
      <c r="G127" s="84" t="s">
        <v>86</v>
      </c>
      <c r="H127" s="84"/>
      <c r="I127" s="84"/>
      <c r="J127" s="84"/>
      <c r="K127" s="84"/>
      <c r="L127" s="84"/>
      <c r="M127" s="84"/>
      <c r="N127" s="84"/>
      <c r="O127" s="84"/>
      <c r="P127" s="84"/>
      <c r="Q127" s="84"/>
      <c r="R127" s="84"/>
      <c r="S127" s="84"/>
      <c r="T127" s="68"/>
    </row>
    <row r="128" spans="1:20" ht="14.25">
      <c r="A128" s="111" t="s">
        <v>54</v>
      </c>
      <c r="B128" s="112">
        <v>43684</v>
      </c>
      <c r="C128" s="84" t="s">
        <v>213</v>
      </c>
      <c r="D128" s="129">
        <v>1042</v>
      </c>
      <c r="E128" s="84">
        <v>2</v>
      </c>
      <c r="F128" s="84">
        <v>5</v>
      </c>
      <c r="G128" s="84">
        <v>6</v>
      </c>
      <c r="H128" s="84"/>
      <c r="I128" s="84"/>
      <c r="J128" s="84"/>
      <c r="K128" s="84"/>
      <c r="L128" s="84"/>
      <c r="M128" s="84"/>
      <c r="N128" s="84"/>
      <c r="O128" s="84"/>
      <c r="P128" s="84"/>
      <c r="Q128" s="84"/>
      <c r="R128" s="84"/>
      <c r="S128" s="84"/>
      <c r="T128" s="68"/>
    </row>
    <row r="129" spans="1:20" ht="14.25">
      <c r="A129" s="111" t="s">
        <v>54</v>
      </c>
      <c r="B129" s="112">
        <v>43684</v>
      </c>
      <c r="C129" s="84" t="s">
        <v>214</v>
      </c>
      <c r="D129" s="129">
        <v>1028</v>
      </c>
      <c r="E129" s="84">
        <v>6</v>
      </c>
      <c r="F129" s="84">
        <v>4</v>
      </c>
      <c r="G129" s="84">
        <v>40</v>
      </c>
      <c r="H129" s="84"/>
      <c r="I129" s="84"/>
      <c r="J129" s="84"/>
      <c r="K129" s="84"/>
      <c r="L129" s="84"/>
      <c r="M129" s="84"/>
      <c r="N129" s="84"/>
      <c r="O129" s="84"/>
      <c r="P129" s="84"/>
      <c r="Q129" s="84"/>
      <c r="R129" s="84"/>
      <c r="S129" s="84"/>
      <c r="T129" s="68"/>
    </row>
    <row r="130" spans="1:20" ht="14.25">
      <c r="A130" s="111" t="s">
        <v>54</v>
      </c>
      <c r="B130" s="112">
        <v>43684</v>
      </c>
      <c r="C130" s="84" t="s">
        <v>215</v>
      </c>
      <c r="D130" s="129">
        <v>1030</v>
      </c>
      <c r="E130" s="84">
        <v>1</v>
      </c>
      <c r="F130" s="84" t="s">
        <v>86</v>
      </c>
      <c r="G130" s="84" t="s">
        <v>86</v>
      </c>
      <c r="H130" s="84"/>
      <c r="I130" s="84"/>
      <c r="J130" s="84"/>
      <c r="K130" s="84"/>
      <c r="L130" s="84"/>
      <c r="M130" s="84"/>
      <c r="N130" s="84"/>
      <c r="O130" s="84"/>
      <c r="P130" s="84"/>
      <c r="Q130" s="84"/>
      <c r="R130" s="84"/>
      <c r="S130" s="84"/>
      <c r="T130" s="68"/>
    </row>
    <row r="131" spans="1:20" ht="14.25">
      <c r="A131" s="111" t="s">
        <v>54</v>
      </c>
      <c r="B131" s="112">
        <v>43684</v>
      </c>
      <c r="C131" s="84" t="s">
        <v>216</v>
      </c>
      <c r="D131" s="129">
        <v>978</v>
      </c>
      <c r="E131" s="84">
        <v>14</v>
      </c>
      <c r="F131" s="84">
        <v>4</v>
      </c>
      <c r="G131" s="84">
        <v>22</v>
      </c>
      <c r="H131" s="84"/>
      <c r="I131" s="84"/>
      <c r="J131" s="84"/>
      <c r="K131" s="84"/>
      <c r="L131" s="84"/>
      <c r="M131" s="84"/>
      <c r="N131" s="84"/>
      <c r="O131" s="84"/>
      <c r="P131" s="84"/>
      <c r="Q131" s="84"/>
      <c r="R131" s="84"/>
      <c r="S131" s="84"/>
      <c r="T131" s="68"/>
    </row>
    <row r="132" spans="1:20" ht="14.25">
      <c r="A132" s="111" t="s">
        <v>54</v>
      </c>
      <c r="B132" s="112">
        <v>43684</v>
      </c>
      <c r="C132" s="84" t="s">
        <v>217</v>
      </c>
      <c r="D132" s="129">
        <v>19280</v>
      </c>
      <c r="E132" s="84" t="s">
        <v>86</v>
      </c>
      <c r="F132" s="84" t="s">
        <v>86</v>
      </c>
      <c r="G132" s="84">
        <v>1</v>
      </c>
      <c r="H132" s="84"/>
      <c r="I132" s="84"/>
      <c r="J132" s="84"/>
      <c r="K132" s="84"/>
      <c r="L132" s="84"/>
      <c r="M132" s="84"/>
      <c r="N132" s="84"/>
      <c r="O132" s="84"/>
      <c r="P132" s="84"/>
      <c r="Q132" s="84"/>
      <c r="R132" s="84"/>
      <c r="S132" s="84"/>
      <c r="T132" s="68"/>
    </row>
    <row r="133" spans="1:20" ht="14.25">
      <c r="A133" s="111" t="s">
        <v>54</v>
      </c>
      <c r="B133" s="112">
        <v>43684</v>
      </c>
      <c r="C133" s="84" t="s">
        <v>218</v>
      </c>
      <c r="D133" s="129">
        <v>1009</v>
      </c>
      <c r="E133" s="84">
        <v>3</v>
      </c>
      <c r="F133" s="84" t="s">
        <v>86</v>
      </c>
      <c r="G133" s="84" t="s">
        <v>86</v>
      </c>
      <c r="H133" s="84"/>
      <c r="I133" s="84"/>
      <c r="J133" s="84"/>
      <c r="K133" s="84"/>
      <c r="L133" s="84"/>
      <c r="M133" s="84"/>
      <c r="N133" s="84"/>
      <c r="O133" s="84"/>
      <c r="P133" s="84"/>
      <c r="Q133" s="84"/>
      <c r="R133" s="84"/>
      <c r="S133" s="84"/>
      <c r="T133" s="68"/>
    </row>
    <row r="134" spans="1:20" ht="14.25">
      <c r="A134" s="111" t="s">
        <v>54</v>
      </c>
      <c r="B134" s="112">
        <v>43684</v>
      </c>
      <c r="C134" s="84" t="s">
        <v>219</v>
      </c>
      <c r="D134" s="129">
        <v>928</v>
      </c>
      <c r="E134" s="84">
        <v>1</v>
      </c>
      <c r="F134" s="84" t="s">
        <v>86</v>
      </c>
      <c r="G134" s="84" t="s">
        <v>86</v>
      </c>
      <c r="H134" s="84"/>
      <c r="I134" s="84"/>
      <c r="J134" s="84"/>
      <c r="K134" s="84"/>
      <c r="L134" s="84"/>
      <c r="M134" s="84"/>
      <c r="N134" s="84"/>
      <c r="O134" s="84"/>
      <c r="P134" s="84"/>
      <c r="Q134" s="84"/>
      <c r="R134" s="84"/>
      <c r="S134" s="84"/>
      <c r="T134" s="68"/>
    </row>
    <row r="135" spans="1:20" ht="14.25">
      <c r="A135" s="111" t="s">
        <v>54</v>
      </c>
      <c r="B135" s="112">
        <v>43684</v>
      </c>
      <c r="C135" s="84" t="s">
        <v>220</v>
      </c>
      <c r="D135" s="129">
        <v>933</v>
      </c>
      <c r="E135" s="84">
        <v>16</v>
      </c>
      <c r="F135" s="84">
        <v>88</v>
      </c>
      <c r="G135" s="84">
        <v>4</v>
      </c>
      <c r="H135" s="84"/>
      <c r="I135" s="84"/>
      <c r="J135" s="84"/>
      <c r="K135" s="84"/>
      <c r="L135" s="84"/>
      <c r="M135" s="84"/>
      <c r="N135" s="84"/>
      <c r="O135" s="84"/>
      <c r="P135" s="84"/>
      <c r="Q135" s="84"/>
      <c r="R135" s="84"/>
      <c r="S135" s="84"/>
      <c r="T135" s="68"/>
    </row>
    <row r="136" spans="1:20" ht="14.25">
      <c r="A136" s="111" t="s">
        <v>54</v>
      </c>
      <c r="B136" s="112">
        <v>43684</v>
      </c>
      <c r="C136" s="84" t="s">
        <v>221</v>
      </c>
      <c r="D136" s="129">
        <v>1056</v>
      </c>
      <c r="E136" s="84">
        <v>2</v>
      </c>
      <c r="F136" s="84">
        <v>4</v>
      </c>
      <c r="G136" s="84">
        <v>8</v>
      </c>
      <c r="H136" s="84"/>
      <c r="I136" s="84"/>
      <c r="J136" s="84"/>
      <c r="K136" s="84"/>
      <c r="L136" s="84"/>
      <c r="M136" s="84"/>
      <c r="N136" s="84"/>
      <c r="O136" s="84"/>
      <c r="P136" s="84"/>
      <c r="Q136" s="84"/>
      <c r="R136" s="84"/>
      <c r="S136" s="84"/>
      <c r="T136" s="68"/>
    </row>
    <row r="137" spans="1:20" ht="14.25">
      <c r="A137" s="111" t="s">
        <v>54</v>
      </c>
      <c r="B137" s="112">
        <v>43684</v>
      </c>
      <c r="C137" s="84" t="s">
        <v>222</v>
      </c>
      <c r="D137" s="129">
        <v>3110</v>
      </c>
      <c r="E137" s="84" t="s">
        <v>86</v>
      </c>
      <c r="F137" s="84" t="s">
        <v>86</v>
      </c>
      <c r="G137" s="84">
        <v>1</v>
      </c>
      <c r="H137" s="84"/>
      <c r="I137" s="84"/>
      <c r="J137" s="84"/>
      <c r="K137" s="84"/>
      <c r="L137" s="84"/>
      <c r="M137" s="84"/>
      <c r="N137" s="84"/>
      <c r="O137" s="84"/>
      <c r="P137" s="84"/>
      <c r="Q137" s="84"/>
      <c r="R137" s="84"/>
      <c r="S137" s="84"/>
      <c r="T137" s="68"/>
    </row>
    <row r="138" spans="1:20" ht="14.25">
      <c r="A138" s="111" t="s">
        <v>54</v>
      </c>
      <c r="B138" s="112">
        <v>43684</v>
      </c>
      <c r="C138" s="84" t="s">
        <v>223</v>
      </c>
      <c r="D138" s="129">
        <v>906</v>
      </c>
      <c r="E138" s="84">
        <v>1</v>
      </c>
      <c r="F138" s="84" t="s">
        <v>86</v>
      </c>
      <c r="G138" s="84" t="s">
        <v>86</v>
      </c>
      <c r="H138" s="84"/>
      <c r="I138" s="84"/>
      <c r="J138" s="84"/>
      <c r="K138" s="84"/>
      <c r="L138" s="84"/>
      <c r="M138" s="84"/>
      <c r="N138" s="84"/>
      <c r="O138" s="84"/>
      <c r="P138" s="84"/>
      <c r="Q138" s="84"/>
      <c r="R138" s="84"/>
      <c r="S138" s="84"/>
      <c r="T138" s="68"/>
    </row>
    <row r="139" spans="1:20" ht="14.25">
      <c r="A139" s="111">
        <v>0</v>
      </c>
      <c r="B139" s="112">
        <v>0</v>
      </c>
      <c r="C139" s="84"/>
      <c r="D139" s="129" t="e">
        <v>#N/A</v>
      </c>
      <c r="E139" s="84"/>
      <c r="F139" s="84"/>
      <c r="G139" s="84"/>
      <c r="H139" s="84"/>
      <c r="I139" s="84"/>
      <c r="J139" s="84"/>
      <c r="K139" s="84"/>
      <c r="L139" s="84"/>
      <c r="M139" s="84"/>
      <c r="N139" s="84"/>
      <c r="O139" s="84"/>
      <c r="P139" s="84"/>
      <c r="Q139" s="84"/>
      <c r="R139" s="84"/>
      <c r="S139" s="84"/>
      <c r="T139" s="68"/>
    </row>
    <row r="140" spans="1:20" ht="14.25">
      <c r="A140" s="111">
        <v>0</v>
      </c>
      <c r="B140" s="112">
        <v>0</v>
      </c>
      <c r="C140" s="84"/>
      <c r="D140" s="129" t="e">
        <v>#N/A</v>
      </c>
      <c r="E140" s="84"/>
      <c r="F140" s="84"/>
      <c r="G140" s="84"/>
      <c r="H140" s="84"/>
      <c r="I140" s="84"/>
      <c r="J140" s="84"/>
      <c r="K140" s="84"/>
      <c r="L140" s="84"/>
      <c r="M140" s="84"/>
      <c r="N140" s="84"/>
      <c r="O140" s="84"/>
      <c r="P140" s="84"/>
      <c r="Q140" s="84"/>
      <c r="R140" s="84"/>
      <c r="S140" s="84"/>
      <c r="T140" s="68"/>
    </row>
    <row r="141" spans="1:20" ht="14.25">
      <c r="A141" s="111">
        <v>0</v>
      </c>
      <c r="B141" s="112">
        <v>0</v>
      </c>
      <c r="C141" s="84"/>
      <c r="D141" s="129" t="e">
        <v>#N/A</v>
      </c>
      <c r="E141" s="84"/>
      <c r="F141" s="84"/>
      <c r="G141" s="84"/>
      <c r="H141" s="84"/>
      <c r="I141" s="84"/>
      <c r="J141" s="84"/>
      <c r="K141" s="84"/>
      <c r="L141" s="84"/>
      <c r="M141" s="84"/>
      <c r="N141" s="84"/>
      <c r="O141" s="84"/>
      <c r="P141" s="84"/>
      <c r="Q141" s="84"/>
      <c r="R141" s="84"/>
      <c r="S141" s="84"/>
      <c r="T141" s="68"/>
    </row>
    <row r="142" spans="1:20" ht="14.25">
      <c r="A142" s="111">
        <v>0</v>
      </c>
      <c r="B142" s="112">
        <v>0</v>
      </c>
      <c r="C142" s="84"/>
      <c r="D142" s="129" t="e">
        <v>#N/A</v>
      </c>
      <c r="E142" s="84"/>
      <c r="F142" s="84"/>
      <c r="G142" s="84"/>
      <c r="H142" s="84"/>
      <c r="I142" s="84"/>
      <c r="J142" s="84"/>
      <c r="K142" s="84"/>
      <c r="L142" s="84"/>
      <c r="M142" s="84"/>
      <c r="N142" s="84"/>
      <c r="O142" s="84"/>
      <c r="P142" s="84"/>
      <c r="Q142" s="84"/>
      <c r="R142" s="84"/>
      <c r="S142" s="84"/>
      <c r="T142" s="68"/>
    </row>
    <row r="143" spans="1:20" ht="14.25">
      <c r="A143" s="111">
        <v>0</v>
      </c>
      <c r="B143" s="112">
        <v>0</v>
      </c>
      <c r="C143" s="84"/>
      <c r="D143" s="129" t="e">
        <v>#N/A</v>
      </c>
      <c r="E143" s="84"/>
      <c r="F143" s="84"/>
      <c r="G143" s="84"/>
      <c r="H143" s="84"/>
      <c r="I143" s="84"/>
      <c r="J143" s="84"/>
      <c r="K143" s="84"/>
      <c r="L143" s="84"/>
      <c r="M143" s="84"/>
      <c r="N143" s="84"/>
      <c r="O143" s="84"/>
      <c r="P143" s="84"/>
      <c r="Q143" s="84"/>
      <c r="R143" s="84"/>
      <c r="S143" s="84"/>
      <c r="T143" s="68"/>
    </row>
    <row r="144" spans="1:20" ht="14.25">
      <c r="A144" s="111">
        <v>0</v>
      </c>
      <c r="B144" s="112">
        <v>0</v>
      </c>
      <c r="C144" s="84"/>
      <c r="D144" s="129" t="e">
        <v>#N/A</v>
      </c>
      <c r="E144" s="84"/>
      <c r="F144" s="84"/>
      <c r="G144" s="84"/>
      <c r="H144" s="84"/>
      <c r="I144" s="84"/>
      <c r="J144" s="84"/>
      <c r="K144" s="84"/>
      <c r="L144" s="84"/>
      <c r="M144" s="84"/>
      <c r="N144" s="84"/>
      <c r="O144" s="84"/>
      <c r="P144" s="84"/>
      <c r="Q144" s="84"/>
      <c r="R144" s="84"/>
      <c r="S144" s="84"/>
      <c r="T144" s="68"/>
    </row>
    <row r="145" spans="1:20" ht="14.25">
      <c r="A145" s="111">
        <v>0</v>
      </c>
      <c r="B145" s="112">
        <v>0</v>
      </c>
      <c r="C145" s="84"/>
      <c r="D145" s="129" t="e">
        <v>#N/A</v>
      </c>
      <c r="E145" s="84"/>
      <c r="F145" s="84"/>
      <c r="G145" s="84"/>
      <c r="H145" s="84"/>
      <c r="I145" s="84"/>
      <c r="J145" s="84"/>
      <c r="K145" s="84"/>
      <c r="L145" s="84"/>
      <c r="M145" s="84"/>
      <c r="N145" s="84"/>
      <c r="O145" s="84"/>
      <c r="P145" s="84"/>
      <c r="Q145" s="84"/>
      <c r="R145" s="84"/>
      <c r="S145" s="84"/>
      <c r="T145" s="68"/>
    </row>
    <row r="146" spans="1:20" ht="14.25">
      <c r="A146" s="111">
        <v>0</v>
      </c>
      <c r="B146" s="112">
        <v>0</v>
      </c>
      <c r="C146" s="84"/>
      <c r="D146" s="129" t="e">
        <v>#N/A</v>
      </c>
      <c r="E146" s="84"/>
      <c r="F146" s="84"/>
      <c r="G146" s="84"/>
      <c r="H146" s="84"/>
      <c r="I146" s="84"/>
      <c r="J146" s="84"/>
      <c r="K146" s="84"/>
      <c r="L146" s="84"/>
      <c r="M146" s="84"/>
      <c r="N146" s="84"/>
      <c r="O146" s="84"/>
      <c r="P146" s="84"/>
      <c r="Q146" s="84"/>
      <c r="R146" s="84"/>
      <c r="S146" s="84"/>
      <c r="T146" s="68"/>
    </row>
    <row r="147" spans="1:20" ht="14.25">
      <c r="A147" s="111">
        <v>0</v>
      </c>
      <c r="B147" s="112">
        <v>0</v>
      </c>
      <c r="C147" s="84"/>
      <c r="D147" s="129" t="e">
        <v>#N/A</v>
      </c>
      <c r="E147" s="84"/>
      <c r="F147" s="84"/>
      <c r="G147" s="84"/>
      <c r="H147" s="84"/>
      <c r="I147" s="84"/>
      <c r="J147" s="84"/>
      <c r="K147" s="84"/>
      <c r="L147" s="84"/>
      <c r="M147" s="84"/>
      <c r="N147" s="84"/>
      <c r="O147" s="84"/>
      <c r="P147" s="84"/>
      <c r="Q147" s="84"/>
      <c r="R147" s="84"/>
      <c r="S147" s="84"/>
      <c r="T147" s="68"/>
    </row>
    <row r="148" spans="1:20" ht="14.25">
      <c r="A148" s="111">
        <v>0</v>
      </c>
      <c r="B148" s="112">
        <v>0</v>
      </c>
      <c r="C148" s="84"/>
      <c r="D148" s="129" t="e">
        <v>#N/A</v>
      </c>
      <c r="E148" s="84"/>
      <c r="F148" s="84"/>
      <c r="G148" s="84"/>
      <c r="H148" s="84"/>
      <c r="I148" s="84"/>
      <c r="J148" s="84"/>
      <c r="K148" s="84"/>
      <c r="L148" s="84"/>
      <c r="M148" s="84"/>
      <c r="N148" s="84"/>
      <c r="O148" s="84"/>
      <c r="P148" s="84"/>
      <c r="Q148" s="84"/>
      <c r="R148" s="84"/>
      <c r="S148" s="84"/>
      <c r="T148" s="68"/>
    </row>
    <row r="149" spans="1:20" ht="14.25">
      <c r="A149" s="111">
        <v>0</v>
      </c>
      <c r="B149" s="112">
        <v>0</v>
      </c>
      <c r="C149" s="84"/>
      <c r="D149" s="129" t="e">
        <v>#N/A</v>
      </c>
      <c r="E149" s="84"/>
      <c r="F149" s="84"/>
      <c r="G149" s="84"/>
      <c r="H149" s="84"/>
      <c r="I149" s="84"/>
      <c r="J149" s="84"/>
      <c r="K149" s="84"/>
      <c r="L149" s="84"/>
      <c r="M149" s="84"/>
      <c r="N149" s="84"/>
      <c r="O149" s="84"/>
      <c r="P149" s="84"/>
      <c r="Q149" s="84"/>
      <c r="R149" s="84"/>
      <c r="S149" s="84"/>
      <c r="T149" s="68"/>
    </row>
    <row r="150" spans="1:20" ht="14.25">
      <c r="A150" s="111">
        <v>0</v>
      </c>
      <c r="B150" s="112">
        <v>0</v>
      </c>
      <c r="C150" s="84"/>
      <c r="D150" s="129" t="e">
        <v>#N/A</v>
      </c>
      <c r="E150" s="84"/>
      <c r="F150" s="84"/>
      <c r="G150" s="84"/>
      <c r="H150" s="84"/>
      <c r="I150" s="84"/>
      <c r="J150" s="84"/>
      <c r="K150" s="84"/>
      <c r="L150" s="84"/>
      <c r="M150" s="84"/>
      <c r="N150" s="84"/>
      <c r="O150" s="84"/>
      <c r="P150" s="84"/>
      <c r="Q150" s="84"/>
      <c r="R150" s="84"/>
      <c r="S150" s="84"/>
      <c r="T150" s="68"/>
    </row>
    <row r="151" spans="1:20" ht="14.25">
      <c r="A151" s="111">
        <v>0</v>
      </c>
      <c r="B151" s="112">
        <v>0</v>
      </c>
      <c r="C151" s="84"/>
      <c r="D151" s="129" t="e">
        <v>#N/A</v>
      </c>
      <c r="E151" s="84"/>
      <c r="F151" s="84"/>
      <c r="G151" s="84"/>
      <c r="H151" s="84"/>
      <c r="I151" s="84"/>
      <c r="J151" s="84"/>
      <c r="K151" s="84"/>
      <c r="L151" s="84"/>
      <c r="M151" s="84"/>
      <c r="N151" s="84"/>
      <c r="O151" s="84"/>
      <c r="P151" s="84"/>
      <c r="Q151" s="84"/>
      <c r="R151" s="84"/>
      <c r="S151" s="84"/>
      <c r="T151" s="68"/>
    </row>
    <row r="152" spans="1:20" ht="14.25">
      <c r="A152" s="111">
        <v>0</v>
      </c>
      <c r="B152" s="112">
        <v>0</v>
      </c>
      <c r="C152" s="84"/>
      <c r="D152" s="129" t="e">
        <v>#N/A</v>
      </c>
      <c r="E152" s="84"/>
      <c r="F152" s="84"/>
      <c r="G152" s="84"/>
      <c r="H152" s="84"/>
      <c r="I152" s="84"/>
      <c r="J152" s="84"/>
      <c r="K152" s="84"/>
      <c r="L152" s="84"/>
      <c r="M152" s="84"/>
      <c r="N152" s="84"/>
      <c r="O152" s="84"/>
      <c r="P152" s="84"/>
      <c r="Q152" s="84"/>
      <c r="R152" s="84"/>
      <c r="S152" s="84"/>
      <c r="T152" s="68"/>
    </row>
    <row r="153" spans="1:20" ht="14.25">
      <c r="A153" s="111">
        <v>0</v>
      </c>
      <c r="B153" s="112">
        <v>0</v>
      </c>
      <c r="C153" s="84"/>
      <c r="D153" s="129" t="e">
        <v>#N/A</v>
      </c>
      <c r="E153" s="84"/>
      <c r="F153" s="84"/>
      <c r="G153" s="84"/>
      <c r="H153" s="84"/>
      <c r="I153" s="84"/>
      <c r="J153" s="84"/>
      <c r="K153" s="84"/>
      <c r="L153" s="84"/>
      <c r="M153" s="84"/>
      <c r="N153" s="84"/>
      <c r="O153" s="84"/>
      <c r="P153" s="84"/>
      <c r="Q153" s="84"/>
      <c r="R153" s="84"/>
      <c r="S153" s="84"/>
      <c r="T153" s="68"/>
    </row>
    <row r="154" spans="1:20" ht="14.25">
      <c r="A154" s="111">
        <v>0</v>
      </c>
      <c r="B154" s="112">
        <v>0</v>
      </c>
      <c r="C154" s="84"/>
      <c r="D154" s="129" t="e">
        <v>#N/A</v>
      </c>
      <c r="E154" s="84"/>
      <c r="F154" s="84"/>
      <c r="G154" s="84"/>
      <c r="H154" s="84"/>
      <c r="I154" s="84"/>
      <c r="J154" s="84"/>
      <c r="K154" s="84"/>
      <c r="L154" s="84"/>
      <c r="M154" s="84"/>
      <c r="N154" s="84"/>
      <c r="O154" s="84"/>
      <c r="P154" s="84"/>
      <c r="Q154" s="84"/>
      <c r="R154" s="84"/>
      <c r="S154" s="84"/>
      <c r="T154" s="68"/>
    </row>
    <row r="155" spans="1:20" ht="14.25">
      <c r="A155" s="111">
        <v>0</v>
      </c>
      <c r="B155" s="112">
        <v>0</v>
      </c>
      <c r="C155" s="84"/>
      <c r="D155" s="129" t="e">
        <v>#N/A</v>
      </c>
      <c r="E155" s="84"/>
      <c r="F155" s="84"/>
      <c r="G155" s="84"/>
      <c r="H155" s="84"/>
      <c r="I155" s="84"/>
      <c r="J155" s="84"/>
      <c r="K155" s="84"/>
      <c r="L155" s="84"/>
      <c r="M155" s="84"/>
      <c r="N155" s="84"/>
      <c r="O155" s="84"/>
      <c r="P155" s="84"/>
      <c r="Q155" s="84"/>
      <c r="R155" s="84"/>
      <c r="S155" s="84"/>
      <c r="T155" s="68"/>
    </row>
    <row r="156" spans="1:20" ht="14.25">
      <c r="A156" s="111">
        <v>0</v>
      </c>
      <c r="B156" s="112">
        <v>0</v>
      </c>
      <c r="C156" s="84"/>
      <c r="D156" s="129" t="e">
        <v>#N/A</v>
      </c>
      <c r="E156" s="84"/>
      <c r="F156" s="84"/>
      <c r="G156" s="84"/>
      <c r="H156" s="84"/>
      <c r="I156" s="84"/>
      <c r="J156" s="84"/>
      <c r="K156" s="84"/>
      <c r="L156" s="84"/>
      <c r="M156" s="84"/>
      <c r="N156" s="84"/>
      <c r="O156" s="84"/>
      <c r="P156" s="84"/>
      <c r="Q156" s="84"/>
      <c r="R156" s="84"/>
      <c r="S156" s="84"/>
      <c r="T156" s="68"/>
    </row>
    <row r="157" spans="1:20" ht="14.25">
      <c r="A157" s="111">
        <v>0</v>
      </c>
      <c r="B157" s="112">
        <v>0</v>
      </c>
      <c r="C157" s="84"/>
      <c r="D157" s="129" t="e">
        <v>#N/A</v>
      </c>
      <c r="E157" s="84"/>
      <c r="F157" s="84"/>
      <c r="G157" s="84"/>
      <c r="H157" s="84"/>
      <c r="I157" s="84"/>
      <c r="J157" s="84"/>
      <c r="K157" s="84"/>
      <c r="L157" s="84"/>
      <c r="M157" s="84"/>
      <c r="N157" s="84"/>
      <c r="O157" s="84"/>
      <c r="P157" s="84"/>
      <c r="Q157" s="84"/>
      <c r="R157" s="84"/>
      <c r="S157" s="84"/>
      <c r="T157" s="68"/>
    </row>
    <row r="158" spans="1:20" ht="14.25">
      <c r="A158" s="111">
        <v>0</v>
      </c>
      <c r="B158" s="112">
        <v>0</v>
      </c>
      <c r="C158" s="84"/>
      <c r="D158" s="129" t="e">
        <v>#N/A</v>
      </c>
      <c r="E158" s="84"/>
      <c r="F158" s="84"/>
      <c r="G158" s="84"/>
      <c r="H158" s="84"/>
      <c r="I158" s="84"/>
      <c r="J158" s="84"/>
      <c r="K158" s="84"/>
      <c r="L158" s="84"/>
      <c r="M158" s="84"/>
      <c r="N158" s="84"/>
      <c r="O158" s="84"/>
      <c r="P158" s="84"/>
      <c r="Q158" s="84"/>
      <c r="R158" s="84"/>
      <c r="S158" s="84"/>
      <c r="T158" s="68"/>
    </row>
    <row r="159" spans="1:20" ht="14.25">
      <c r="A159" s="111">
        <v>0</v>
      </c>
      <c r="B159" s="112">
        <v>0</v>
      </c>
      <c r="C159" s="84"/>
      <c r="D159" s="129" t="e">
        <v>#N/A</v>
      </c>
      <c r="E159" s="84"/>
      <c r="F159" s="84"/>
      <c r="G159" s="84"/>
      <c r="H159" s="84"/>
      <c r="I159" s="84"/>
      <c r="J159" s="84"/>
      <c r="K159" s="84"/>
      <c r="L159" s="84"/>
      <c r="M159" s="84"/>
      <c r="N159" s="84"/>
      <c r="O159" s="84"/>
      <c r="P159" s="84"/>
      <c r="Q159" s="84"/>
      <c r="R159" s="84"/>
      <c r="S159" s="84"/>
      <c r="T159" s="68"/>
    </row>
    <row r="160" spans="1:20" ht="14.25">
      <c r="A160" s="111">
        <v>0</v>
      </c>
      <c r="B160" s="112">
        <v>0</v>
      </c>
      <c r="C160" s="84"/>
      <c r="D160" s="129" t="e">
        <v>#N/A</v>
      </c>
      <c r="E160" s="84"/>
      <c r="F160" s="84"/>
      <c r="G160" s="84"/>
      <c r="H160" s="84"/>
      <c r="I160" s="84"/>
      <c r="J160" s="84"/>
      <c r="K160" s="84"/>
      <c r="L160" s="84"/>
      <c r="M160" s="84"/>
      <c r="N160" s="84"/>
      <c r="O160" s="84"/>
      <c r="P160" s="84"/>
      <c r="Q160" s="84"/>
      <c r="R160" s="84"/>
      <c r="S160" s="84"/>
      <c r="T160" s="68"/>
    </row>
    <row r="161" spans="1:20" ht="14.25">
      <c r="A161" s="111">
        <v>0</v>
      </c>
      <c r="B161" s="112">
        <v>0</v>
      </c>
      <c r="C161" s="84"/>
      <c r="D161" s="129" t="e">
        <v>#N/A</v>
      </c>
      <c r="E161" s="84"/>
      <c r="F161" s="84"/>
      <c r="G161" s="84"/>
      <c r="H161" s="84"/>
      <c r="I161" s="84"/>
      <c r="J161" s="84"/>
      <c r="K161" s="84"/>
      <c r="L161" s="84"/>
      <c r="M161" s="84"/>
      <c r="N161" s="84"/>
      <c r="O161" s="84"/>
      <c r="P161" s="84"/>
      <c r="Q161" s="84"/>
      <c r="R161" s="84"/>
      <c r="S161" s="84"/>
      <c r="T161" s="68"/>
    </row>
    <row r="162" spans="1:20" ht="14.25">
      <c r="A162" s="111">
        <v>0</v>
      </c>
      <c r="B162" s="112">
        <v>0</v>
      </c>
      <c r="C162" s="84"/>
      <c r="D162" s="129" t="e">
        <v>#N/A</v>
      </c>
      <c r="E162" s="84"/>
      <c r="F162" s="84"/>
      <c r="G162" s="84"/>
      <c r="H162" s="84"/>
      <c r="I162" s="84"/>
      <c r="J162" s="84"/>
      <c r="K162" s="84"/>
      <c r="L162" s="84"/>
      <c r="M162" s="84"/>
      <c r="N162" s="84"/>
      <c r="O162" s="84"/>
      <c r="P162" s="84"/>
      <c r="Q162" s="84"/>
      <c r="R162" s="84"/>
      <c r="S162" s="84"/>
      <c r="T162" s="68"/>
    </row>
    <row r="163" spans="1:20" ht="14.25">
      <c r="A163" s="111">
        <v>0</v>
      </c>
      <c r="B163" s="112">
        <v>0</v>
      </c>
      <c r="C163" s="84"/>
      <c r="D163" s="129" t="e">
        <v>#N/A</v>
      </c>
      <c r="E163" s="84"/>
      <c r="F163" s="84"/>
      <c r="G163" s="84"/>
      <c r="H163" s="84"/>
      <c r="I163" s="84"/>
      <c r="J163" s="84"/>
      <c r="K163" s="84"/>
      <c r="L163" s="84"/>
      <c r="M163" s="84"/>
      <c r="N163" s="84"/>
      <c r="O163" s="84"/>
      <c r="P163" s="84"/>
      <c r="Q163" s="84"/>
      <c r="R163" s="84"/>
      <c r="S163" s="84"/>
      <c r="T163" s="68"/>
    </row>
    <row r="164" spans="1:20" ht="14.25">
      <c r="A164" s="111">
        <v>0</v>
      </c>
      <c r="B164" s="112">
        <v>0</v>
      </c>
      <c r="C164" s="84"/>
      <c r="D164" s="129" t="e">
        <v>#N/A</v>
      </c>
      <c r="E164" s="84"/>
      <c r="F164" s="84"/>
      <c r="G164" s="84"/>
      <c r="H164" s="84"/>
      <c r="I164" s="84"/>
      <c r="J164" s="84"/>
      <c r="K164" s="84"/>
      <c r="L164" s="84"/>
      <c r="M164" s="84"/>
      <c r="N164" s="84"/>
      <c r="O164" s="84"/>
      <c r="P164" s="84"/>
      <c r="Q164" s="84"/>
      <c r="R164" s="84"/>
      <c r="S164" s="84"/>
      <c r="T164" s="68"/>
    </row>
    <row r="165" spans="1:20" ht="14.25">
      <c r="A165" s="111">
        <v>0</v>
      </c>
      <c r="B165" s="112">
        <v>0</v>
      </c>
      <c r="C165" s="84"/>
      <c r="D165" s="129" t="e">
        <v>#N/A</v>
      </c>
      <c r="E165" s="84"/>
      <c r="F165" s="84"/>
      <c r="G165" s="84"/>
      <c r="H165" s="84"/>
      <c r="I165" s="84"/>
      <c r="J165" s="84"/>
      <c r="K165" s="84"/>
      <c r="L165" s="84"/>
      <c r="M165" s="84"/>
      <c r="N165" s="84"/>
      <c r="O165" s="84"/>
      <c r="P165" s="84"/>
      <c r="Q165" s="84"/>
      <c r="R165" s="84"/>
      <c r="S165" s="84"/>
      <c r="T165" s="68"/>
    </row>
    <row r="166" spans="1:20" ht="14.25">
      <c r="A166" s="111">
        <v>0</v>
      </c>
      <c r="B166" s="112">
        <v>0</v>
      </c>
      <c r="C166" s="84"/>
      <c r="D166" s="129" t="e">
        <v>#N/A</v>
      </c>
      <c r="E166" s="84"/>
      <c r="F166" s="84"/>
      <c r="G166" s="84"/>
      <c r="H166" s="84"/>
      <c r="I166" s="84"/>
      <c r="J166" s="84"/>
      <c r="K166" s="84"/>
      <c r="L166" s="84"/>
      <c r="M166" s="84"/>
      <c r="N166" s="84"/>
      <c r="O166" s="84"/>
      <c r="P166" s="84"/>
      <c r="Q166" s="84"/>
      <c r="R166" s="84"/>
      <c r="S166" s="84"/>
      <c r="T166" s="68"/>
    </row>
    <row r="167" spans="1:20" ht="14.25">
      <c r="A167" s="111">
        <v>0</v>
      </c>
      <c r="B167" s="112">
        <v>0</v>
      </c>
      <c r="C167" s="84"/>
      <c r="D167" s="129" t="e">
        <v>#N/A</v>
      </c>
      <c r="E167" s="84"/>
      <c r="F167" s="84"/>
      <c r="G167" s="84"/>
      <c r="H167" s="84"/>
      <c r="I167" s="84"/>
      <c r="J167" s="84"/>
      <c r="K167" s="84"/>
      <c r="L167" s="84"/>
      <c r="M167" s="84"/>
      <c r="N167" s="84"/>
      <c r="O167" s="84"/>
      <c r="P167" s="84"/>
      <c r="Q167" s="84"/>
      <c r="R167" s="84"/>
      <c r="S167" s="84"/>
      <c r="T167" s="68"/>
    </row>
    <row r="168" spans="1:20" ht="14.25">
      <c r="A168" s="111">
        <v>0</v>
      </c>
      <c r="B168" s="112">
        <v>0</v>
      </c>
      <c r="C168" s="84"/>
      <c r="D168" s="129" t="e">
        <v>#N/A</v>
      </c>
      <c r="E168" s="84"/>
      <c r="F168" s="84"/>
      <c r="G168" s="84"/>
      <c r="H168" s="84"/>
      <c r="I168" s="84"/>
      <c r="J168" s="84"/>
      <c r="K168" s="84"/>
      <c r="L168" s="84"/>
      <c r="M168" s="84"/>
      <c r="N168" s="84"/>
      <c r="O168" s="84"/>
      <c r="P168" s="84"/>
      <c r="Q168" s="84"/>
      <c r="R168" s="84"/>
      <c r="S168" s="84"/>
      <c r="T168" s="68"/>
    </row>
    <row r="169" spans="1:20" ht="14.25">
      <c r="A169" s="111">
        <v>0</v>
      </c>
      <c r="B169" s="112">
        <v>0</v>
      </c>
      <c r="C169" s="84"/>
      <c r="D169" s="129" t="e">
        <v>#N/A</v>
      </c>
      <c r="E169" s="84"/>
      <c r="F169" s="84"/>
      <c r="G169" s="84"/>
      <c r="H169" s="84"/>
      <c r="I169" s="84"/>
      <c r="J169" s="84"/>
      <c r="K169" s="84"/>
      <c r="L169" s="84"/>
      <c r="M169" s="84"/>
      <c r="N169" s="84"/>
      <c r="O169" s="84"/>
      <c r="P169" s="84"/>
      <c r="Q169" s="84"/>
      <c r="R169" s="84"/>
      <c r="S169" s="84"/>
      <c r="T169" s="68"/>
    </row>
    <row r="170" spans="1:20" ht="14.25">
      <c r="A170" s="111">
        <v>0</v>
      </c>
      <c r="B170" s="112">
        <v>0</v>
      </c>
      <c r="C170" s="84"/>
      <c r="D170" s="129" t="e">
        <v>#N/A</v>
      </c>
      <c r="E170" s="84"/>
      <c r="F170" s="84"/>
      <c r="G170" s="84"/>
      <c r="H170" s="84"/>
      <c r="I170" s="84"/>
      <c r="J170" s="84"/>
      <c r="K170" s="84"/>
      <c r="L170" s="84"/>
      <c r="M170" s="84"/>
      <c r="N170" s="84"/>
      <c r="O170" s="84"/>
      <c r="P170" s="84"/>
      <c r="Q170" s="84"/>
      <c r="R170" s="84"/>
      <c r="S170" s="84"/>
      <c r="T170" s="68"/>
    </row>
    <row r="171" spans="1:20" ht="14.25">
      <c r="A171" s="111">
        <v>0</v>
      </c>
      <c r="B171" s="112">
        <v>0</v>
      </c>
      <c r="C171" s="84"/>
      <c r="D171" s="129" t="e">
        <v>#N/A</v>
      </c>
      <c r="E171" s="84"/>
      <c r="F171" s="84"/>
      <c r="G171" s="84"/>
      <c r="H171" s="84"/>
      <c r="I171" s="84"/>
      <c r="J171" s="84"/>
      <c r="K171" s="84"/>
      <c r="L171" s="84"/>
      <c r="M171" s="84"/>
      <c r="N171" s="84"/>
      <c r="O171" s="84"/>
      <c r="P171" s="84"/>
      <c r="Q171" s="84"/>
      <c r="R171" s="84"/>
      <c r="S171" s="84"/>
      <c r="T171" s="68"/>
    </row>
    <row r="172" spans="1:20" ht="14.25">
      <c r="A172" s="111">
        <v>0</v>
      </c>
      <c r="B172" s="112">
        <v>0</v>
      </c>
      <c r="C172" s="84"/>
      <c r="D172" s="129" t="e">
        <v>#N/A</v>
      </c>
      <c r="E172" s="84"/>
      <c r="F172" s="84"/>
      <c r="G172" s="84"/>
      <c r="H172" s="84"/>
      <c r="I172" s="84"/>
      <c r="J172" s="84"/>
      <c r="K172" s="84"/>
      <c r="L172" s="84"/>
      <c r="M172" s="84"/>
      <c r="N172" s="84"/>
      <c r="O172" s="84"/>
      <c r="P172" s="84"/>
      <c r="Q172" s="84"/>
      <c r="R172" s="84"/>
      <c r="S172" s="84"/>
      <c r="T172" s="68"/>
    </row>
    <row r="173" spans="1:20" ht="14.25">
      <c r="A173" s="111">
        <v>0</v>
      </c>
      <c r="B173" s="112">
        <v>0</v>
      </c>
      <c r="C173" s="84"/>
      <c r="D173" s="129" t="e">
        <v>#N/A</v>
      </c>
      <c r="E173" s="84"/>
      <c r="F173" s="84"/>
      <c r="G173" s="84"/>
      <c r="H173" s="84"/>
      <c r="I173" s="84"/>
      <c r="J173" s="84"/>
      <c r="K173" s="84"/>
      <c r="L173" s="84"/>
      <c r="M173" s="84"/>
      <c r="N173" s="84"/>
      <c r="O173" s="84"/>
      <c r="P173" s="84"/>
      <c r="Q173" s="84"/>
      <c r="R173" s="84"/>
      <c r="S173" s="84"/>
      <c r="T173" s="68"/>
    </row>
    <row r="174" spans="1:20" ht="14.25">
      <c r="A174" s="111">
        <v>0</v>
      </c>
      <c r="B174" s="112">
        <v>0</v>
      </c>
      <c r="C174" s="84"/>
      <c r="D174" s="129" t="e">
        <v>#N/A</v>
      </c>
      <c r="E174" s="84"/>
      <c r="F174" s="84"/>
      <c r="G174" s="84"/>
      <c r="H174" s="84"/>
      <c r="I174" s="84"/>
      <c r="J174" s="84"/>
      <c r="K174" s="84"/>
      <c r="L174" s="84"/>
      <c r="M174" s="84"/>
      <c r="N174" s="84"/>
      <c r="O174" s="84"/>
      <c r="P174" s="84"/>
      <c r="Q174" s="84"/>
      <c r="R174" s="84"/>
      <c r="S174" s="84"/>
      <c r="T174" s="68"/>
    </row>
    <row r="175" spans="1:20" ht="14.25">
      <c r="A175" s="111">
        <v>0</v>
      </c>
      <c r="B175" s="112">
        <v>0</v>
      </c>
      <c r="C175" s="84"/>
      <c r="D175" s="129" t="e">
        <v>#N/A</v>
      </c>
      <c r="E175" s="84"/>
      <c r="F175" s="84"/>
      <c r="G175" s="84"/>
      <c r="H175" s="84"/>
      <c r="I175" s="84"/>
      <c r="J175" s="84"/>
      <c r="K175" s="84"/>
      <c r="L175" s="84"/>
      <c r="M175" s="84"/>
      <c r="N175" s="84"/>
      <c r="O175" s="84"/>
      <c r="P175" s="84"/>
      <c r="Q175" s="84"/>
      <c r="R175" s="84"/>
      <c r="S175" s="84"/>
      <c r="T175" s="68"/>
    </row>
    <row r="176" spans="1:20" ht="14.25">
      <c r="A176" s="111">
        <v>0</v>
      </c>
      <c r="B176" s="112">
        <v>0</v>
      </c>
      <c r="C176" s="84"/>
      <c r="D176" s="129" t="e">
        <v>#N/A</v>
      </c>
      <c r="E176" s="84"/>
      <c r="F176" s="84"/>
      <c r="G176" s="84"/>
      <c r="H176" s="84"/>
      <c r="I176" s="84"/>
      <c r="J176" s="84"/>
      <c r="K176" s="84"/>
      <c r="L176" s="84"/>
      <c r="M176" s="84"/>
      <c r="N176" s="84"/>
      <c r="O176" s="84"/>
      <c r="P176" s="84"/>
      <c r="Q176" s="84"/>
      <c r="R176" s="84"/>
      <c r="S176" s="84"/>
      <c r="T176" s="68"/>
    </row>
    <row r="177" spans="1:20" ht="14.25">
      <c r="A177" s="111">
        <v>0</v>
      </c>
      <c r="B177" s="112">
        <v>0</v>
      </c>
      <c r="C177" s="84"/>
      <c r="D177" s="129" t="e">
        <v>#N/A</v>
      </c>
      <c r="E177" s="84"/>
      <c r="F177" s="84"/>
      <c r="G177" s="84"/>
      <c r="H177" s="84"/>
      <c r="I177" s="84"/>
      <c r="J177" s="84"/>
      <c r="K177" s="84"/>
      <c r="L177" s="84"/>
      <c r="M177" s="84"/>
      <c r="N177" s="84"/>
      <c r="O177" s="84"/>
      <c r="P177" s="84"/>
      <c r="Q177" s="84"/>
      <c r="R177" s="84"/>
      <c r="S177" s="84"/>
      <c r="T177" s="68"/>
    </row>
    <row r="178" spans="1:20" ht="14.25">
      <c r="A178" s="111">
        <v>0</v>
      </c>
      <c r="B178" s="112">
        <v>0</v>
      </c>
      <c r="C178" s="84"/>
      <c r="D178" s="129" t="e">
        <v>#N/A</v>
      </c>
      <c r="E178" s="84"/>
      <c r="F178" s="84"/>
      <c r="G178" s="84"/>
      <c r="H178" s="84"/>
      <c r="I178" s="84"/>
      <c r="J178" s="84"/>
      <c r="K178" s="84"/>
      <c r="L178" s="84"/>
      <c r="M178" s="84"/>
      <c r="N178" s="84"/>
      <c r="O178" s="84"/>
      <c r="P178" s="84"/>
      <c r="Q178" s="84"/>
      <c r="R178" s="84"/>
      <c r="S178" s="84"/>
      <c r="T178" s="68"/>
    </row>
    <row r="179" spans="1:20" ht="14.25">
      <c r="A179" s="111">
        <v>0</v>
      </c>
      <c r="B179" s="112">
        <v>0</v>
      </c>
      <c r="C179" s="84"/>
      <c r="D179" s="129" t="e">
        <v>#N/A</v>
      </c>
      <c r="E179" s="84"/>
      <c r="F179" s="84"/>
      <c r="G179" s="84"/>
      <c r="H179" s="84"/>
      <c r="I179" s="84"/>
      <c r="J179" s="84"/>
      <c r="K179" s="84"/>
      <c r="L179" s="84"/>
      <c r="M179" s="84"/>
      <c r="N179" s="84"/>
      <c r="O179" s="84"/>
      <c r="P179" s="84"/>
      <c r="Q179" s="84"/>
      <c r="R179" s="84"/>
      <c r="S179" s="84"/>
      <c r="T179" s="68"/>
    </row>
    <row r="180" spans="1:20" ht="14.25">
      <c r="A180" s="111">
        <v>0</v>
      </c>
      <c r="B180" s="112">
        <v>0</v>
      </c>
      <c r="C180" s="84"/>
      <c r="D180" s="129" t="e">
        <v>#N/A</v>
      </c>
      <c r="E180" s="84"/>
      <c r="F180" s="84"/>
      <c r="G180" s="84"/>
      <c r="H180" s="84"/>
      <c r="I180" s="84"/>
      <c r="J180" s="84"/>
      <c r="K180" s="84"/>
      <c r="L180" s="84"/>
      <c r="M180" s="84"/>
      <c r="N180" s="84"/>
      <c r="O180" s="84"/>
      <c r="P180" s="84"/>
      <c r="Q180" s="84"/>
      <c r="R180" s="84"/>
      <c r="S180" s="84"/>
      <c r="T180" s="68"/>
    </row>
    <row r="181" spans="1:20" ht="14.25">
      <c r="A181" s="111">
        <v>0</v>
      </c>
      <c r="B181" s="112">
        <v>0</v>
      </c>
      <c r="C181" s="84"/>
      <c r="D181" s="129" t="e">
        <v>#N/A</v>
      </c>
      <c r="E181" s="84"/>
      <c r="F181" s="84"/>
      <c r="G181" s="84"/>
      <c r="H181" s="84"/>
      <c r="I181" s="84"/>
      <c r="J181" s="84"/>
      <c r="K181" s="84"/>
      <c r="L181" s="84"/>
      <c r="M181" s="84"/>
      <c r="N181" s="84"/>
      <c r="O181" s="84"/>
      <c r="P181" s="84"/>
      <c r="Q181" s="84"/>
      <c r="R181" s="84"/>
      <c r="S181" s="84"/>
      <c r="T181" s="68"/>
    </row>
    <row r="182" spans="1:20" ht="14.25">
      <c r="A182" s="111">
        <v>0</v>
      </c>
      <c r="B182" s="112">
        <v>0</v>
      </c>
      <c r="C182" s="84"/>
      <c r="D182" s="129" t="e">
        <v>#N/A</v>
      </c>
      <c r="E182" s="84"/>
      <c r="F182" s="84"/>
      <c r="G182" s="84"/>
      <c r="H182" s="84"/>
      <c r="I182" s="84"/>
      <c r="J182" s="84"/>
      <c r="K182" s="84"/>
      <c r="L182" s="84"/>
      <c r="M182" s="84"/>
      <c r="N182" s="84"/>
      <c r="O182" s="84"/>
      <c r="P182" s="84"/>
      <c r="Q182" s="84"/>
      <c r="R182" s="84"/>
      <c r="S182" s="84"/>
      <c r="T182" s="68"/>
    </row>
    <row r="183" spans="1:20" ht="14.25">
      <c r="A183" s="111">
        <v>0</v>
      </c>
      <c r="B183" s="112">
        <v>0</v>
      </c>
      <c r="C183" s="84"/>
      <c r="D183" s="129" t="e">
        <v>#N/A</v>
      </c>
      <c r="E183" s="84"/>
      <c r="F183" s="84"/>
      <c r="G183" s="84"/>
      <c r="H183" s="84"/>
      <c r="I183" s="84"/>
      <c r="J183" s="84"/>
      <c r="K183" s="84"/>
      <c r="L183" s="84"/>
      <c r="M183" s="84"/>
      <c r="N183" s="84"/>
      <c r="O183" s="84"/>
      <c r="P183" s="84"/>
      <c r="Q183" s="84"/>
      <c r="R183" s="84"/>
      <c r="S183" s="84"/>
      <c r="T183" s="68"/>
    </row>
    <row r="184" spans="1:20" ht="14.25">
      <c r="A184" s="111">
        <v>0</v>
      </c>
      <c r="B184" s="112">
        <v>0</v>
      </c>
      <c r="C184" s="84"/>
      <c r="D184" s="129" t="e">
        <v>#N/A</v>
      </c>
      <c r="E184" s="84"/>
      <c r="F184" s="84"/>
      <c r="G184" s="84"/>
      <c r="H184" s="84"/>
      <c r="I184" s="84"/>
      <c r="J184" s="84"/>
      <c r="K184" s="84"/>
      <c r="L184" s="84"/>
      <c r="M184" s="84"/>
      <c r="N184" s="84"/>
      <c r="O184" s="84"/>
      <c r="P184" s="84"/>
      <c r="Q184" s="84"/>
      <c r="R184" s="84"/>
      <c r="S184" s="84"/>
      <c r="T184" s="68"/>
    </row>
    <row r="185" spans="1:20" ht="14.25">
      <c r="A185" s="111">
        <v>0</v>
      </c>
      <c r="B185" s="112">
        <v>0</v>
      </c>
      <c r="C185" s="84"/>
      <c r="D185" s="129" t="e">
        <v>#N/A</v>
      </c>
      <c r="E185" s="84"/>
      <c r="F185" s="84"/>
      <c r="G185" s="84"/>
      <c r="H185" s="84"/>
      <c r="I185" s="84"/>
      <c r="J185" s="84"/>
      <c r="K185" s="84"/>
      <c r="L185" s="84"/>
      <c r="M185" s="84"/>
      <c r="N185" s="84"/>
      <c r="O185" s="84"/>
      <c r="P185" s="84"/>
      <c r="Q185" s="84"/>
      <c r="R185" s="84"/>
      <c r="S185" s="84"/>
      <c r="T185" s="68"/>
    </row>
    <row r="186" spans="1:20" ht="14.25">
      <c r="A186" s="111">
        <v>0</v>
      </c>
      <c r="B186" s="112">
        <v>0</v>
      </c>
      <c r="C186" s="84"/>
      <c r="D186" s="129" t="e">
        <v>#N/A</v>
      </c>
      <c r="E186" s="84"/>
      <c r="F186" s="84"/>
      <c r="G186" s="84"/>
      <c r="H186" s="84"/>
      <c r="I186" s="84"/>
      <c r="J186" s="84"/>
      <c r="K186" s="84"/>
      <c r="L186" s="84"/>
      <c r="M186" s="84"/>
      <c r="N186" s="84"/>
      <c r="O186" s="84"/>
      <c r="P186" s="84"/>
      <c r="Q186" s="84"/>
      <c r="R186" s="84"/>
      <c r="S186" s="84"/>
      <c r="T186" s="68"/>
    </row>
    <row r="187" spans="1:20" ht="14.25">
      <c r="A187" s="111">
        <v>0</v>
      </c>
      <c r="B187" s="112">
        <v>0</v>
      </c>
      <c r="C187" s="84"/>
      <c r="D187" s="129" t="e">
        <v>#N/A</v>
      </c>
      <c r="E187" s="84"/>
      <c r="F187" s="84"/>
      <c r="G187" s="84"/>
      <c r="H187" s="84"/>
      <c r="I187" s="84"/>
      <c r="J187" s="84"/>
      <c r="K187" s="84"/>
      <c r="L187" s="84"/>
      <c r="M187" s="84"/>
      <c r="N187" s="84"/>
      <c r="O187" s="84"/>
      <c r="P187" s="84"/>
      <c r="Q187" s="84"/>
      <c r="R187" s="84"/>
      <c r="S187" s="84"/>
      <c r="T187" s="68"/>
    </row>
    <row r="188" spans="1:20" ht="14.25">
      <c r="A188" s="111">
        <v>0</v>
      </c>
      <c r="B188" s="112">
        <v>0</v>
      </c>
      <c r="C188" s="84"/>
      <c r="D188" s="129" t="e">
        <v>#N/A</v>
      </c>
      <c r="E188" s="84"/>
      <c r="F188" s="84"/>
      <c r="G188" s="84"/>
      <c r="H188" s="84"/>
      <c r="I188" s="84"/>
      <c r="J188" s="84"/>
      <c r="K188" s="84"/>
      <c r="L188" s="84"/>
      <c r="M188" s="84"/>
      <c r="N188" s="84"/>
      <c r="O188" s="84"/>
      <c r="P188" s="84"/>
      <c r="Q188" s="84"/>
      <c r="R188" s="84"/>
      <c r="S188" s="84"/>
      <c r="T188" s="68"/>
    </row>
    <row r="189" spans="1:20" ht="14.25">
      <c r="A189" s="111">
        <v>0</v>
      </c>
      <c r="B189" s="112">
        <v>0</v>
      </c>
      <c r="C189" s="84"/>
      <c r="D189" s="129" t="e">
        <v>#N/A</v>
      </c>
      <c r="E189" s="84"/>
      <c r="F189" s="84"/>
      <c r="G189" s="84"/>
      <c r="H189" s="84"/>
      <c r="I189" s="84"/>
      <c r="J189" s="84"/>
      <c r="K189" s="84"/>
      <c r="L189" s="84"/>
      <c r="M189" s="84"/>
      <c r="N189" s="84"/>
      <c r="O189" s="84"/>
      <c r="P189" s="84"/>
      <c r="Q189" s="84"/>
      <c r="R189" s="84"/>
      <c r="S189" s="84"/>
      <c r="T189" s="68"/>
    </row>
    <row r="190" spans="1:20" ht="14.25">
      <c r="A190" s="111">
        <v>0</v>
      </c>
      <c r="B190" s="112">
        <v>0</v>
      </c>
      <c r="C190" s="84"/>
      <c r="D190" s="129" t="e">
        <v>#N/A</v>
      </c>
      <c r="E190" s="84"/>
      <c r="F190" s="84"/>
      <c r="G190" s="84"/>
      <c r="H190" s="84"/>
      <c r="I190" s="84"/>
      <c r="J190" s="84"/>
      <c r="K190" s="84"/>
      <c r="L190" s="84"/>
      <c r="M190" s="84"/>
      <c r="N190" s="84"/>
      <c r="O190" s="84"/>
      <c r="P190" s="84"/>
      <c r="Q190" s="84"/>
      <c r="R190" s="84"/>
      <c r="S190" s="84"/>
      <c r="T190" s="68"/>
    </row>
    <row r="191" spans="1:20" ht="14.25">
      <c r="A191" s="111">
        <v>0</v>
      </c>
      <c r="B191" s="112">
        <v>0</v>
      </c>
      <c r="C191" s="84"/>
      <c r="D191" s="129" t="e">
        <v>#N/A</v>
      </c>
      <c r="E191" s="84"/>
      <c r="F191" s="84"/>
      <c r="G191" s="84"/>
      <c r="H191" s="84"/>
      <c r="I191" s="84"/>
      <c r="J191" s="84"/>
      <c r="K191" s="84"/>
      <c r="L191" s="84"/>
      <c r="M191" s="84"/>
      <c r="N191" s="84"/>
      <c r="O191" s="84"/>
      <c r="P191" s="84"/>
      <c r="Q191" s="84"/>
      <c r="R191" s="84"/>
      <c r="S191" s="84"/>
      <c r="T191" s="68"/>
    </row>
    <row r="192" spans="1:20" ht="14.25">
      <c r="A192" s="111">
        <v>0</v>
      </c>
      <c r="B192" s="112">
        <v>0</v>
      </c>
      <c r="C192" s="84"/>
      <c r="D192" s="129" t="e">
        <v>#N/A</v>
      </c>
      <c r="E192" s="84"/>
      <c r="F192" s="84"/>
      <c r="G192" s="84"/>
      <c r="H192" s="84"/>
      <c r="I192" s="84"/>
      <c r="J192" s="84"/>
      <c r="K192" s="84"/>
      <c r="L192" s="84"/>
      <c r="M192" s="84"/>
      <c r="N192" s="84"/>
      <c r="O192" s="84"/>
      <c r="P192" s="84"/>
      <c r="Q192" s="84"/>
      <c r="R192" s="84"/>
      <c r="S192" s="84"/>
      <c r="T192" s="68"/>
    </row>
    <row r="193" spans="1:20" ht="14.25">
      <c r="A193" s="111">
        <v>0</v>
      </c>
      <c r="B193" s="112">
        <v>0</v>
      </c>
      <c r="C193" s="84"/>
      <c r="D193" s="129" t="e">
        <v>#N/A</v>
      </c>
      <c r="E193" s="84"/>
      <c r="F193" s="84"/>
      <c r="G193" s="84"/>
      <c r="H193" s="84"/>
      <c r="I193" s="84"/>
      <c r="J193" s="84"/>
      <c r="K193" s="84"/>
      <c r="L193" s="84"/>
      <c r="M193" s="84"/>
      <c r="N193" s="84"/>
      <c r="O193" s="84"/>
      <c r="P193" s="84"/>
      <c r="Q193" s="84"/>
      <c r="R193" s="84"/>
      <c r="S193" s="84"/>
      <c r="T193" s="68"/>
    </row>
    <row r="194" spans="1:20" ht="14.25">
      <c r="A194" s="111">
        <v>0</v>
      </c>
      <c r="B194" s="112">
        <v>0</v>
      </c>
      <c r="C194" s="84"/>
      <c r="D194" s="129" t="e">
        <v>#N/A</v>
      </c>
      <c r="E194" s="84"/>
      <c r="F194" s="84"/>
      <c r="G194" s="84"/>
      <c r="H194" s="84"/>
      <c r="I194" s="84"/>
      <c r="J194" s="84"/>
      <c r="K194" s="84"/>
      <c r="L194" s="84"/>
      <c r="M194" s="84"/>
      <c r="N194" s="84"/>
      <c r="O194" s="84"/>
      <c r="P194" s="84"/>
      <c r="Q194" s="84"/>
      <c r="R194" s="84"/>
      <c r="S194" s="84"/>
      <c r="T194" s="68"/>
    </row>
    <row r="195" spans="1:20" ht="14.25">
      <c r="A195" s="111">
        <v>0</v>
      </c>
      <c r="B195" s="112">
        <v>0</v>
      </c>
      <c r="C195" s="84"/>
      <c r="D195" s="129" t="e">
        <v>#N/A</v>
      </c>
      <c r="E195" s="84"/>
      <c r="F195" s="84"/>
      <c r="G195" s="84"/>
      <c r="H195" s="84"/>
      <c r="I195" s="84"/>
      <c r="J195" s="84"/>
      <c r="K195" s="84"/>
      <c r="L195" s="84"/>
      <c r="M195" s="84"/>
      <c r="N195" s="84"/>
      <c r="O195" s="84"/>
      <c r="P195" s="84"/>
      <c r="Q195" s="84"/>
      <c r="R195" s="84"/>
      <c r="S195" s="84"/>
      <c r="T195" s="68"/>
    </row>
    <row r="196" spans="1:20" ht="14.25">
      <c r="A196" s="111">
        <v>0</v>
      </c>
      <c r="B196" s="112">
        <v>0</v>
      </c>
      <c r="C196" s="84"/>
      <c r="D196" s="129" t="e">
        <v>#N/A</v>
      </c>
      <c r="E196" s="84"/>
      <c r="F196" s="84"/>
      <c r="G196" s="84"/>
      <c r="H196" s="84"/>
      <c r="I196" s="84"/>
      <c r="J196" s="84"/>
      <c r="K196" s="84"/>
      <c r="L196" s="84"/>
      <c r="M196" s="84"/>
      <c r="N196" s="84"/>
      <c r="O196" s="84"/>
      <c r="P196" s="84"/>
      <c r="Q196" s="84"/>
      <c r="R196" s="84"/>
      <c r="S196" s="84"/>
      <c r="T196" s="68"/>
    </row>
    <row r="197" spans="1:20" ht="14.25">
      <c r="A197" s="111">
        <v>0</v>
      </c>
      <c r="B197" s="112">
        <v>0</v>
      </c>
      <c r="C197" s="84"/>
      <c r="D197" s="129" t="e">
        <v>#N/A</v>
      </c>
      <c r="E197" s="84"/>
      <c r="F197" s="84"/>
      <c r="G197" s="84"/>
      <c r="H197" s="84"/>
      <c r="I197" s="84"/>
      <c r="J197" s="84"/>
      <c r="K197" s="84"/>
      <c r="L197" s="84"/>
      <c r="M197" s="84"/>
      <c r="N197" s="84"/>
      <c r="O197" s="84"/>
      <c r="P197" s="84"/>
      <c r="Q197" s="84"/>
      <c r="R197" s="84"/>
      <c r="S197" s="84"/>
      <c r="T197" s="68"/>
    </row>
    <row r="198" spans="1:20" ht="14.25">
      <c r="A198" s="111">
        <v>0</v>
      </c>
      <c r="B198" s="112">
        <v>0</v>
      </c>
      <c r="C198" s="84"/>
      <c r="D198" s="129" t="e">
        <v>#N/A</v>
      </c>
      <c r="E198" s="84"/>
      <c r="F198" s="84"/>
      <c r="G198" s="84"/>
      <c r="H198" s="84"/>
      <c r="I198" s="84"/>
      <c r="J198" s="84"/>
      <c r="K198" s="84"/>
      <c r="L198" s="84"/>
      <c r="M198" s="84"/>
      <c r="N198" s="84"/>
      <c r="O198" s="84"/>
      <c r="P198" s="84"/>
      <c r="Q198" s="84"/>
      <c r="R198" s="84"/>
      <c r="S198" s="84"/>
      <c r="T198" s="68"/>
    </row>
    <row r="199" spans="1:20" ht="14.25">
      <c r="A199" s="111">
        <v>0</v>
      </c>
      <c r="B199" s="112">
        <v>0</v>
      </c>
      <c r="C199" s="84"/>
      <c r="D199" s="129" t="e">
        <v>#N/A</v>
      </c>
      <c r="E199" s="84"/>
      <c r="F199" s="84"/>
      <c r="G199" s="84"/>
      <c r="H199" s="84"/>
      <c r="I199" s="84"/>
      <c r="J199" s="84"/>
      <c r="K199" s="84"/>
      <c r="L199" s="84"/>
      <c r="M199" s="84"/>
      <c r="N199" s="84"/>
      <c r="O199" s="84"/>
      <c r="P199" s="84"/>
      <c r="Q199" s="84"/>
      <c r="R199" s="84"/>
      <c r="S199" s="84"/>
      <c r="T199" s="68"/>
    </row>
    <row r="200" spans="1:20" ht="14.25">
      <c r="A200" s="111">
        <v>0</v>
      </c>
      <c r="B200" s="112">
        <v>0</v>
      </c>
      <c r="C200" s="84"/>
      <c r="D200" s="129" t="e">
        <v>#N/A</v>
      </c>
      <c r="E200" s="84"/>
      <c r="F200" s="84"/>
      <c r="G200" s="84"/>
      <c r="H200" s="84"/>
      <c r="I200" s="84"/>
      <c r="J200" s="84"/>
      <c r="K200" s="84"/>
      <c r="L200" s="84"/>
      <c r="M200" s="84"/>
      <c r="N200" s="84"/>
      <c r="O200" s="84"/>
      <c r="P200" s="84"/>
      <c r="Q200" s="84"/>
      <c r="R200" s="84"/>
      <c r="S200" s="84"/>
      <c r="T200" s="68"/>
    </row>
    <row r="201" spans="1:20" ht="14.25">
      <c r="A201" s="111">
        <v>0</v>
      </c>
      <c r="B201" s="112">
        <v>0</v>
      </c>
      <c r="C201" s="84"/>
      <c r="D201" s="129" t="e">
        <v>#N/A</v>
      </c>
      <c r="E201" s="84"/>
      <c r="F201" s="84"/>
      <c r="G201" s="84"/>
      <c r="H201" s="84"/>
      <c r="I201" s="84"/>
      <c r="J201" s="84"/>
      <c r="K201" s="84"/>
      <c r="L201" s="84"/>
      <c r="M201" s="84"/>
      <c r="N201" s="84"/>
      <c r="O201" s="84"/>
      <c r="P201" s="84"/>
      <c r="Q201" s="84"/>
      <c r="R201" s="84"/>
      <c r="S201" s="84"/>
      <c r="T201" s="68"/>
    </row>
    <row r="202" spans="1:20" ht="14.25">
      <c r="A202" s="111">
        <v>0</v>
      </c>
      <c r="B202" s="112">
        <v>0</v>
      </c>
      <c r="C202" s="84"/>
      <c r="D202" s="129" t="e">
        <v>#N/A</v>
      </c>
      <c r="E202" s="84"/>
      <c r="F202" s="84"/>
      <c r="G202" s="84"/>
      <c r="H202" s="84"/>
      <c r="I202" s="84"/>
      <c r="J202" s="84"/>
      <c r="K202" s="84"/>
      <c r="L202" s="84"/>
      <c r="M202" s="84"/>
      <c r="N202" s="84"/>
      <c r="O202" s="84"/>
      <c r="P202" s="84"/>
      <c r="Q202" s="84"/>
      <c r="R202" s="84"/>
      <c r="S202" s="84"/>
      <c r="T202" s="68"/>
    </row>
    <row r="203" spans="1:20" ht="14.25">
      <c r="A203" s="111">
        <v>0</v>
      </c>
      <c r="B203" s="112">
        <v>0</v>
      </c>
      <c r="C203" s="84"/>
      <c r="D203" s="129" t="e">
        <v>#N/A</v>
      </c>
      <c r="E203" s="84"/>
      <c r="F203" s="84"/>
      <c r="G203" s="84"/>
      <c r="H203" s="84"/>
      <c r="I203" s="84"/>
      <c r="J203" s="84"/>
      <c r="K203" s="84"/>
      <c r="L203" s="84"/>
      <c r="M203" s="84"/>
      <c r="N203" s="84"/>
      <c r="O203" s="84"/>
      <c r="P203" s="84"/>
      <c r="Q203" s="84"/>
      <c r="R203" s="84"/>
      <c r="S203" s="84"/>
      <c r="T203" s="68"/>
    </row>
    <row r="204" spans="1:20" ht="14.25">
      <c r="A204" s="111">
        <v>0</v>
      </c>
      <c r="B204" s="112">
        <v>0</v>
      </c>
      <c r="C204" s="84"/>
      <c r="D204" s="129" t="e">
        <v>#N/A</v>
      </c>
      <c r="E204" s="84"/>
      <c r="F204" s="84"/>
      <c r="G204" s="84"/>
      <c r="H204" s="84"/>
      <c r="I204" s="84"/>
      <c r="J204" s="84"/>
      <c r="K204" s="84"/>
      <c r="L204" s="84"/>
      <c r="M204" s="84"/>
      <c r="N204" s="84"/>
      <c r="O204" s="84"/>
      <c r="P204" s="84"/>
      <c r="Q204" s="84"/>
      <c r="R204" s="84"/>
      <c r="S204" s="84"/>
      <c r="T204" s="68"/>
    </row>
    <row r="205" spans="1:20" ht="14.25">
      <c r="A205" s="111">
        <v>0</v>
      </c>
      <c r="B205" s="112">
        <v>0</v>
      </c>
      <c r="C205" s="84"/>
      <c r="D205" s="129" t="e">
        <v>#N/A</v>
      </c>
      <c r="E205" s="84"/>
      <c r="F205" s="84"/>
      <c r="G205" s="84"/>
      <c r="H205" s="84"/>
      <c r="I205" s="84"/>
      <c r="J205" s="84"/>
      <c r="K205" s="84"/>
      <c r="L205" s="84"/>
      <c r="M205" s="84"/>
      <c r="N205" s="84"/>
      <c r="O205" s="84"/>
      <c r="P205" s="84"/>
      <c r="Q205" s="84"/>
      <c r="R205" s="84"/>
      <c r="S205" s="84"/>
      <c r="T205" s="68"/>
    </row>
    <row r="206" spans="1:20" ht="14.25">
      <c r="A206" s="111">
        <v>0</v>
      </c>
      <c r="B206" s="112">
        <v>0</v>
      </c>
      <c r="C206" s="84"/>
      <c r="D206" s="129" t="e">
        <v>#N/A</v>
      </c>
      <c r="E206" s="84"/>
      <c r="F206" s="84"/>
      <c r="G206" s="84"/>
      <c r="H206" s="84"/>
      <c r="I206" s="84"/>
      <c r="J206" s="84"/>
      <c r="K206" s="84"/>
      <c r="L206" s="84"/>
      <c r="M206" s="84"/>
      <c r="N206" s="84"/>
      <c r="O206" s="84"/>
      <c r="P206" s="84"/>
      <c r="Q206" s="84"/>
      <c r="R206" s="84"/>
      <c r="S206" s="84"/>
      <c r="T206" s="68"/>
    </row>
    <row r="207" spans="1:20" ht="14.25">
      <c r="A207" s="111">
        <v>0</v>
      </c>
      <c r="B207" s="112">
        <v>0</v>
      </c>
      <c r="C207" s="84"/>
      <c r="D207" s="129" t="e">
        <v>#N/A</v>
      </c>
      <c r="E207" s="84"/>
      <c r="F207" s="84"/>
      <c r="G207" s="84"/>
      <c r="H207" s="84"/>
      <c r="I207" s="84"/>
      <c r="J207" s="84"/>
      <c r="K207" s="84"/>
      <c r="L207" s="84"/>
      <c r="M207" s="84"/>
      <c r="N207" s="84"/>
      <c r="O207" s="84"/>
      <c r="P207" s="84"/>
      <c r="Q207" s="84"/>
      <c r="R207" s="84"/>
      <c r="S207" s="84"/>
      <c r="T207" s="68"/>
    </row>
    <row r="208" spans="1:20" ht="14.25">
      <c r="A208" s="111">
        <v>0</v>
      </c>
      <c r="B208" s="112">
        <v>0</v>
      </c>
      <c r="C208" s="84"/>
      <c r="D208" s="129" t="e">
        <v>#N/A</v>
      </c>
      <c r="E208" s="84"/>
      <c r="F208" s="84"/>
      <c r="G208" s="84"/>
      <c r="H208" s="84"/>
      <c r="I208" s="84"/>
      <c r="J208" s="84"/>
      <c r="K208" s="84"/>
      <c r="L208" s="84"/>
      <c r="M208" s="84"/>
      <c r="N208" s="84"/>
      <c r="O208" s="84"/>
      <c r="P208" s="84"/>
      <c r="Q208" s="84"/>
      <c r="R208" s="84"/>
      <c r="S208" s="84"/>
      <c r="T208" s="68"/>
    </row>
    <row r="209" spans="1:20" ht="14.25">
      <c r="A209" s="111">
        <v>0</v>
      </c>
      <c r="B209" s="112">
        <v>0</v>
      </c>
      <c r="C209" s="84"/>
      <c r="D209" s="129" t="e">
        <v>#N/A</v>
      </c>
      <c r="E209" s="84"/>
      <c r="F209" s="84"/>
      <c r="G209" s="84"/>
      <c r="H209" s="84"/>
      <c r="I209" s="84"/>
      <c r="J209" s="84"/>
      <c r="K209" s="84"/>
      <c r="L209" s="84"/>
      <c r="M209" s="84"/>
      <c r="N209" s="84"/>
      <c r="O209" s="84"/>
      <c r="P209" s="84"/>
      <c r="Q209" s="84"/>
      <c r="R209" s="84"/>
      <c r="S209" s="84"/>
      <c r="T209" s="68"/>
    </row>
    <row r="210" spans="1:20" ht="14.25">
      <c r="A210" s="111">
        <v>0</v>
      </c>
      <c r="B210" s="112">
        <v>0</v>
      </c>
      <c r="C210" s="84"/>
      <c r="D210" s="129" t="e">
        <v>#N/A</v>
      </c>
      <c r="E210" s="84"/>
      <c r="F210" s="84"/>
      <c r="G210" s="84"/>
      <c r="H210" s="84"/>
      <c r="I210" s="84"/>
      <c r="J210" s="84"/>
      <c r="K210" s="84"/>
      <c r="L210" s="84"/>
      <c r="M210" s="84"/>
      <c r="N210" s="84"/>
      <c r="O210" s="84"/>
      <c r="P210" s="84"/>
      <c r="Q210" s="84"/>
      <c r="R210" s="84"/>
      <c r="S210" s="84"/>
      <c r="T210" s="68"/>
    </row>
    <row r="211" spans="1:20" ht="14.25">
      <c r="A211" s="111">
        <v>0</v>
      </c>
      <c r="B211" s="112">
        <v>0</v>
      </c>
      <c r="C211" s="84"/>
      <c r="D211" s="129" t="e">
        <v>#N/A</v>
      </c>
      <c r="E211" s="84"/>
      <c r="F211" s="84"/>
      <c r="G211" s="84"/>
      <c r="H211" s="84"/>
      <c r="I211" s="84"/>
      <c r="J211" s="84"/>
      <c r="K211" s="84"/>
      <c r="L211" s="84"/>
      <c r="M211" s="84"/>
      <c r="N211" s="84"/>
      <c r="O211" s="84"/>
      <c r="P211" s="84"/>
      <c r="Q211" s="84"/>
      <c r="R211" s="84"/>
      <c r="S211" s="84"/>
      <c r="T211" s="68"/>
    </row>
    <row r="212" spans="1:20" ht="14.25">
      <c r="A212" s="111">
        <v>0</v>
      </c>
      <c r="B212" s="112">
        <v>0</v>
      </c>
      <c r="C212" s="84"/>
      <c r="D212" s="129" t="e">
        <v>#N/A</v>
      </c>
      <c r="E212" s="84"/>
      <c r="F212" s="84"/>
      <c r="G212" s="84"/>
      <c r="H212" s="84"/>
      <c r="I212" s="84"/>
      <c r="J212" s="84"/>
      <c r="K212" s="84"/>
      <c r="L212" s="84"/>
      <c r="M212" s="84"/>
      <c r="N212" s="84"/>
      <c r="O212" s="84"/>
      <c r="P212" s="84"/>
      <c r="Q212" s="84"/>
      <c r="R212" s="84"/>
      <c r="S212" s="84"/>
      <c r="T212" s="68"/>
    </row>
    <row r="213" spans="1:20" ht="14.25">
      <c r="A213" s="111">
        <v>0</v>
      </c>
      <c r="B213" s="112">
        <v>0</v>
      </c>
      <c r="C213" s="84"/>
      <c r="D213" s="129" t="e">
        <v>#N/A</v>
      </c>
      <c r="E213" s="84"/>
      <c r="F213" s="84"/>
      <c r="G213" s="84"/>
      <c r="H213" s="84"/>
      <c r="I213" s="84"/>
      <c r="J213" s="84"/>
      <c r="K213" s="84"/>
      <c r="L213" s="84"/>
      <c r="M213" s="84"/>
      <c r="N213" s="84"/>
      <c r="O213" s="84"/>
      <c r="P213" s="84"/>
      <c r="Q213" s="84"/>
      <c r="R213" s="84"/>
      <c r="S213" s="84"/>
      <c r="T213" s="68"/>
    </row>
    <row r="214" spans="1:20" ht="14.25">
      <c r="A214" s="111">
        <v>0</v>
      </c>
      <c r="B214" s="112">
        <v>0</v>
      </c>
      <c r="C214" s="84"/>
      <c r="D214" s="129" t="e">
        <v>#N/A</v>
      </c>
      <c r="E214" s="84"/>
      <c r="F214" s="84"/>
      <c r="G214" s="84"/>
      <c r="H214" s="84"/>
      <c r="I214" s="84"/>
      <c r="J214" s="84"/>
      <c r="K214" s="84"/>
      <c r="L214" s="84"/>
      <c r="M214" s="84"/>
      <c r="N214" s="84"/>
      <c r="O214" s="84"/>
      <c r="P214" s="84"/>
      <c r="Q214" s="84"/>
      <c r="R214" s="84"/>
      <c r="S214" s="84"/>
      <c r="T214" s="68"/>
    </row>
    <row r="215" spans="1:20" ht="14.25">
      <c r="A215" s="111">
        <v>0</v>
      </c>
      <c r="B215" s="112">
        <v>0</v>
      </c>
      <c r="C215" s="84"/>
      <c r="D215" s="129" t="e">
        <v>#N/A</v>
      </c>
      <c r="E215" s="84"/>
      <c r="F215" s="84"/>
      <c r="G215" s="84"/>
      <c r="H215" s="84"/>
      <c r="I215" s="84"/>
      <c r="J215" s="84"/>
      <c r="K215" s="84"/>
      <c r="L215" s="84"/>
      <c r="M215" s="84"/>
      <c r="N215" s="84"/>
      <c r="O215" s="84"/>
      <c r="P215" s="84"/>
      <c r="Q215" s="84"/>
      <c r="R215" s="84"/>
      <c r="S215" s="84"/>
      <c r="T215" s="68"/>
    </row>
    <row r="216" spans="1:20" ht="14.25">
      <c r="A216" s="111">
        <v>0</v>
      </c>
      <c r="B216" s="112">
        <v>0</v>
      </c>
      <c r="C216" s="84"/>
      <c r="D216" s="129" t="e">
        <v>#N/A</v>
      </c>
      <c r="E216" s="84"/>
      <c r="F216" s="84"/>
      <c r="G216" s="84"/>
      <c r="H216" s="84"/>
      <c r="I216" s="84"/>
      <c r="J216" s="84"/>
      <c r="K216" s="84"/>
      <c r="L216" s="84"/>
      <c r="M216" s="84"/>
      <c r="N216" s="84"/>
      <c r="O216" s="84"/>
      <c r="P216" s="84"/>
      <c r="Q216" s="84"/>
      <c r="R216" s="84"/>
      <c r="S216" s="84"/>
      <c r="T216" s="68"/>
    </row>
    <row r="217" spans="1:20" ht="14.25">
      <c r="A217" s="111">
        <v>0</v>
      </c>
      <c r="B217" s="112">
        <v>0</v>
      </c>
      <c r="C217" s="84"/>
      <c r="D217" s="129" t="e">
        <v>#N/A</v>
      </c>
      <c r="E217" s="84"/>
      <c r="F217" s="84"/>
      <c r="G217" s="84"/>
      <c r="H217" s="84"/>
      <c r="I217" s="84"/>
      <c r="J217" s="84"/>
      <c r="K217" s="84"/>
      <c r="L217" s="84"/>
      <c r="M217" s="84"/>
      <c r="N217" s="84"/>
      <c r="O217" s="84"/>
      <c r="P217" s="84"/>
      <c r="Q217" s="84"/>
      <c r="R217" s="84"/>
      <c r="S217" s="84"/>
      <c r="T217" s="68"/>
    </row>
    <row r="218" spans="1:20" ht="14.25">
      <c r="A218" s="111">
        <v>0</v>
      </c>
      <c r="B218" s="112">
        <v>0</v>
      </c>
      <c r="C218" s="84"/>
      <c r="D218" s="129" t="e">
        <v>#N/A</v>
      </c>
      <c r="E218" s="84"/>
      <c r="F218" s="84"/>
      <c r="G218" s="84"/>
      <c r="H218" s="84"/>
      <c r="I218" s="84"/>
      <c r="J218" s="84"/>
      <c r="K218" s="84"/>
      <c r="L218" s="84"/>
      <c r="M218" s="84"/>
      <c r="N218" s="84"/>
      <c r="O218" s="84"/>
      <c r="P218" s="84"/>
      <c r="Q218" s="84"/>
      <c r="R218" s="84"/>
      <c r="S218" s="84"/>
      <c r="T218" s="68"/>
    </row>
    <row r="219" spans="1:20" ht="14.25">
      <c r="A219" s="111">
        <v>0</v>
      </c>
      <c r="B219" s="112">
        <v>0</v>
      </c>
      <c r="C219" s="84"/>
      <c r="D219" s="129" t="e">
        <v>#N/A</v>
      </c>
      <c r="E219" s="84"/>
      <c r="F219" s="84"/>
      <c r="G219" s="84"/>
      <c r="H219" s="84"/>
      <c r="I219" s="84"/>
      <c r="J219" s="84"/>
      <c r="K219" s="84"/>
      <c r="L219" s="84"/>
      <c r="M219" s="84"/>
      <c r="N219" s="84"/>
      <c r="O219" s="84"/>
      <c r="P219" s="84"/>
      <c r="Q219" s="84"/>
      <c r="R219" s="84"/>
      <c r="S219" s="84"/>
      <c r="T219" s="68"/>
    </row>
    <row r="220" spans="1:20" ht="14.25">
      <c r="A220" s="111">
        <v>0</v>
      </c>
      <c r="B220" s="112">
        <v>0</v>
      </c>
      <c r="C220" s="84"/>
      <c r="D220" s="129" t="e">
        <v>#N/A</v>
      </c>
      <c r="E220" s="84"/>
      <c r="F220" s="84"/>
      <c r="G220" s="84"/>
      <c r="H220" s="84"/>
      <c r="I220" s="84"/>
      <c r="J220" s="84"/>
      <c r="K220" s="84"/>
      <c r="L220" s="84"/>
      <c r="M220" s="84"/>
      <c r="N220" s="84"/>
      <c r="O220" s="84"/>
      <c r="P220" s="84"/>
      <c r="Q220" s="84"/>
      <c r="R220" s="84"/>
      <c r="S220" s="84"/>
      <c r="T220" s="68"/>
    </row>
    <row r="221" spans="1:20" ht="14.25">
      <c r="A221" s="111">
        <v>0</v>
      </c>
      <c r="B221" s="112">
        <v>0</v>
      </c>
      <c r="C221" s="84"/>
      <c r="D221" s="129" t="e">
        <v>#N/A</v>
      </c>
      <c r="E221" s="84"/>
      <c r="F221" s="84"/>
      <c r="G221" s="84"/>
      <c r="H221" s="84"/>
      <c r="I221" s="84"/>
      <c r="J221" s="84"/>
      <c r="K221" s="84"/>
      <c r="L221" s="84"/>
      <c r="M221" s="84"/>
      <c r="N221" s="84"/>
      <c r="O221" s="84"/>
      <c r="P221" s="84"/>
      <c r="Q221" s="84"/>
      <c r="R221" s="84"/>
      <c r="S221" s="84"/>
      <c r="T221" s="68"/>
    </row>
    <row r="222" spans="1:20" ht="14.25">
      <c r="A222" s="111">
        <v>0</v>
      </c>
      <c r="B222" s="112">
        <v>0</v>
      </c>
      <c r="C222" s="84"/>
      <c r="D222" s="129" t="e">
        <v>#N/A</v>
      </c>
      <c r="E222" s="84"/>
      <c r="F222" s="84"/>
      <c r="G222" s="84"/>
      <c r="H222" s="84"/>
      <c r="I222" s="84"/>
      <c r="J222" s="84"/>
      <c r="K222" s="84"/>
      <c r="L222" s="84"/>
      <c r="M222" s="84"/>
      <c r="N222" s="84"/>
      <c r="O222" s="84"/>
      <c r="P222" s="84"/>
      <c r="Q222" s="84"/>
      <c r="R222" s="84"/>
      <c r="S222" s="84"/>
      <c r="T222" s="68"/>
    </row>
    <row r="223" spans="1:20" ht="14.25">
      <c r="A223" s="111">
        <v>0</v>
      </c>
      <c r="B223" s="112">
        <v>0</v>
      </c>
      <c r="C223" s="84"/>
      <c r="D223" s="129" t="e">
        <v>#N/A</v>
      </c>
      <c r="E223" s="84"/>
      <c r="F223" s="84"/>
      <c r="G223" s="84"/>
      <c r="H223" s="84"/>
      <c r="I223" s="84"/>
      <c r="J223" s="84"/>
      <c r="K223" s="84"/>
      <c r="L223" s="84"/>
      <c r="M223" s="84"/>
      <c r="N223" s="84"/>
      <c r="O223" s="84"/>
      <c r="P223" s="84"/>
      <c r="Q223" s="84"/>
      <c r="R223" s="84"/>
      <c r="S223" s="84"/>
      <c r="T223" s="68"/>
    </row>
    <row r="224" spans="1:20" ht="14.25">
      <c r="A224" s="111">
        <v>0</v>
      </c>
      <c r="B224" s="112">
        <v>0</v>
      </c>
      <c r="C224" s="84"/>
      <c r="D224" s="129" t="e">
        <v>#N/A</v>
      </c>
      <c r="E224" s="84"/>
      <c r="F224" s="84"/>
      <c r="G224" s="84"/>
      <c r="H224" s="84"/>
      <c r="I224" s="84"/>
      <c r="J224" s="84"/>
      <c r="K224" s="84"/>
      <c r="L224" s="84"/>
      <c r="M224" s="84"/>
      <c r="N224" s="84"/>
      <c r="O224" s="84"/>
      <c r="P224" s="84"/>
      <c r="Q224" s="84"/>
      <c r="R224" s="84"/>
      <c r="S224" s="84"/>
      <c r="T224" s="68"/>
    </row>
    <row r="225" spans="1:20" ht="14.25">
      <c r="A225" s="111">
        <v>0</v>
      </c>
      <c r="B225" s="112">
        <v>0</v>
      </c>
      <c r="C225" s="84"/>
      <c r="D225" s="129" t="e">
        <v>#N/A</v>
      </c>
      <c r="E225" s="84"/>
      <c r="F225" s="84"/>
      <c r="G225" s="84"/>
      <c r="H225" s="84"/>
      <c r="I225" s="84"/>
      <c r="J225" s="84"/>
      <c r="K225" s="84"/>
      <c r="L225" s="84"/>
      <c r="M225" s="84"/>
      <c r="N225" s="84"/>
      <c r="O225" s="84"/>
      <c r="P225" s="84"/>
      <c r="Q225" s="84"/>
      <c r="R225" s="84"/>
      <c r="S225" s="84"/>
      <c r="T225" s="68"/>
    </row>
    <row r="226" spans="1:20" ht="14.25">
      <c r="A226" s="111">
        <v>0</v>
      </c>
      <c r="B226" s="112">
        <v>0</v>
      </c>
      <c r="C226" s="84"/>
      <c r="D226" s="129" t="e">
        <v>#N/A</v>
      </c>
      <c r="E226" s="84"/>
      <c r="F226" s="84"/>
      <c r="G226" s="84"/>
      <c r="H226" s="84"/>
      <c r="I226" s="84"/>
      <c r="J226" s="84"/>
      <c r="K226" s="84"/>
      <c r="L226" s="84"/>
      <c r="M226" s="84"/>
      <c r="N226" s="84"/>
      <c r="O226" s="84"/>
      <c r="P226" s="84"/>
      <c r="Q226" s="84"/>
      <c r="R226" s="84"/>
      <c r="S226" s="84"/>
      <c r="T226" s="68"/>
    </row>
    <row r="227" spans="1:20" ht="14.25">
      <c r="A227" s="111">
        <v>0</v>
      </c>
      <c r="B227" s="112">
        <v>0</v>
      </c>
      <c r="C227" s="84"/>
      <c r="D227" s="129" t="e">
        <v>#N/A</v>
      </c>
      <c r="E227" s="84"/>
      <c r="F227" s="84"/>
      <c r="G227" s="84"/>
      <c r="H227" s="84"/>
      <c r="I227" s="84"/>
      <c r="J227" s="84"/>
      <c r="K227" s="84"/>
      <c r="L227" s="84"/>
      <c r="M227" s="84"/>
      <c r="N227" s="84"/>
      <c r="O227" s="84"/>
      <c r="P227" s="84"/>
      <c r="Q227" s="84"/>
      <c r="R227" s="84"/>
      <c r="S227" s="84"/>
      <c r="T227" s="68"/>
    </row>
    <row r="228" spans="1:20" ht="14.25">
      <c r="A228" s="111">
        <v>0</v>
      </c>
      <c r="B228" s="112">
        <v>0</v>
      </c>
      <c r="C228" s="84"/>
      <c r="D228" s="129" t="e">
        <v>#N/A</v>
      </c>
      <c r="E228" s="84"/>
      <c r="F228" s="84"/>
      <c r="G228" s="84"/>
      <c r="H228" s="84"/>
      <c r="I228" s="84"/>
      <c r="J228" s="84"/>
      <c r="K228" s="84"/>
      <c r="L228" s="84"/>
      <c r="M228" s="84"/>
      <c r="N228" s="84"/>
      <c r="O228" s="84"/>
      <c r="P228" s="84"/>
      <c r="Q228" s="84"/>
      <c r="R228" s="84"/>
      <c r="S228" s="84"/>
      <c r="T228" s="68"/>
    </row>
    <row r="229" spans="1:20" ht="14.25">
      <c r="A229" s="111">
        <v>0</v>
      </c>
      <c r="B229" s="112">
        <v>0</v>
      </c>
      <c r="C229" s="84"/>
      <c r="D229" s="129" t="e">
        <v>#N/A</v>
      </c>
      <c r="E229" s="84"/>
      <c r="F229" s="84"/>
      <c r="G229" s="84"/>
      <c r="H229" s="84"/>
      <c r="I229" s="84"/>
      <c r="J229" s="84"/>
      <c r="K229" s="84"/>
      <c r="L229" s="84"/>
      <c r="M229" s="84"/>
      <c r="N229" s="84"/>
      <c r="O229" s="84"/>
      <c r="P229" s="84"/>
      <c r="Q229" s="84"/>
      <c r="R229" s="84"/>
      <c r="S229" s="84"/>
      <c r="T229" s="68"/>
    </row>
    <row r="230" spans="1:20" ht="14.25">
      <c r="A230" s="111">
        <v>0</v>
      </c>
      <c r="B230" s="112">
        <v>0</v>
      </c>
      <c r="C230" s="84"/>
      <c r="D230" s="129" t="e">
        <v>#N/A</v>
      </c>
      <c r="E230" s="84"/>
      <c r="F230" s="84"/>
      <c r="G230" s="84"/>
      <c r="H230" s="84"/>
      <c r="I230" s="84"/>
      <c r="J230" s="84"/>
      <c r="K230" s="84"/>
      <c r="L230" s="84"/>
      <c r="M230" s="84"/>
      <c r="N230" s="84"/>
      <c r="O230" s="84"/>
      <c r="P230" s="84"/>
      <c r="Q230" s="84"/>
      <c r="R230" s="84"/>
      <c r="S230" s="84"/>
      <c r="T230" s="68"/>
    </row>
    <row r="231" spans="1:20" ht="14.25">
      <c r="A231" s="111">
        <v>0</v>
      </c>
      <c r="B231" s="112">
        <v>0</v>
      </c>
      <c r="C231" s="84"/>
      <c r="D231" s="129" t="e">
        <v>#N/A</v>
      </c>
      <c r="E231" s="84"/>
      <c r="F231" s="84"/>
      <c r="G231" s="84"/>
      <c r="H231" s="84"/>
      <c r="I231" s="84"/>
      <c r="J231" s="84"/>
      <c r="K231" s="84"/>
      <c r="L231" s="84"/>
      <c r="M231" s="84"/>
      <c r="N231" s="84"/>
      <c r="O231" s="84"/>
      <c r="P231" s="84"/>
      <c r="Q231" s="84"/>
      <c r="R231" s="84"/>
      <c r="S231" s="84"/>
      <c r="T231" s="68"/>
    </row>
    <row r="232" spans="1:20" ht="14.25">
      <c r="A232" s="111">
        <v>0</v>
      </c>
      <c r="B232" s="112">
        <v>0</v>
      </c>
      <c r="C232" s="84"/>
      <c r="D232" s="129" t="e">
        <v>#N/A</v>
      </c>
      <c r="E232" s="84"/>
      <c r="F232" s="84"/>
      <c r="G232" s="84"/>
      <c r="H232" s="84"/>
      <c r="I232" s="84"/>
      <c r="J232" s="84"/>
      <c r="K232" s="84"/>
      <c r="L232" s="84"/>
      <c r="M232" s="84"/>
      <c r="N232" s="84"/>
      <c r="O232" s="84"/>
      <c r="P232" s="84"/>
      <c r="Q232" s="84"/>
      <c r="R232" s="84"/>
      <c r="S232" s="84"/>
      <c r="T232" s="68"/>
    </row>
    <row r="233" spans="1:20" ht="14.25">
      <c r="A233" s="111">
        <v>0</v>
      </c>
      <c r="B233" s="112">
        <v>0</v>
      </c>
      <c r="C233" s="84"/>
      <c r="D233" s="129" t="e">
        <v>#N/A</v>
      </c>
      <c r="E233" s="84"/>
      <c r="F233" s="84"/>
      <c r="G233" s="84"/>
      <c r="H233" s="84"/>
      <c r="I233" s="84"/>
      <c r="J233" s="84"/>
      <c r="K233" s="84"/>
      <c r="L233" s="84"/>
      <c r="M233" s="84"/>
      <c r="N233" s="84"/>
      <c r="O233" s="84"/>
      <c r="P233" s="84"/>
      <c r="Q233" s="84"/>
      <c r="R233" s="84"/>
      <c r="S233" s="84"/>
      <c r="T233" s="68"/>
    </row>
    <row r="234" spans="1:20" ht="14.25">
      <c r="A234" s="111">
        <v>0</v>
      </c>
      <c r="B234" s="112">
        <v>0</v>
      </c>
      <c r="C234" s="84"/>
      <c r="D234" s="129" t="e">
        <v>#N/A</v>
      </c>
      <c r="E234" s="84"/>
      <c r="F234" s="84"/>
      <c r="G234" s="84"/>
      <c r="H234" s="84"/>
      <c r="I234" s="84"/>
      <c r="J234" s="84"/>
      <c r="K234" s="84"/>
      <c r="L234" s="84"/>
      <c r="M234" s="84"/>
      <c r="N234" s="84"/>
      <c r="O234" s="84"/>
      <c r="P234" s="84"/>
      <c r="Q234" s="84"/>
      <c r="R234" s="84"/>
      <c r="S234" s="84"/>
      <c r="T234" s="68"/>
    </row>
    <row r="235" spans="1:20" ht="14.25">
      <c r="A235" s="111">
        <v>0</v>
      </c>
      <c r="B235" s="112">
        <v>0</v>
      </c>
      <c r="C235" s="84"/>
      <c r="D235" s="129" t="e">
        <v>#N/A</v>
      </c>
      <c r="E235" s="84"/>
      <c r="F235" s="84"/>
      <c r="G235" s="84"/>
      <c r="H235" s="84"/>
      <c r="I235" s="84"/>
      <c r="J235" s="84"/>
      <c r="K235" s="84"/>
      <c r="L235" s="84"/>
      <c r="M235" s="84"/>
      <c r="N235" s="84"/>
      <c r="O235" s="84"/>
      <c r="P235" s="84"/>
      <c r="Q235" s="84"/>
      <c r="R235" s="84"/>
      <c r="S235" s="84"/>
      <c r="T235" s="68"/>
    </row>
    <row r="236" spans="1:20" ht="14.25">
      <c r="A236" s="111">
        <v>0</v>
      </c>
      <c r="B236" s="112">
        <v>0</v>
      </c>
      <c r="C236" s="84"/>
      <c r="D236" s="129" t="e">
        <v>#N/A</v>
      </c>
      <c r="E236" s="84"/>
      <c r="F236" s="84"/>
      <c r="G236" s="84"/>
      <c r="H236" s="84"/>
      <c r="I236" s="84"/>
      <c r="J236" s="84"/>
      <c r="K236" s="84"/>
      <c r="L236" s="84"/>
      <c r="M236" s="84"/>
      <c r="N236" s="84"/>
      <c r="O236" s="84"/>
      <c r="P236" s="84"/>
      <c r="Q236" s="84"/>
      <c r="R236" s="84"/>
      <c r="S236" s="84"/>
      <c r="T236" s="68"/>
    </row>
    <row r="237" spans="1:20" ht="14.25">
      <c r="A237" s="111">
        <v>0</v>
      </c>
      <c r="B237" s="112">
        <v>0</v>
      </c>
      <c r="C237" s="84"/>
      <c r="D237" s="129" t="e">
        <v>#N/A</v>
      </c>
      <c r="E237" s="84"/>
      <c r="F237" s="84"/>
      <c r="G237" s="84"/>
      <c r="H237" s="84"/>
      <c r="I237" s="84"/>
      <c r="J237" s="84"/>
      <c r="K237" s="84"/>
      <c r="L237" s="84"/>
      <c r="M237" s="84"/>
      <c r="N237" s="84"/>
      <c r="O237" s="84"/>
      <c r="P237" s="84"/>
      <c r="Q237" s="84"/>
      <c r="R237" s="84"/>
      <c r="S237" s="84"/>
      <c r="T237" s="68"/>
    </row>
    <row r="238" spans="1:20" ht="14.25">
      <c r="A238" s="111">
        <v>0</v>
      </c>
      <c r="B238" s="112">
        <v>0</v>
      </c>
      <c r="C238" s="84"/>
      <c r="D238" s="129" t="e">
        <v>#N/A</v>
      </c>
      <c r="E238" s="84"/>
      <c r="F238" s="84"/>
      <c r="G238" s="84"/>
      <c r="H238" s="84"/>
      <c r="I238" s="84"/>
      <c r="J238" s="84"/>
      <c r="K238" s="84"/>
      <c r="L238" s="84"/>
      <c r="M238" s="84"/>
      <c r="N238" s="84"/>
      <c r="O238" s="84"/>
      <c r="P238" s="84"/>
      <c r="Q238" s="84"/>
      <c r="R238" s="84"/>
      <c r="S238" s="84"/>
      <c r="T238" s="68"/>
    </row>
    <row r="239" spans="1:20" ht="14.25">
      <c r="A239" s="111">
        <v>0</v>
      </c>
      <c r="B239" s="112">
        <v>0</v>
      </c>
      <c r="C239" s="84"/>
      <c r="D239" s="129" t="e">
        <v>#N/A</v>
      </c>
      <c r="E239" s="84"/>
      <c r="F239" s="84"/>
      <c r="G239" s="84"/>
      <c r="H239" s="84"/>
      <c r="I239" s="84"/>
      <c r="J239" s="84"/>
      <c r="K239" s="84"/>
      <c r="L239" s="84"/>
      <c r="M239" s="84"/>
      <c r="N239" s="84"/>
      <c r="O239" s="84"/>
      <c r="P239" s="84"/>
      <c r="Q239" s="84"/>
      <c r="R239" s="84"/>
      <c r="S239" s="84"/>
      <c r="T239" s="68"/>
    </row>
    <row r="240" spans="1:20" ht="14.25">
      <c r="A240" s="111">
        <v>0</v>
      </c>
      <c r="B240" s="112">
        <v>0</v>
      </c>
      <c r="C240" s="84"/>
      <c r="D240" s="129" t="e">
        <v>#N/A</v>
      </c>
      <c r="E240" s="84"/>
      <c r="F240" s="84"/>
      <c r="G240" s="84"/>
      <c r="H240" s="84"/>
      <c r="I240" s="84"/>
      <c r="J240" s="84"/>
      <c r="K240" s="84"/>
      <c r="L240" s="84"/>
      <c r="M240" s="84"/>
      <c r="N240" s="84"/>
      <c r="O240" s="84"/>
      <c r="P240" s="84"/>
      <c r="Q240" s="84"/>
      <c r="R240" s="84"/>
      <c r="S240" s="84"/>
      <c r="T240" s="68"/>
    </row>
    <row r="241" spans="1:20" ht="14.25">
      <c r="A241" s="111">
        <v>0</v>
      </c>
      <c r="B241" s="112">
        <v>0</v>
      </c>
      <c r="C241" s="84"/>
      <c r="D241" s="129" t="e">
        <v>#N/A</v>
      </c>
      <c r="E241" s="84"/>
      <c r="F241" s="84"/>
      <c r="G241" s="84"/>
      <c r="H241" s="84"/>
      <c r="I241" s="84"/>
      <c r="J241" s="84"/>
      <c r="K241" s="84"/>
      <c r="L241" s="84"/>
      <c r="M241" s="84"/>
      <c r="N241" s="84"/>
      <c r="O241" s="84"/>
      <c r="P241" s="84"/>
      <c r="Q241" s="84"/>
      <c r="R241" s="84"/>
      <c r="S241" s="84"/>
      <c r="T241" s="68"/>
    </row>
    <row r="242" spans="1:20" ht="14.25">
      <c r="A242" s="111">
        <v>0</v>
      </c>
      <c r="B242" s="112">
        <v>0</v>
      </c>
      <c r="C242" s="84"/>
      <c r="D242" s="129" t="e">
        <v>#N/A</v>
      </c>
      <c r="E242" s="84"/>
      <c r="F242" s="84"/>
      <c r="G242" s="84"/>
      <c r="H242" s="84"/>
      <c r="I242" s="84"/>
      <c r="J242" s="84"/>
      <c r="K242" s="84"/>
      <c r="L242" s="84"/>
      <c r="M242" s="84"/>
      <c r="N242" s="84"/>
      <c r="O242" s="84"/>
      <c r="P242" s="84"/>
      <c r="Q242" s="84"/>
      <c r="R242" s="84"/>
      <c r="S242" s="84"/>
      <c r="T242" s="68"/>
    </row>
    <row r="243" spans="1:20" ht="14.25" customHeight="1">
      <c r="A243" s="111">
        <v>0</v>
      </c>
      <c r="B243" s="112">
        <v>0</v>
      </c>
      <c r="C243" s="84"/>
      <c r="D243" s="129" t="e">
        <v>#N/A</v>
      </c>
      <c r="E243" s="84"/>
      <c r="F243" s="84"/>
      <c r="G243" s="84"/>
      <c r="H243" s="84"/>
      <c r="I243" s="84"/>
      <c r="J243" s="84"/>
      <c r="K243" s="84"/>
      <c r="L243" s="84"/>
      <c r="M243" s="84"/>
      <c r="N243" s="84"/>
      <c r="O243" s="84"/>
      <c r="P243" s="84"/>
      <c r="Q243" s="84"/>
      <c r="R243" s="84"/>
      <c r="S243" s="84"/>
      <c r="T243" s="68"/>
    </row>
  </sheetData>
  <mergeCells count="27">
    <mergeCell ref="A1:H1"/>
    <mergeCell ref="A2:B2"/>
    <mergeCell ref="B4:E4"/>
    <mergeCell ref="F4:F13"/>
    <mergeCell ref="K4:K10"/>
    <mergeCell ref="B5:E5"/>
    <mergeCell ref="B6:E6"/>
    <mergeCell ref="B7:E7"/>
    <mergeCell ref="B8:E8"/>
    <mergeCell ref="B9:E9"/>
    <mergeCell ref="B10:E10"/>
    <mergeCell ref="B11:E11"/>
    <mergeCell ref="B12:E12"/>
    <mergeCell ref="B13:E13"/>
    <mergeCell ref="B14:E14"/>
    <mergeCell ref="H86:S86"/>
    <mergeCell ref="B19:E19"/>
    <mergeCell ref="A41:E41"/>
    <mergeCell ref="F51:G51"/>
    <mergeCell ref="A52:E52"/>
    <mergeCell ref="A79:B79"/>
    <mergeCell ref="E86:G86"/>
    <mergeCell ref="F14:F19"/>
    <mergeCell ref="B15:E15"/>
    <mergeCell ref="B16:E16"/>
    <mergeCell ref="B17:E17"/>
    <mergeCell ref="B18:E18"/>
  </mergeCells>
  <dataValidations count="173">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WVK67:WVK77 WLO67:WLO77 WBS67:WBS77 VRW67:VRW77 VIA67:VIA77 UYE67:UYE77 UOI67:UOI77 UEM67:UEM77 TUQ67:TUQ77 TKU67:TKU77 TAY67:TAY77 SRC67:SRC77 SHG67:SHG77 RXK67:RXK77 RNO67:RNO77 RDS67:RDS77 QTW67:QTW77 QKA67:QKA77 QAE67:QAE77 PQI67:PQI77 PGM67:PGM77 OWQ67:OWQ77 OMU67:OMU77 OCY67:OCY77 NTC67:NTC77 NJG67:NJG77 MZK67:MZK77 MPO67:MPO77 MFS67:MFS77 LVW67:LVW77 LMA67:LMA77 LCE67:LCE77 KSI67:KSI77 KIM67:KIM77 JYQ67:JYQ77 JOU67:JOU77 JEY67:JEY77 IVC67:IVC77 ILG67:ILG77 IBK67:IBK77">
      <formula1>#REF!</formula1>
    </dataValidation>
    <dataValidation type="list" allowBlank="1" showErrorMessage="1" errorTitle="Stabilité ou non du substrat" sqref="HRO67:HRO77 HHS67:HHS77 GXW67:GXW77 GOA67:GOA77 GEE67:GEE77 FUI67:FUI77 FKM67:FKM77 FAQ67:FAQ77 EQU67:EQU77 EGY67:EGY77 DXC67:DXC77 DNG67:DNG77 DDK67:DDK77 CTO67:CTO77 CJS67:CJS77 BZW67:BZW77 BQA67:BQA77 BGE67:BGE77 AWI67:AWI77 AMM67:AMM77 ACQ67:ACQ77 SU67:SU77 IY67:IY77 I67:I77">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WVH67:WVH77 WLL67:WLL77 WBP67:WBP77 VRT67:VRT77 VHX67:VHX77 UYB67:UYB77 UOF67:UOF77 UEJ67:UEJ77 TUN67:TUN77 TKR67:TKR77 TAV67:TAV77 SQZ67:SQZ77 SHD67:SHD77 RXH67:RXH77 RNL67:RNL77 RDP67:RDP77 QTT67:QTT77 QJX67:QJX77 QAB67:QAB77 PQF67:PQF77 PGJ67:PGJ77 OWN67:OWN77 OMR67:OMR77 OCV67:OCV77 NSZ67:NSZ77 NJD67:NJD77 MZH67:MZH77 MPL67:MPL77 MFP67:MFP77 LVT67:LVT77 LLX67:LLX77 LCB67:LCB77 KSF67:KSF77 KIJ67:KIJ77 JYN67:JYN77 JOR67:JOR77 JEV67:JEV77 IUZ67:IUZ77 ILD67:ILD77 IBH67:IBH77">
      <formula1>#REF!</formula1>
    </dataValidation>
    <dataValidation type="list" allowBlank="1" showErrorMessage="1" errorTitle="Bocal de regroupement" sqref="HRL67:HRL77 HHP67:HHP77 GXT67:GXT77 GNX67:GNX77 GEB67:GEB77 FUF67:FUF77 FKJ67:FKJ77 FAN67:FAN77 EQR67:EQR77 EGV67:EGV77 DWZ67:DWZ77 DND67:DND77 DDH67:DDH77 CTL67:CTL77 CJP67:CJP77 BZT67:BZT77 BPX67:BPX77 BGB67:BGB77 AWF67:AWF77 AMJ67:AMJ77 ACN67:ACN77 SR67:SR77 IV67:IV77 F67:F77">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JA67:JA77 WVM67:WVM77 WLQ67:WLQ77 WBU67:WBU77 VRY67:VRY77 VIC67:VIC77 UYG67:UYG77 UOK67:UOK77 UEO67:UEO77 TUS67:TUS77 TKW67:TKW77 TBA67:TBA77 SRE67:SRE77 SHI67:SHI77 RXM67:RXM77 RNQ67:RNQ77 RDU67:RDU77 QTY67:QTY77 QKC67:QKC77 QAG67:QAG77 PQK67:PQK77 PGO67:PGO77 OWS67:OWS77 OMW67:OMW77 ODA67:ODA77 NTE67:NTE77 NJI67:NJI77 MZM67:MZM77 MPQ67:MPQ77 MFU67:MFU77 LVY67:LVY77 LMC67:LMC77 LCG67:LCG77 KSK67:KSK77 KIO67:KIO77 JYS67:JYS77 JOW67:JOW77 JFA67:JFA77 IVE67:IVE77 ILI67:ILI77">
      <formula1>#REF!</formula1>
    </dataValidation>
    <dataValidation type="list" allowBlank="1" showErrorMessage="1" errorTitle="Abondance végétation de 0 à 5" sqref="IBM67:IBM77 HRQ67:HRQ77 HHU67:HHU77 GXY67:GXY77 GOC67:GOC77 GEG67:GEG77 FUK67:FUK77 FKO67:FKO77 FAS67:FAS77 EQW67:EQW77 EHA67:EHA77 DXE67:DXE77 DNI67:DNI77 DDM67:DDM77 CTQ67:CTQ77 CJU67:CJU77 BZY67:BZY77 BQC67:BQC77 BGG67:BGG77 AWK67:AWK77 AMO67:AMO77 ACS67:ACS77 SW67:SW77">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WVJ67:WVJ77 WLN67:WLN77 WBR67:WBR77 VRV67:VRV77 VHZ67:VHZ77 UYD67:UYD77 UOH67:UOH77 UEL67:UEL77 TUP67:TUP77 TKT67:TKT77 TAX67:TAX77 SRB67:SRB77 SHF67:SHF77 RXJ67:RXJ77 RNN67:RNN77 RDR67:RDR77 QTV67:QTV77 QJZ67:QJZ77 QAD67:QAD77 PQH67:PQH77 PGL67:PGL77 OWP67:OWP77 OMT67:OMT77 OCX67:OCX77 NTB67:NTB77 NJF67:NJF77 MZJ67:MZJ77 MPN67:MPN77 MFR67:MFR77 LVV67:LVV77 LLZ67:LLZ77 LCD67:LCD77 KSH67:KSH77 KIL67:KIL77 JYP67:JYP77 JOT67:JOT77 JEX67:JEX77 IVB67:IVB77 ILF67:ILF77 IBJ67:IBJ77">
      <formula1>#REF!</formula1>
    </dataValidation>
    <dataValidation type="list" allowBlank="1" showErrorMessage="1" errorTitle="Intensité du comatage de 0 à 5" sqref="HRN67:HRN77 HHR67:HHR77 GXV67:GXV77 GNZ67:GNZ77 GED67:GED77 FUH67:FUH77 FKL67:FKL77 FAP67:FAP77 EQT67:EQT77 EGX67:EGX77 DXB67:DXB77 DNF67:DNF77 DDJ67:DDJ77 CTN67:CTN77 CJR67:CJR77 BZV67:BZV77 BPZ67:BPZ77 BGD67:BGD77 AWH67:AWH77 AML67:AML77 ACP67:ACP77 ST67:ST77 IX67:IX77 H67:H77">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IU67:IU77 SQ67:SQ77 ACM67:ACM77 AMI67:AMI77 AWE67:AWE77 BGA67:BGA77 BPW67:BPW77 BZS67:BZS77 CJO67:CJO77 CTK67:CTK77 DDG67:DDG77 DNC67:DNC77 DWY67:DWY77 EGU67:EGU77 EQQ67:EQQ77 FAM67:FAM77 FKI67:FKI77 FUE67:FUE77 GEA67:GEA77 GNW67:GNW77 GXS67:GXS77 HHO67:HHO77 HRK67:HRK77 IBG67:IBG77 ILC67:ILC77 IUY67:IUY77 JEU67:JEU77 JOQ67:JOQ77 JYM67:JYM77 KII67:KII77 KSE67:KSE77 LCA67:LCA77 LLW67:LLW77 LVS67:LVS77 MFO67:MFO77 MPK67:MPK77 MZG67:MZG77 NJC67:NJC77 NSY67:NSY77 OCU67:OCU77">
      <formula1>#REF!</formula1>
    </dataValidation>
    <dataValidation type="list" allowBlank="1" showErrorMessage="1" errorTitle="Codage SANDRE svp" sqref="OMQ67:OMQ77 OWM67:OWM77 PGI67:PGI77 PQE67:PQE77 QAA67:QAA77 QJW67:QJW77 QTS67:QTS77 RDO67:RDO77 RNK67:RNK77 RXG67:RXG77 SHC67:SHC77 SQY67:SQY77 TAU67:TAU77 TKQ67:TKQ77 TUM67:TUM77 UEI67:UEI77 UOE67:UOE77 UYA67:UYA77 VHW67:VHW77 VRS67:VRS77 WBO67:WBO77 WLK67:WLK77 WVG67:WVG77">
      <formula1>#REF!</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IT67:IT77 SP67:SP77 ACL67:ACL77 AMH67:AMH77 AWD67:AWD77 BFZ67:BFZ77 BPV67:BPV77 BZR67:BZR77 CJN67:CJN77 CTJ67:CTJ77 DDF67:DDF77 DNB67:DNB77 DWX67:DWX77 EGT67:EGT77 EQP67:EQP77 FAL67:FAL77 FKH67:FKH77 FUD67:FUD77 GDZ67:GDZ77 GNV67:GNV77 GXR67:GXR77 HHN67:HHN77 HRJ67:HRJ77 IBF67:IBF77 ILB67:ILB77 IUX67:IUX77 JET67:JET77 JOP67:JOP77 JYL67:JYL77 KIH67:KIH77 KSD67:KSD77 LBZ67:LBZ77 LLV67:LLV77 LVR67:LVR77 MFN67:MFN77 MPJ67:MPJ77 MZF67:MZF77 NJB67:NJB77 NSX67:NSX77 OCT67:OCT77">
      <formula1>#REF!</formula1>
    </dataValidation>
    <dataValidation type="list" allowBlank="1" showInputMessage="1" showErrorMessage="1" sqref="OMP67:OMP77 OWL67:OWL77 PGH67:PGH77 PQD67:PQD77 PZZ67:PZZ77 QJV67:QJV77 QTR67:QTR77 RDN67:RDN77 RNJ67:RNJ77 RXF67:RXF77 SHB67:SHB77 SQX67:SQX77 TAT67:TAT77 TKP67:TKP77 TUL67:TUL77 UEH67:UEH77 UOD67:UOD77 UXZ67:UXZ77 VHV67:VHV77 VRR67:VRR77 WBN67:WBN77 WLJ67:WLJ77 WVF67:WVF77">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
      <formula1>"PhA , PhB, PhC"</formula1>
    </dataValidation>
    <dataValidation type="list" allowBlank="1" errorTitle="Intensité du comatage de 0 à 5" sqref="H66">
      <formula1>"0, 1, 2, 3, 4, 5"</formula1>
    </dataValidation>
    <dataValidation type="list" allowBlank="1" errorTitle="Stabilité ou non du substrat" sqref="I66">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textLength" allowBlank="1" showInputMessage="1" showErrorMessage="1" errorTitle="Code Sandre station" error="Chaîne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pierre.olivier</dc:creator>
  <cp:keywords/>
  <dc:description/>
  <cp:lastModifiedBy>simon.ponchon</cp:lastModifiedBy>
  <dcterms:created xsi:type="dcterms:W3CDTF">2020-01-29T11:40:45Z</dcterms:created>
  <dcterms:modified xsi:type="dcterms:W3CDTF">2020-02-06T07:54:02Z</dcterms:modified>
  <cp:category/>
  <cp:version/>
  <cp:contentType/>
  <cp:contentStatus/>
</cp:coreProperties>
</file>