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91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<sst xmlns="http://schemas.openxmlformats.org/spreadsheetml/2006/main" count="451" uniqueCount="252">
  <si>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</si>
  <si>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</si>
  <si>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</si>
  <si>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</si>
  <si>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</si>
  <si>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</si>
  <si>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</si>
  <si>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</si>
  <si>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</si>
  <si>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</si>
  <si>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</si>
  <si>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</si>
  <si>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</si>
  <si>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</si>
  <si>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</si>
  <si>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</si>
  <si>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</si>
  <si>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</si>
  <si>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</si>
  <si>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</si>
  <si>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</si>
  <si>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</si>
  <si>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</si>
  <si>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</si>
  <si>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</si>
  <si>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</si>
  <si>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</si>
  <si>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</si>
  <si>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</si>
  <si>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</si>
  <si>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</si>
  <si>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</si>
  <si>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</si>
  <si>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</si>
  <si>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</si>
  <si>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</si>
  <si>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</si>
  <si>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</si>
  <si>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</si>
  <si>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</si>
  <si>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</si>
  <si>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</si>
  <si>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</si>
  <si>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</si>
  <si>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</si>
  <si>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</si>
  <si>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</si>
  <si>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</si>
  <si>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</si>
  <si>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</si>
  <si>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</si>
  <si>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</si>
  <si>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</si>
  <si>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</si>
  <si>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</si>
  <si>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</si>
  <si>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</si>
  <si>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</si>
  <si>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</si>
  <si>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</si>
  <si>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</si>
  <si>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</si>
  <si>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</si>
  <si>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</si>
  <si>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</si>
  <si>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</si>
  <si>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</si>
  <si>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</si>
  <si>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</si>
  <si>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</si>
  <si>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</si>
  <si>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</si>
  <si>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</si>
  <si>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</si>
  <si>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</si>
  <si>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</si>
  <si>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</si>
  <si>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</si>
  <si>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</si>
  <si>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</si>
  <si>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</si>
  <si>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</si>
  <si>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</si>
  <si>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</si>
  <si>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</si>
  <si>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</si>
  <si>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</si>
  <si>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</si>
  <si>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</si>
  <si>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</si>
  <si>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</si>
  <si>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</si>
  <si>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</si>
  <si>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</si>
  <si>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</si>
  <si>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</si>
  <si>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</si>
  <si>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</si>
  <si>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</si>
  <si>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</si>
  <si>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</si>
  <si>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</si>
  <si>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</si>
  <si>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</si>
  <si>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05145410</t>
  </si>
  <si>
    <t>Versols</t>
  </si>
  <si>
    <t>Le Versols en amont de Versols</t>
  </si>
  <si>
    <t>Versols et Lapeyre</t>
  </si>
  <si>
    <t>12292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</si>
  <si>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</si>
  <si>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</si>
  <si>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</si>
  <si>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</si>
  <si>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</si>
  <si>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</si>
  <si>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</si>
  <si>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</si>
  <si>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</si>
  <si>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</si>
  <si>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</si>
  <si>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</si>
  <si>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</si>
  <si>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</si>
  <si>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</si>
  <si>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</si>
  <si>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</si>
  <si>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</si>
  <si>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</si>
  <si>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</si>
  <si>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</si>
  <si>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</si>
  <si>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</si>
  <si>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</si>
  <si>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</si>
  <si>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</si>
  <si>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</si>
  <si>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</si>
  <si>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</si>
  <si>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</si>
  <si>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</si>
  <si>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</si>
  <si>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</si>
  <si>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</si>
  <si>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</si>
  <si>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</si>
  <si>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</si>
  <si>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</si>
  <si>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</si>
  <si>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</si>
  <si>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</si>
  <si>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</si>
  <si>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</si>
  <si>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</si>
  <si>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</si>
  <si>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</si>
  <si>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</si>
  <si>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</si>
  <si>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</si>
  <si>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</si>
  <si>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</si>
  <si>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</si>
  <si>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</si>
  <si>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</si>
  <si>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</si>
  <si>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</si>
  <si>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</si>
  <si>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</si>
  <si>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</si>
  <si>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</si>
  <si>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</si>
  <si>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</si>
  <si>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</si>
  <si>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</si>
  <si>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</si>
  <si>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</si>
  <si>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</si>
  <si>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</si>
  <si>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</si>
  <si>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</si>
  <si>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</si>
  <si>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</si>
  <si>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</si>
  <si>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</si>
  <si>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</si>
  <si>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</si>
  <si>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</si>
  <si>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</si>
  <si>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</si>
  <si>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</si>
  <si>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</si>
  <si>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</si>
  <si>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</si>
  <si>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</si>
  <si>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</si>
  <si>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</si>
  <si>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</si>
  <si>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</si>
  <si>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</si>
  <si>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</si>
  <si>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</si>
  <si>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</si>
  <si>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</si>
  <si>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</si>
  <si>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</si>
  <si>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</si>
  <si>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</si>
  <si>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</si>
  <si>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</si>
  <si>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</si>
  <si>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 geniculata</t>
  </si>
  <si>
    <t>Leuctra</t>
  </si>
  <si>
    <t>Protonemura</t>
  </si>
  <si>
    <t>Dinocras</t>
  </si>
  <si>
    <t>Perla</t>
  </si>
  <si>
    <t>Hydropsyche</t>
  </si>
  <si>
    <t>Drusinae</t>
  </si>
  <si>
    <t>Limnephilinae</t>
  </si>
  <si>
    <t>Limnephilidae</t>
  </si>
  <si>
    <t>Odontocerum</t>
  </si>
  <si>
    <t>Lype</t>
  </si>
  <si>
    <t>Rhyacophila</t>
  </si>
  <si>
    <t>Sericostoma</t>
  </si>
  <si>
    <t>Baetis s. l.</t>
  </si>
  <si>
    <t>Ephemerella</t>
  </si>
  <si>
    <t>Ephemera</t>
  </si>
  <si>
    <t>Ecdyonurus</t>
  </si>
  <si>
    <t>Hydroporinae</t>
  </si>
  <si>
    <t>Elmis</t>
  </si>
  <si>
    <t>Esolus</t>
  </si>
  <si>
    <t>Limnius</t>
  </si>
  <si>
    <t>Oulimnius</t>
  </si>
  <si>
    <t>Riolus</t>
  </si>
  <si>
    <t>Hydrocyphon</t>
  </si>
  <si>
    <t>Hydraena</t>
  </si>
  <si>
    <t>Athericidae</t>
  </si>
  <si>
    <t>Chironomidae</t>
  </si>
  <si>
    <t>Empididae</t>
  </si>
  <si>
    <t>Limoniidae</t>
  </si>
  <si>
    <t>Rhagionidae</t>
  </si>
  <si>
    <t>Simuliidae</t>
  </si>
  <si>
    <t>Stratiomyidae</t>
  </si>
  <si>
    <t>Cordulegaster</t>
  </si>
  <si>
    <t>Gammarus</t>
  </si>
  <si>
    <t>Pisidium</t>
  </si>
  <si>
    <t>Potamopyrgus</t>
  </si>
  <si>
    <t>Radix</t>
  </si>
  <si>
    <t>Oligochètes</t>
  </si>
  <si>
    <t>Polycelis</t>
  </si>
  <si>
    <t>Mermithidae</t>
  </si>
  <si>
    <t>P</t>
  </si>
  <si>
    <t>Prostoma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</si>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</sst>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1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/>
    </xf>
    <xf numFmtId="164" fontId="5" fillId="0" borderId="3" xfId="21" applyFont="1" applyFill="1" applyBorder="1" applyAlignment="1" applyProtection="1">
      <alignment horizontal="center"/>
      <protection/>
    </xf>
    <xf numFmtId="164" fontId="5" fillId="0" borderId="4" xfId="21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/>
    </xf>
    <xf numFmtId="164" fontId="5" fillId="0" borderId="0" xfId="21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horizontal="center" vertical="center"/>
      <protection locked="0"/>
    </xf>
    <xf numFmtId="165" fontId="15" fillId="3" borderId="16" xfId="0" applyNumberFormat="1" applyFont="1" applyFill="1" applyBorder="1" applyAlignment="1" applyProtection="1">
      <alignment horizontal="center"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16" fillId="4" borderId="16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4" fillId="4" borderId="16" xfId="0" applyFont="1" applyFill="1" applyBorder="1" applyAlignment="1" applyProtection="1">
      <alignment horizontal="center"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8" fillId="5" borderId="0" xfId="0" applyFont="1" applyFill="1" applyBorder="1" applyAlignment="1" applyProtection="1">
      <alignment horizontal="center" vertical="center"/>
      <protection/>
    </xf>
    <xf numFmtId="164" fontId="14" fillId="2" borderId="23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8" fillId="5" borderId="16" xfId="0" applyFont="1" applyFill="1" applyBorder="1" applyAlignment="1" applyProtection="1">
      <alignment horizontal="center" vertical="center"/>
      <protection locked="0"/>
    </xf>
    <xf numFmtId="164" fontId="15" fillId="3" borderId="24" xfId="0" applyNumberFormat="1" applyFont="1" applyFill="1" applyBorder="1" applyAlignment="1" applyProtection="1">
      <alignment horizontal="center" vertical="center"/>
      <protection locked="0"/>
    </xf>
    <xf numFmtId="167" fontId="0" fillId="3" borderId="10" xfId="0" applyNumberFormat="1" applyFont="1" applyFill="1" applyBorder="1" applyAlignment="1" applyProtection="1">
      <alignment horizontal="center" vertical="center"/>
      <protection/>
    </xf>
    <xf numFmtId="164" fontId="15" fillId="3" borderId="25" xfId="0" applyFont="1" applyFill="1" applyBorder="1" applyAlignment="1" applyProtection="1">
      <alignment horizontal="center" vertical="center" wrapText="1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20" fillId="2" borderId="0" xfId="0" applyFont="1" applyFill="1" applyAlignment="1" applyProtection="1">
      <alignment vertical="center"/>
      <protection/>
    </xf>
    <xf numFmtId="170" fontId="20" fillId="2" borderId="0" xfId="0" applyNumberFormat="1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4" fillId="2" borderId="10" xfId="0" applyFont="1" applyFill="1" applyBorder="1" applyAlignment="1" applyProtection="1">
      <alignment horizontal="center" vertical="center"/>
      <protection/>
    </xf>
    <xf numFmtId="164" fontId="6" fillId="2" borderId="26" xfId="0" applyFont="1" applyFill="1" applyBorder="1" applyAlignment="1" applyProtection="1">
      <alignment horizontal="center" vertical="center" wrapText="1"/>
      <protection/>
    </xf>
    <xf numFmtId="164" fontId="6" fillId="2" borderId="27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6" fillId="2" borderId="28" xfId="0" applyFont="1" applyFill="1" applyBorder="1" applyAlignment="1" applyProtection="1">
      <alignment horizontal="center" vertical="center" wrapText="1"/>
      <protection/>
    </xf>
    <xf numFmtId="164" fontId="23" fillId="2" borderId="14" xfId="0" applyFont="1" applyFill="1" applyBorder="1" applyAlignment="1" applyProtection="1">
      <alignment vertical="center"/>
      <protection/>
    </xf>
    <xf numFmtId="164" fontId="4" fillId="0" borderId="29" xfId="0" applyFont="1" applyFill="1" applyBorder="1" applyAlignment="1" applyProtection="1">
      <alignment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18" fillId="5" borderId="16" xfId="0" applyFont="1" applyFill="1" applyBorder="1" applyAlignment="1" applyProtection="1">
      <alignment vertical="center"/>
      <protection/>
    </xf>
    <xf numFmtId="167" fontId="18" fillId="5" borderId="16" xfId="0" applyNumberFormat="1" applyFont="1" applyFill="1" applyBorder="1" applyAlignment="1" applyProtection="1">
      <alignment vertical="center"/>
      <protection/>
    </xf>
    <xf numFmtId="164" fontId="18" fillId="2" borderId="30" xfId="0" applyFont="1" applyFill="1" applyBorder="1" applyAlignment="1" applyProtection="1">
      <alignment horizontal="center" vertical="center"/>
      <protection/>
    </xf>
    <xf numFmtId="164" fontId="15" fillId="3" borderId="30" xfId="0" applyFont="1" applyFill="1" applyBorder="1" applyAlignment="1" applyProtection="1">
      <alignment horizontal="center" vertical="center" wrapText="1"/>
      <protection locked="0"/>
    </xf>
    <xf numFmtId="164" fontId="15" fillId="3" borderId="30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3" fillId="2" borderId="8" xfId="0" applyFont="1" applyFill="1" applyBorder="1" applyAlignment="1" applyProtection="1">
      <alignment vertical="center"/>
      <protection/>
    </xf>
    <xf numFmtId="164" fontId="23" fillId="2" borderId="0" xfId="0" applyFont="1" applyFill="1" applyBorder="1" applyAlignment="1" applyProtection="1">
      <alignment vertical="center"/>
      <protection/>
    </xf>
    <xf numFmtId="164" fontId="13" fillId="5" borderId="0" xfId="0" applyFont="1" applyFill="1" applyBorder="1" applyAlignment="1" applyProtection="1">
      <alignment horizontal="center" vertical="center" wrapText="1"/>
      <protection/>
    </xf>
    <xf numFmtId="164" fontId="14" fillId="2" borderId="10" xfId="0" applyFont="1" applyFill="1" applyBorder="1" applyAlignment="1" applyProtection="1">
      <alignment horizontal="center" vertical="center"/>
      <protection/>
    </xf>
    <xf numFmtId="169" fontId="0" fillId="0" borderId="0" xfId="0" applyNumberFormat="1" applyFont="1" applyFill="1" applyAlignment="1" applyProtection="1">
      <alignment vertical="center"/>
      <protection/>
    </xf>
    <xf numFmtId="164" fontId="25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_Protocole_Invert_RCS_V4_Fev12travai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A4A4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sylvain\Bureau\hydrobio\occitanie\en%20cours\2013_INV_AG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9"/>
  <sheetViews>
    <sheetView tabSelected="1" zoomScale="228" zoomScaleNormal="228" workbookViewId="0" topLeftCell="C107">
      <selection activeCell="D116" sqref="D11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9</v>
      </c>
      <c r="B23" s="41" t="s">
        <v>104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/>
      <c r="H23" s="40"/>
      <c r="I23" s="40">
        <v>413</v>
      </c>
      <c r="J23" s="40" t="s">
        <v>26</v>
      </c>
      <c r="K23" s="42"/>
      <c r="L23" s="42"/>
      <c r="M23" s="42"/>
      <c r="N23" s="42"/>
      <c r="O23" s="42">
        <v>4.7</v>
      </c>
      <c r="P23" s="42">
        <v>90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45"/>
      <c r="B24" s="45"/>
      <c r="C24" s="45"/>
      <c r="D24" s="45"/>
      <c r="E24" s="45"/>
      <c r="F24" s="45"/>
      <c r="G24" s="46">
        <v>696796</v>
      </c>
      <c r="H24" s="46">
        <v>6311451</v>
      </c>
      <c r="I24" s="47"/>
      <c r="J24" s="47"/>
      <c r="K24" s="48">
        <v>696675</v>
      </c>
      <c r="L24" s="48">
        <v>6311298</v>
      </c>
      <c r="M24" s="48">
        <v>696620</v>
      </c>
      <c r="N24" s="48">
        <v>6311229</v>
      </c>
      <c r="O24" s="47"/>
      <c r="P24" s="47"/>
      <c r="R24" s="23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>
      <c r="A25" s="4" t="s">
        <v>111</v>
      </c>
      <c r="B25" s="4"/>
      <c r="C25" s="4"/>
      <c r="D25" s="5"/>
      <c r="E25" s="5"/>
      <c r="F25" s="45"/>
      <c r="R25" s="49" t="s">
        <v>112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9" t="s">
        <v>113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114</v>
      </c>
      <c r="S27" s="43"/>
      <c r="T27" s="43"/>
      <c r="U27" s="43"/>
      <c r="V27" s="43"/>
      <c r="W27" s="43"/>
      <c r="X27" s="43"/>
      <c r="Y27" s="44"/>
    </row>
    <row r="28" spans="1:25" ht="13.5">
      <c r="A28" s="18" t="s">
        <v>32</v>
      </c>
      <c r="B28" s="19" t="s">
        <v>115</v>
      </c>
      <c r="C28" s="19"/>
      <c r="D28" s="19"/>
      <c r="E28" s="51"/>
      <c r="H28" s="2"/>
      <c r="I28" s="2"/>
      <c r="R28" s="52" t="s">
        <v>116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121</v>
      </c>
      <c r="B32" s="15" t="s">
        <v>122</v>
      </c>
      <c r="C32" s="16"/>
      <c r="D32" s="16"/>
      <c r="E32" s="56"/>
      <c r="G32" s="4" t="s">
        <v>123</v>
      </c>
      <c r="H32" s="4"/>
      <c r="I32" s="4"/>
      <c r="J32" s="4"/>
      <c r="V32" s="1"/>
      <c r="W32" s="1"/>
    </row>
    <row r="33" spans="1:21" ht="12.75">
      <c r="A33" s="29" t="s">
        <v>124</v>
      </c>
      <c r="B33" s="59" t="s">
        <v>125</v>
      </c>
      <c r="C33" s="30"/>
      <c r="D33" s="30"/>
      <c r="E33" s="60"/>
      <c r="G33" s="57"/>
      <c r="H33" s="58"/>
      <c r="I33" s="6"/>
      <c r="J33" s="6"/>
      <c r="U33" s="3"/>
    </row>
    <row r="34" spans="6:21" ht="12.75">
      <c r="F34" s="3"/>
      <c r="G34" s="3"/>
      <c r="H34" s="15" t="s">
        <v>15</v>
      </c>
      <c r="I34" s="50"/>
      <c r="J34" s="50"/>
      <c r="U34" s="3"/>
    </row>
    <row r="35" spans="6:21" ht="12.75">
      <c r="F35" s="3"/>
      <c r="G35" s="3"/>
      <c r="H35" s="61" t="s">
        <v>126</v>
      </c>
      <c r="I35" s="62" t="s">
        <v>127</v>
      </c>
      <c r="J35" s="63"/>
      <c r="U35" s="3"/>
    </row>
    <row r="36" spans="6:21" ht="12.75">
      <c r="F36" s="1"/>
      <c r="G36" s="1"/>
      <c r="H36" s="61" t="s">
        <v>128</v>
      </c>
      <c r="I36" s="62" t="s">
        <v>129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2.7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130</v>
      </c>
      <c r="R37" s="66"/>
      <c r="S37" s="66"/>
      <c r="T37" s="3"/>
      <c r="U37" s="3"/>
    </row>
    <row r="38" spans="1:21" ht="12.75">
      <c r="A38" s="39" t="s">
        <v>32</v>
      </c>
      <c r="B38" s="39" t="s">
        <v>39</v>
      </c>
      <c r="C38" s="39" t="s">
        <v>117</v>
      </c>
      <c r="D38" s="70" t="s">
        <v>119</v>
      </c>
      <c r="E38" s="39" t="s">
        <v>121</v>
      </c>
      <c r="F38" s="39" t="s">
        <v>131</v>
      </c>
      <c r="G38" s="39" t="s">
        <v>132</v>
      </c>
      <c r="H38" s="71" t="s">
        <v>126</v>
      </c>
      <c r="I38" s="71" t="s">
        <v>128</v>
      </c>
      <c r="R38" s="66"/>
      <c r="S38" s="66"/>
      <c r="T38" s="3"/>
      <c r="U38" s="3"/>
    </row>
    <row r="39" spans="1:21" ht="14.25">
      <c r="A39" s="72">
        <f>B23</f>
        <v>0</v>
      </c>
      <c r="B39" s="72">
        <f>C23</f>
        <v>0</v>
      </c>
      <c r="C39" s="73">
        <f>D23</f>
        <v>0</v>
      </c>
      <c r="D39" s="74">
        <v>41458</v>
      </c>
      <c r="E39" s="75">
        <v>4.4</v>
      </c>
      <c r="F39" s="76" t="s">
        <v>133</v>
      </c>
      <c r="G39" s="77" t="s">
        <v>11</v>
      </c>
      <c r="H39" s="78">
        <v>25</v>
      </c>
      <c r="I39" s="78" t="s">
        <v>14</v>
      </c>
      <c r="R39" s="66"/>
      <c r="S39" s="66"/>
      <c r="T39" s="3"/>
      <c r="U39" s="3"/>
    </row>
    <row r="40" spans="1:21" ht="14.25">
      <c r="A40" s="39" t="s">
        <v>134</v>
      </c>
      <c r="B40" s="79"/>
      <c r="C40" s="79"/>
      <c r="D40" s="80"/>
      <c r="E40" s="79"/>
      <c r="F40" s="76" t="s">
        <v>135</v>
      </c>
      <c r="G40" s="77" t="s">
        <v>19</v>
      </c>
      <c r="H40" s="78"/>
      <c r="I40" s="78"/>
      <c r="R40" s="66"/>
      <c r="S40" s="66"/>
      <c r="T40" s="3"/>
      <c r="U40" s="3"/>
    </row>
    <row r="41" spans="1:21" ht="14.25" customHeight="1">
      <c r="A41" s="81"/>
      <c r="B41" s="81"/>
      <c r="C41" s="81"/>
      <c r="D41" s="81"/>
      <c r="E41" s="81"/>
      <c r="F41" s="76" t="s">
        <v>136</v>
      </c>
      <c r="G41" s="77" t="s">
        <v>28</v>
      </c>
      <c r="H41" s="78">
        <v>1</v>
      </c>
      <c r="I41" s="78" t="s">
        <v>22</v>
      </c>
      <c r="R41" s="66"/>
      <c r="S41" s="66"/>
      <c r="T41" s="3"/>
      <c r="U41" s="3"/>
    </row>
    <row r="42" spans="1:21" ht="14.25">
      <c r="A42" s="79"/>
      <c r="B42" s="79"/>
      <c r="C42" s="79"/>
      <c r="D42" s="80"/>
      <c r="E42" s="79"/>
      <c r="F42" s="76" t="s">
        <v>137</v>
      </c>
      <c r="G42" s="77" t="s">
        <v>36</v>
      </c>
      <c r="H42" s="78">
        <v>1</v>
      </c>
      <c r="I42" s="78" t="s">
        <v>22</v>
      </c>
      <c r="R42" s="66"/>
      <c r="S42" s="66"/>
      <c r="T42" s="3"/>
      <c r="U42" s="3"/>
    </row>
    <row r="43" spans="1:21" ht="14.25">
      <c r="A43" s="79"/>
      <c r="B43" s="79"/>
      <c r="C43" s="79"/>
      <c r="D43" s="80"/>
      <c r="E43" s="79"/>
      <c r="F43" s="76" t="s">
        <v>138</v>
      </c>
      <c r="G43" s="77" t="s">
        <v>43</v>
      </c>
      <c r="H43" s="78">
        <v>20</v>
      </c>
      <c r="I43" s="78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9"/>
      <c r="B44" s="79"/>
      <c r="C44" s="79"/>
      <c r="D44" s="80"/>
      <c r="E44" s="79"/>
      <c r="F44" s="76" t="s">
        <v>139</v>
      </c>
      <c r="G44" s="77" t="s">
        <v>48</v>
      </c>
      <c r="H44" s="78">
        <v>7</v>
      </c>
      <c r="I44" s="78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9"/>
      <c r="B45" s="79"/>
      <c r="C45" s="79"/>
      <c r="D45" s="80"/>
      <c r="E45" s="79"/>
      <c r="F45" s="76" t="s">
        <v>140</v>
      </c>
      <c r="G45" s="77" t="s">
        <v>53</v>
      </c>
      <c r="H45" s="78">
        <v>4</v>
      </c>
      <c r="I45" s="78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9"/>
      <c r="B46" s="79"/>
      <c r="C46" s="79"/>
      <c r="D46" s="80"/>
      <c r="E46" s="79"/>
      <c r="F46" s="76" t="s">
        <v>141</v>
      </c>
      <c r="G46" s="77" t="s">
        <v>58</v>
      </c>
      <c r="H46" s="78"/>
      <c r="I46" s="78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9"/>
      <c r="B47" s="79"/>
      <c r="C47" s="79"/>
      <c r="D47" s="80"/>
      <c r="E47" s="79"/>
      <c r="F47" s="76" t="s">
        <v>142</v>
      </c>
      <c r="G47" s="77" t="s">
        <v>62</v>
      </c>
      <c r="H47" s="78"/>
      <c r="I47" s="78"/>
    </row>
    <row r="48" spans="1:19" s="6" customFormat="1" ht="14.25">
      <c r="A48" s="79"/>
      <c r="B48" s="79"/>
      <c r="C48" s="79"/>
      <c r="D48" s="80"/>
      <c r="E48" s="79"/>
      <c r="F48" s="76" t="s">
        <v>143</v>
      </c>
      <c r="G48" s="77" t="s">
        <v>66</v>
      </c>
      <c r="H48" s="78">
        <v>2</v>
      </c>
      <c r="I48" s="78" t="s">
        <v>22</v>
      </c>
      <c r="O48" s="1"/>
      <c r="P48" s="1"/>
      <c r="Q48" s="1"/>
      <c r="R48" s="66"/>
      <c r="S48" s="66"/>
    </row>
    <row r="49" spans="1:19" s="6" customFormat="1" ht="14.25">
      <c r="A49" s="79"/>
      <c r="B49" s="79"/>
      <c r="C49" s="79"/>
      <c r="D49" s="80"/>
      <c r="E49" s="79"/>
      <c r="F49" s="76" t="s">
        <v>144</v>
      </c>
      <c r="G49" s="77" t="s">
        <v>70</v>
      </c>
      <c r="H49" s="78"/>
      <c r="I49" s="78"/>
      <c r="M49" s="1"/>
      <c r="N49" s="1"/>
      <c r="O49" s="1"/>
      <c r="P49" s="1"/>
      <c r="Q49" s="1"/>
      <c r="R49" s="66"/>
      <c r="S49" s="66"/>
    </row>
    <row r="50" spans="1:19" s="6" customFormat="1" ht="14.25">
      <c r="A50" s="79"/>
      <c r="B50" s="79"/>
      <c r="C50" s="79"/>
      <c r="D50" s="80"/>
      <c r="E50" s="79"/>
      <c r="F50" s="76" t="s">
        <v>145</v>
      </c>
      <c r="G50" s="77" t="s">
        <v>74</v>
      </c>
      <c r="H50" s="78">
        <v>40</v>
      </c>
      <c r="I50" s="78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2" t="s">
        <v>146</v>
      </c>
      <c r="G51" s="82"/>
      <c r="H51" s="83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147</v>
      </c>
      <c r="B52" s="4"/>
      <c r="C52" s="4"/>
      <c r="D52" s="4"/>
      <c r="E52" s="4"/>
      <c r="F52" s="45"/>
      <c r="G52" s="84"/>
      <c r="T52" s="66"/>
      <c r="U52" s="66"/>
    </row>
    <row r="53" spans="7:21" ht="12.75">
      <c r="G53" s="85"/>
      <c r="T53" s="66"/>
      <c r="U53" s="66"/>
    </row>
    <row r="54" spans="1:21" ht="12.75">
      <c r="A54" s="15" t="s">
        <v>15</v>
      </c>
      <c r="B54" s="50"/>
      <c r="C54" s="50"/>
      <c r="D54" s="50"/>
      <c r="E54" s="86"/>
      <c r="F54" s="87"/>
      <c r="G54" s="85"/>
      <c r="T54" s="66"/>
      <c r="U54" s="66"/>
    </row>
    <row r="55" spans="1:21" ht="12.75">
      <c r="A55" s="18" t="s">
        <v>131</v>
      </c>
      <c r="B55" s="19" t="s">
        <v>148</v>
      </c>
      <c r="C55" s="19"/>
      <c r="D55" s="19"/>
      <c r="E55" s="19"/>
      <c r="F55" s="51"/>
      <c r="G55" s="13"/>
      <c r="J55" s="88"/>
      <c r="T55" s="66"/>
      <c r="U55" s="66"/>
    </row>
    <row r="56" spans="1:21" ht="12.75">
      <c r="A56" s="25" t="s">
        <v>149</v>
      </c>
      <c r="B56" s="16" t="s">
        <v>148</v>
      </c>
      <c r="C56" s="16"/>
      <c r="D56" s="16"/>
      <c r="E56" s="16"/>
      <c r="F56" s="56"/>
      <c r="G56" s="13"/>
      <c r="H56" s="15" t="s">
        <v>15</v>
      </c>
      <c r="J56" s="88"/>
      <c r="T56" s="66"/>
      <c r="U56" s="66"/>
    </row>
    <row r="57" spans="1:21" ht="12.75">
      <c r="A57" s="25" t="s">
        <v>150</v>
      </c>
      <c r="B57" s="16" t="s">
        <v>151</v>
      </c>
      <c r="C57" s="16"/>
      <c r="D57" s="16"/>
      <c r="E57" s="16"/>
      <c r="F57" s="56"/>
      <c r="G57" s="13"/>
      <c r="H57" s="89" t="s">
        <v>152</v>
      </c>
      <c r="I57" s="89" t="s">
        <v>132</v>
      </c>
      <c r="J57" s="89" t="s">
        <v>153</v>
      </c>
      <c r="T57" s="66"/>
      <c r="U57" s="66"/>
    </row>
    <row r="58" spans="1:21" ht="12.75">
      <c r="A58" s="25" t="s">
        <v>154</v>
      </c>
      <c r="B58" s="16" t="s">
        <v>155</v>
      </c>
      <c r="C58" s="16"/>
      <c r="D58" s="16"/>
      <c r="E58" s="16"/>
      <c r="F58" s="56"/>
      <c r="G58" s="13"/>
      <c r="H58" s="90" t="s">
        <v>156</v>
      </c>
      <c r="I58" s="90" t="s">
        <v>37</v>
      </c>
      <c r="J58" s="90" t="s">
        <v>157</v>
      </c>
      <c r="T58" s="66"/>
      <c r="U58" s="66"/>
    </row>
    <row r="59" spans="1:21" ht="12.75">
      <c r="A59" s="25" t="s">
        <v>158</v>
      </c>
      <c r="B59" s="16" t="s">
        <v>159</v>
      </c>
      <c r="C59" s="16"/>
      <c r="D59" s="16"/>
      <c r="E59" s="16"/>
      <c r="F59" s="56"/>
      <c r="G59" s="13"/>
      <c r="H59" s="91" t="s">
        <v>160</v>
      </c>
      <c r="I59" s="91" t="s">
        <v>12</v>
      </c>
      <c r="J59" s="91" t="s">
        <v>161</v>
      </c>
      <c r="T59" s="66"/>
      <c r="U59" s="66"/>
    </row>
    <row r="60" spans="1:21" ht="12.75">
      <c r="A60" s="25" t="s">
        <v>162</v>
      </c>
      <c r="B60" s="16" t="s">
        <v>163</v>
      </c>
      <c r="C60" s="16"/>
      <c r="D60" s="16"/>
      <c r="E60" s="16"/>
      <c r="F60" s="56"/>
      <c r="G60" s="13"/>
      <c r="H60" s="91" t="s">
        <v>164</v>
      </c>
      <c r="I60" s="91" t="s">
        <v>20</v>
      </c>
      <c r="J60" s="91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6"/>
      <c r="G61" s="92"/>
      <c r="H61" s="93" t="s">
        <v>168</v>
      </c>
      <c r="I61" s="93" t="s">
        <v>29</v>
      </c>
      <c r="J61" s="93" t="s">
        <v>169</v>
      </c>
      <c r="O61" s="2"/>
      <c r="T61" s="66"/>
      <c r="U61" s="66"/>
    </row>
    <row r="62" spans="1:21" ht="12.75">
      <c r="A62" s="29" t="s">
        <v>170</v>
      </c>
      <c r="B62" s="30" t="s">
        <v>171</v>
      </c>
      <c r="C62" s="94"/>
      <c r="D62" s="94"/>
      <c r="E62" s="30"/>
      <c r="F62" s="60"/>
      <c r="G62" s="92"/>
      <c r="H62" s="2"/>
      <c r="T62" s="66"/>
      <c r="U62" s="66"/>
    </row>
    <row r="63" spans="5:22" ht="12.75">
      <c r="E63" s="95"/>
      <c r="F63" s="1"/>
      <c r="H63" s="2"/>
      <c r="T63" s="66"/>
      <c r="U63" s="66"/>
      <c r="V63" s="2"/>
    </row>
    <row r="64" spans="3:22" s="2" customFormat="1" ht="12.75">
      <c r="C64" s="68"/>
      <c r="D64" s="37" t="s">
        <v>95</v>
      </c>
      <c r="E64" s="37" t="s">
        <v>95</v>
      </c>
      <c r="F64" s="37" t="s">
        <v>95</v>
      </c>
      <c r="G64" s="69" t="s">
        <v>130</v>
      </c>
      <c r="H64" s="69" t="s">
        <v>130</v>
      </c>
      <c r="I64" s="69" t="s">
        <v>130</v>
      </c>
      <c r="J64" s="69" t="s">
        <v>130</v>
      </c>
      <c r="K64" s="69" t="s">
        <v>130</v>
      </c>
      <c r="O64" s="1"/>
      <c r="P64" s="1"/>
      <c r="Q64" s="1"/>
      <c r="R64" s="1"/>
      <c r="S64" s="1"/>
      <c r="T64" s="66"/>
      <c r="U64" s="66"/>
      <c r="V64" s="3"/>
    </row>
    <row r="65" spans="1:21" ht="12.75">
      <c r="A65" s="39" t="s">
        <v>32</v>
      </c>
      <c r="B65" s="39" t="s">
        <v>119</v>
      </c>
      <c r="C65" s="96" t="s">
        <v>172</v>
      </c>
      <c r="D65" s="96" t="s">
        <v>131</v>
      </c>
      <c r="E65" s="96" t="s">
        <v>149</v>
      </c>
      <c r="F65" s="96" t="s">
        <v>150</v>
      </c>
      <c r="G65" s="96" t="s">
        <v>154</v>
      </c>
      <c r="H65" s="96" t="s">
        <v>173</v>
      </c>
      <c r="I65" s="96" t="s">
        <v>162</v>
      </c>
      <c r="J65" s="96" t="s">
        <v>166</v>
      </c>
      <c r="K65" s="96" t="s">
        <v>170</v>
      </c>
      <c r="T65" s="66"/>
      <c r="U65" s="66"/>
    </row>
    <row r="66" spans="1:21" ht="14.25">
      <c r="A66" s="97">
        <f>A39</f>
        <v>0</v>
      </c>
      <c r="B66" s="98">
        <f>D39</f>
        <v>41458</v>
      </c>
      <c r="C66" s="99" t="s">
        <v>174</v>
      </c>
      <c r="D66" s="100" t="s">
        <v>28</v>
      </c>
      <c r="E66" s="100" t="s">
        <v>12</v>
      </c>
      <c r="F66" s="101" t="s">
        <v>13</v>
      </c>
      <c r="G66" s="78">
        <v>20</v>
      </c>
      <c r="H66" s="78">
        <v>0</v>
      </c>
      <c r="I66" s="78" t="s">
        <v>10</v>
      </c>
      <c r="J66" s="78"/>
      <c r="K66" s="78"/>
      <c r="T66" s="66"/>
      <c r="U66" s="66"/>
    </row>
    <row r="67" spans="1:21" ht="14.25">
      <c r="A67" s="102">
        <f aca="true" t="shared" si="0" ref="A67:A77">+A$66</f>
        <v>0</v>
      </c>
      <c r="B67" s="103">
        <f aca="true" t="shared" si="1" ref="B67:B77">+B$66</f>
        <v>41458</v>
      </c>
      <c r="C67" s="99" t="s">
        <v>175</v>
      </c>
      <c r="D67" s="100" t="s">
        <v>36</v>
      </c>
      <c r="E67" s="100" t="s">
        <v>12</v>
      </c>
      <c r="F67" s="101" t="s">
        <v>13</v>
      </c>
      <c r="G67" s="78">
        <v>10</v>
      </c>
      <c r="H67" s="78">
        <v>0</v>
      </c>
      <c r="I67" s="78" t="s">
        <v>10</v>
      </c>
      <c r="J67" s="78"/>
      <c r="K67" s="78"/>
      <c r="T67" s="66"/>
      <c r="U67" s="66"/>
    </row>
    <row r="68" spans="1:21" ht="14.25">
      <c r="A68" s="102">
        <f t="shared" si="0"/>
        <v>0</v>
      </c>
      <c r="B68" s="103">
        <f t="shared" si="1"/>
        <v>41458</v>
      </c>
      <c r="C68" s="99" t="s">
        <v>176</v>
      </c>
      <c r="D68" s="100" t="s">
        <v>53</v>
      </c>
      <c r="E68" s="100" t="s">
        <v>12</v>
      </c>
      <c r="F68" s="101" t="s">
        <v>13</v>
      </c>
      <c r="G68" s="78">
        <v>15</v>
      </c>
      <c r="H68" s="78">
        <v>0</v>
      </c>
      <c r="I68" s="78" t="s">
        <v>10</v>
      </c>
      <c r="J68" s="78"/>
      <c r="K68" s="78"/>
      <c r="T68" s="66"/>
      <c r="U68" s="66"/>
    </row>
    <row r="69" spans="1:21" ht="14.25">
      <c r="A69" s="102">
        <f t="shared" si="0"/>
        <v>0</v>
      </c>
      <c r="B69" s="103">
        <f t="shared" si="1"/>
        <v>41458</v>
      </c>
      <c r="C69" s="99" t="s">
        <v>177</v>
      </c>
      <c r="D69" s="100" t="s">
        <v>66</v>
      </c>
      <c r="E69" s="100" t="s">
        <v>37</v>
      </c>
      <c r="F69" s="101" t="s">
        <v>13</v>
      </c>
      <c r="G69" s="78">
        <v>10</v>
      </c>
      <c r="H69" s="78">
        <v>0</v>
      </c>
      <c r="I69" s="78" t="s">
        <v>10</v>
      </c>
      <c r="J69" s="78"/>
      <c r="K69" s="78"/>
      <c r="T69" s="66"/>
      <c r="U69" s="66"/>
    </row>
    <row r="70" spans="1:21" ht="14.25">
      <c r="A70" s="102">
        <f t="shared" si="0"/>
        <v>0</v>
      </c>
      <c r="B70" s="103">
        <f t="shared" si="1"/>
        <v>41458</v>
      </c>
      <c r="C70" s="99" t="s">
        <v>178</v>
      </c>
      <c r="D70" s="100" t="s">
        <v>11</v>
      </c>
      <c r="E70" s="100" t="s">
        <v>20</v>
      </c>
      <c r="F70" s="101" t="s">
        <v>21</v>
      </c>
      <c r="G70" s="78">
        <v>5</v>
      </c>
      <c r="H70" s="78">
        <v>0</v>
      </c>
      <c r="I70" s="78" t="s">
        <v>10</v>
      </c>
      <c r="J70" s="78"/>
      <c r="K70" s="78"/>
      <c r="T70" s="66"/>
      <c r="U70" s="66"/>
    </row>
    <row r="71" spans="1:21" ht="14.25">
      <c r="A71" s="102">
        <f t="shared" si="0"/>
        <v>0</v>
      </c>
      <c r="B71" s="103">
        <f t="shared" si="1"/>
        <v>41458</v>
      </c>
      <c r="C71" s="99" t="s">
        <v>179</v>
      </c>
      <c r="D71" s="100" t="s">
        <v>43</v>
      </c>
      <c r="E71" s="100" t="s">
        <v>12</v>
      </c>
      <c r="F71" s="101" t="s">
        <v>21</v>
      </c>
      <c r="G71" s="78">
        <v>30</v>
      </c>
      <c r="H71" s="78">
        <v>1</v>
      </c>
      <c r="I71" s="78" t="s">
        <v>10</v>
      </c>
      <c r="J71" s="78"/>
      <c r="K71" s="78"/>
      <c r="T71" s="66"/>
      <c r="U71" s="66"/>
    </row>
    <row r="72" spans="1:21" ht="14.25">
      <c r="A72" s="102">
        <f t="shared" si="0"/>
        <v>0</v>
      </c>
      <c r="B72" s="103">
        <f t="shared" si="1"/>
        <v>41458</v>
      </c>
      <c r="C72" s="99" t="s">
        <v>180</v>
      </c>
      <c r="D72" s="100" t="s">
        <v>48</v>
      </c>
      <c r="E72" s="100" t="s">
        <v>12</v>
      </c>
      <c r="F72" s="101" t="s">
        <v>21</v>
      </c>
      <c r="G72" s="78">
        <v>25</v>
      </c>
      <c r="H72" s="78">
        <v>0</v>
      </c>
      <c r="I72" s="78" t="s">
        <v>10</v>
      </c>
      <c r="J72" s="78"/>
      <c r="K72" s="78"/>
      <c r="T72" s="66"/>
      <c r="U72" s="66"/>
    </row>
    <row r="73" spans="1:21" ht="14.25">
      <c r="A73" s="102">
        <f t="shared" si="0"/>
        <v>0</v>
      </c>
      <c r="B73" s="103">
        <f t="shared" si="1"/>
        <v>41458</v>
      </c>
      <c r="C73" s="99" t="s">
        <v>181</v>
      </c>
      <c r="D73" s="100" t="s">
        <v>74</v>
      </c>
      <c r="E73" s="100" t="s">
        <v>12</v>
      </c>
      <c r="F73" s="101" t="s">
        <v>21</v>
      </c>
      <c r="G73" s="78">
        <v>20</v>
      </c>
      <c r="H73" s="78">
        <v>0</v>
      </c>
      <c r="I73" s="78" t="s">
        <v>10</v>
      </c>
      <c r="J73" s="78"/>
      <c r="K73" s="78"/>
      <c r="T73" s="66"/>
      <c r="U73" s="66"/>
    </row>
    <row r="74" spans="1:21" ht="14.25">
      <c r="A74" s="102">
        <f t="shared" si="0"/>
        <v>0</v>
      </c>
      <c r="B74" s="103">
        <f t="shared" si="1"/>
        <v>41458</v>
      </c>
      <c r="C74" s="99" t="s">
        <v>182</v>
      </c>
      <c r="D74" s="100" t="s">
        <v>74</v>
      </c>
      <c r="E74" s="100" t="s">
        <v>20</v>
      </c>
      <c r="F74" s="101" t="s">
        <v>30</v>
      </c>
      <c r="G74" s="78">
        <v>5</v>
      </c>
      <c r="H74" s="78">
        <v>0</v>
      </c>
      <c r="I74" s="78" t="s">
        <v>10</v>
      </c>
      <c r="J74" s="78"/>
      <c r="K74" s="78"/>
      <c r="T74" s="66"/>
      <c r="U74" s="66"/>
    </row>
    <row r="75" spans="1:21" ht="14.25">
      <c r="A75" s="102">
        <f t="shared" si="0"/>
        <v>0</v>
      </c>
      <c r="B75" s="103">
        <f t="shared" si="1"/>
        <v>41458</v>
      </c>
      <c r="C75" s="99" t="s">
        <v>183</v>
      </c>
      <c r="D75" s="100" t="s">
        <v>74</v>
      </c>
      <c r="E75" s="100" t="s">
        <v>37</v>
      </c>
      <c r="F75" s="101" t="s">
        <v>30</v>
      </c>
      <c r="G75" s="78">
        <v>8</v>
      </c>
      <c r="H75" s="78">
        <v>0</v>
      </c>
      <c r="I75" s="78" t="s">
        <v>10</v>
      </c>
      <c r="J75" s="78"/>
      <c r="K75" s="78"/>
      <c r="T75" s="66"/>
      <c r="U75" s="66"/>
    </row>
    <row r="76" spans="1:21" ht="14.25">
      <c r="A76" s="102">
        <f t="shared" si="0"/>
        <v>0</v>
      </c>
      <c r="B76" s="103">
        <f t="shared" si="1"/>
        <v>41458</v>
      </c>
      <c r="C76" s="99" t="s">
        <v>184</v>
      </c>
      <c r="D76" s="100" t="s">
        <v>11</v>
      </c>
      <c r="E76" s="100" t="s">
        <v>29</v>
      </c>
      <c r="F76" s="101" t="s">
        <v>30</v>
      </c>
      <c r="G76" s="78">
        <v>10</v>
      </c>
      <c r="H76" s="78">
        <v>0</v>
      </c>
      <c r="I76" s="78" t="s">
        <v>10</v>
      </c>
      <c r="J76" s="78"/>
      <c r="K76" s="78"/>
      <c r="T76" s="66"/>
      <c r="U76" s="66"/>
    </row>
    <row r="77" spans="1:21" ht="14.25">
      <c r="A77" s="102">
        <f t="shared" si="0"/>
        <v>0</v>
      </c>
      <c r="B77" s="103">
        <f t="shared" si="1"/>
        <v>41458</v>
      </c>
      <c r="C77" s="99" t="s">
        <v>185</v>
      </c>
      <c r="D77" s="100" t="s">
        <v>43</v>
      </c>
      <c r="E77" s="100" t="s">
        <v>20</v>
      </c>
      <c r="F77" s="101" t="s">
        <v>30</v>
      </c>
      <c r="G77" s="78">
        <v>20</v>
      </c>
      <c r="H77" s="78">
        <v>0</v>
      </c>
      <c r="I77" s="78" t="s">
        <v>10</v>
      </c>
      <c r="J77" s="78"/>
      <c r="K77" s="78"/>
      <c r="T77" s="66"/>
      <c r="U77" s="66"/>
    </row>
    <row r="78" spans="1:21" ht="16.5">
      <c r="A78" s="5"/>
      <c r="T78" s="66"/>
      <c r="U78" s="66"/>
    </row>
    <row r="79" spans="1:21" ht="16.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2.7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2.75">
      <c r="A82" s="18" t="s">
        <v>187</v>
      </c>
      <c r="B82" s="19" t="s">
        <v>188</v>
      </c>
      <c r="C82" s="104"/>
      <c r="D82" s="51"/>
      <c r="E82" s="11"/>
      <c r="F82" s="6"/>
      <c r="G82" s="17"/>
      <c r="H82" s="6"/>
      <c r="I82" s="6"/>
      <c r="T82" s="66"/>
      <c r="U82" s="66"/>
    </row>
    <row r="83" spans="1:21" ht="12.75">
      <c r="A83" s="25" t="s">
        <v>189</v>
      </c>
      <c r="B83" s="15" t="s">
        <v>190</v>
      </c>
      <c r="C83" s="105"/>
      <c r="D83" s="56"/>
      <c r="E83" s="11"/>
      <c r="F83" s="3"/>
      <c r="G83" s="17"/>
      <c r="H83" s="6"/>
      <c r="I83" s="6"/>
      <c r="T83" s="66"/>
      <c r="U83" s="66"/>
    </row>
    <row r="84" spans="1:21" ht="12.75">
      <c r="A84" s="29" t="s">
        <v>150</v>
      </c>
      <c r="B84" s="30" t="s">
        <v>191</v>
      </c>
      <c r="C84" s="94"/>
      <c r="D84" s="60"/>
      <c r="E84" s="11"/>
      <c r="F84" s="3"/>
      <c r="G84" s="17"/>
      <c r="H84" s="6"/>
      <c r="I84" s="6"/>
      <c r="T84" s="66"/>
      <c r="U84" s="66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130</v>
      </c>
      <c r="D86" s="37" t="s">
        <v>95</v>
      </c>
      <c r="E86" s="38" t="s">
        <v>192</v>
      </c>
      <c r="F86" s="38"/>
      <c r="G86" s="38"/>
      <c r="H86" s="106" t="s">
        <v>193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6"/>
      <c r="U86" s="66"/>
    </row>
    <row r="87" spans="1:21" ht="12.75">
      <c r="A87" s="107" t="s">
        <v>32</v>
      </c>
      <c r="B87" s="107" t="s">
        <v>119</v>
      </c>
      <c r="C87" s="107" t="s">
        <v>187</v>
      </c>
      <c r="D87" s="107" t="s">
        <v>189</v>
      </c>
      <c r="E87" s="107" t="s">
        <v>194</v>
      </c>
      <c r="F87" s="107" t="s">
        <v>195</v>
      </c>
      <c r="G87" s="107" t="s">
        <v>196</v>
      </c>
      <c r="H87" s="107" t="s">
        <v>197</v>
      </c>
      <c r="I87" s="107" t="s">
        <v>198</v>
      </c>
      <c r="J87" s="107" t="s">
        <v>199</v>
      </c>
      <c r="K87" s="107" t="s">
        <v>200</v>
      </c>
      <c r="L87" s="107" t="s">
        <v>201</v>
      </c>
      <c r="M87" s="107" t="s">
        <v>202</v>
      </c>
      <c r="N87" s="107" t="s">
        <v>203</v>
      </c>
      <c r="O87" s="107" t="s">
        <v>204</v>
      </c>
      <c r="P87" s="107" t="s">
        <v>205</v>
      </c>
      <c r="Q87" s="107" t="s">
        <v>206</v>
      </c>
      <c r="R87" s="107" t="s">
        <v>207</v>
      </c>
      <c r="S87" s="107" t="s">
        <v>208</v>
      </c>
      <c r="T87" s="66"/>
      <c r="U87" s="66"/>
    </row>
    <row r="88" spans="1:19" ht="12.75">
      <c r="A88" s="1" t="s">
        <v>104</v>
      </c>
      <c r="B88" s="108">
        <v>41458</v>
      </c>
      <c r="C88" s="1" t="s">
        <v>209</v>
      </c>
      <c r="D88" s="109">
        <v>68</v>
      </c>
      <c r="E88" s="110">
        <v>33</v>
      </c>
      <c r="F88" s="110">
        <v>61</v>
      </c>
      <c r="G88" s="110">
        <v>0</v>
      </c>
      <c r="H88" s="110">
        <v>1</v>
      </c>
      <c r="I88" s="110">
        <v>0</v>
      </c>
      <c r="J88" s="110">
        <v>32</v>
      </c>
      <c r="K88" s="110">
        <v>0</v>
      </c>
      <c r="L88" s="110">
        <v>0</v>
      </c>
      <c r="M88" s="110">
        <v>55</v>
      </c>
      <c r="N88" s="110">
        <v>5</v>
      </c>
      <c r="O88" s="110">
        <v>1</v>
      </c>
      <c r="P88" s="110">
        <v>0</v>
      </c>
      <c r="Q88" s="110">
        <v>0</v>
      </c>
      <c r="R88" s="110">
        <v>0</v>
      </c>
      <c r="S88" s="110">
        <v>0</v>
      </c>
    </row>
    <row r="89" spans="1:19" ht="12.75">
      <c r="A89" s="1" t="s">
        <v>104</v>
      </c>
      <c r="B89" s="108">
        <v>41458</v>
      </c>
      <c r="C89" s="1" t="s">
        <v>210</v>
      </c>
      <c r="D89" s="109">
        <v>69</v>
      </c>
      <c r="E89" s="110">
        <v>10</v>
      </c>
      <c r="F89" s="110">
        <v>7</v>
      </c>
      <c r="G89" s="110">
        <v>3</v>
      </c>
      <c r="H89" s="110">
        <v>1</v>
      </c>
      <c r="I89" s="110">
        <v>1</v>
      </c>
      <c r="J89" s="110">
        <v>8</v>
      </c>
      <c r="K89" s="110">
        <v>0</v>
      </c>
      <c r="L89" s="110">
        <v>1</v>
      </c>
      <c r="M89" s="110">
        <v>5</v>
      </c>
      <c r="N89" s="110">
        <v>1</v>
      </c>
      <c r="O89" s="110">
        <v>0</v>
      </c>
      <c r="P89" s="110">
        <v>0</v>
      </c>
      <c r="Q89" s="110">
        <v>0</v>
      </c>
      <c r="R89" s="110">
        <v>0</v>
      </c>
      <c r="S89" s="110">
        <v>3</v>
      </c>
    </row>
    <row r="90" spans="1:19" ht="12.75">
      <c r="A90" s="1" t="s">
        <v>104</v>
      </c>
      <c r="B90" s="108">
        <v>41458</v>
      </c>
      <c r="C90" s="1" t="s">
        <v>211</v>
      </c>
      <c r="D90" s="109">
        <v>46</v>
      </c>
      <c r="E90" s="110">
        <v>0</v>
      </c>
      <c r="F90" s="110">
        <v>17</v>
      </c>
      <c r="G90" s="110">
        <v>6</v>
      </c>
      <c r="H90" s="110">
        <v>0</v>
      </c>
      <c r="I90" s="110">
        <v>0</v>
      </c>
      <c r="J90" s="110">
        <v>0</v>
      </c>
      <c r="K90" s="110">
        <v>0</v>
      </c>
      <c r="L90" s="110">
        <v>17</v>
      </c>
      <c r="M90" s="110">
        <v>0</v>
      </c>
      <c r="N90" s="110">
        <v>0</v>
      </c>
      <c r="O90" s="110">
        <v>0</v>
      </c>
      <c r="P90" s="110">
        <v>0</v>
      </c>
      <c r="Q90" s="110">
        <v>0</v>
      </c>
      <c r="R90" s="110">
        <v>5</v>
      </c>
      <c r="S90" s="110">
        <v>1</v>
      </c>
    </row>
    <row r="91" spans="1:19" ht="12.75">
      <c r="A91" s="1" t="s">
        <v>104</v>
      </c>
      <c r="B91" s="108">
        <v>41458</v>
      </c>
      <c r="C91" s="1" t="s">
        <v>212</v>
      </c>
      <c r="D91" s="109">
        <v>156</v>
      </c>
      <c r="E91" s="110">
        <v>0</v>
      </c>
      <c r="F91" s="110">
        <v>0</v>
      </c>
      <c r="G91" s="110">
        <v>3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  <c r="N91" s="110">
        <v>0</v>
      </c>
      <c r="O91" s="110">
        <v>0</v>
      </c>
      <c r="P91" s="110">
        <v>0</v>
      </c>
      <c r="Q91" s="110">
        <v>0</v>
      </c>
      <c r="R91" s="110">
        <v>2</v>
      </c>
      <c r="S91" s="110">
        <v>1</v>
      </c>
    </row>
    <row r="92" spans="1:19" ht="12.75">
      <c r="A92" s="1" t="s">
        <v>104</v>
      </c>
      <c r="B92" s="108">
        <v>41458</v>
      </c>
      <c r="C92" s="1" t="s">
        <v>213</v>
      </c>
      <c r="D92" s="109">
        <v>164</v>
      </c>
      <c r="E92" s="110">
        <v>1</v>
      </c>
      <c r="F92" s="110">
        <v>1</v>
      </c>
      <c r="G92" s="110">
        <v>0</v>
      </c>
      <c r="H92" s="110">
        <v>0</v>
      </c>
      <c r="I92" s="110">
        <v>0</v>
      </c>
      <c r="J92" s="110">
        <v>1</v>
      </c>
      <c r="K92" s="110">
        <v>0</v>
      </c>
      <c r="L92" s="110">
        <v>1</v>
      </c>
      <c r="M92" s="110">
        <v>0</v>
      </c>
      <c r="N92" s="110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</row>
    <row r="93" spans="1:19" ht="12.75">
      <c r="A93" s="1" t="s">
        <v>104</v>
      </c>
      <c r="B93" s="108">
        <v>41458</v>
      </c>
      <c r="C93" s="1" t="s">
        <v>214</v>
      </c>
      <c r="D93" s="109">
        <v>212</v>
      </c>
      <c r="E93" s="110">
        <v>0</v>
      </c>
      <c r="F93" s="110">
        <v>8</v>
      </c>
      <c r="G93" s="110">
        <v>3</v>
      </c>
      <c r="H93" s="110">
        <v>0</v>
      </c>
      <c r="I93" s="110">
        <v>0</v>
      </c>
      <c r="J93" s="110">
        <v>0</v>
      </c>
      <c r="K93" s="110">
        <v>0</v>
      </c>
      <c r="L93" s="110">
        <v>8</v>
      </c>
      <c r="M93" s="110">
        <v>0</v>
      </c>
      <c r="N93" s="110">
        <v>0</v>
      </c>
      <c r="O93" s="110">
        <v>0</v>
      </c>
      <c r="P93" s="110">
        <v>0</v>
      </c>
      <c r="Q93" s="110">
        <v>0</v>
      </c>
      <c r="R93" s="110">
        <v>2</v>
      </c>
      <c r="S93" s="110">
        <v>1</v>
      </c>
    </row>
    <row r="94" spans="1:19" ht="12.75">
      <c r="A94" s="1" t="s">
        <v>104</v>
      </c>
      <c r="B94" s="108">
        <v>41458</v>
      </c>
      <c r="C94" s="1" t="s">
        <v>215</v>
      </c>
      <c r="D94" s="109">
        <v>3120</v>
      </c>
      <c r="E94" s="110">
        <v>24</v>
      </c>
      <c r="F94" s="110">
        <v>42</v>
      </c>
      <c r="G94" s="110">
        <v>9</v>
      </c>
      <c r="H94" s="110">
        <v>0</v>
      </c>
      <c r="I94" s="110">
        <v>0</v>
      </c>
      <c r="J94" s="110">
        <v>12</v>
      </c>
      <c r="K94" s="110">
        <v>12</v>
      </c>
      <c r="L94" s="110">
        <v>1</v>
      </c>
      <c r="M94" s="110">
        <v>34</v>
      </c>
      <c r="N94" s="110">
        <v>6</v>
      </c>
      <c r="O94" s="110">
        <v>1</v>
      </c>
      <c r="P94" s="110">
        <v>0</v>
      </c>
      <c r="Q94" s="110">
        <v>1</v>
      </c>
      <c r="R94" s="110">
        <v>0</v>
      </c>
      <c r="S94" s="110">
        <v>8</v>
      </c>
    </row>
    <row r="95" spans="1:19" ht="12.75">
      <c r="A95" s="1" t="s">
        <v>104</v>
      </c>
      <c r="B95" s="108">
        <v>41458</v>
      </c>
      <c r="C95" s="1" t="s">
        <v>216</v>
      </c>
      <c r="D95" s="109">
        <v>3163</v>
      </c>
      <c r="E95" s="110">
        <v>28</v>
      </c>
      <c r="F95" s="110">
        <v>5</v>
      </c>
      <c r="G95" s="110">
        <v>3</v>
      </c>
      <c r="H95" s="110">
        <v>9</v>
      </c>
      <c r="I95" s="110">
        <v>15</v>
      </c>
      <c r="J95" s="110">
        <v>4</v>
      </c>
      <c r="K95" s="110">
        <v>0</v>
      </c>
      <c r="L95" s="110">
        <v>0</v>
      </c>
      <c r="M95" s="110">
        <v>0</v>
      </c>
      <c r="N95" s="110">
        <v>4</v>
      </c>
      <c r="O95" s="110">
        <v>1</v>
      </c>
      <c r="P95" s="110">
        <v>0</v>
      </c>
      <c r="Q95" s="110">
        <v>0</v>
      </c>
      <c r="R95" s="110">
        <v>0</v>
      </c>
      <c r="S95" s="110">
        <v>3</v>
      </c>
    </row>
    <row r="96" spans="1:19" ht="12.75">
      <c r="A96" s="1" t="s">
        <v>104</v>
      </c>
      <c r="B96" s="108">
        <v>41458</v>
      </c>
      <c r="C96" s="1" t="s">
        <v>217</v>
      </c>
      <c r="D96" s="109">
        <v>276</v>
      </c>
      <c r="E96" s="110">
        <v>0</v>
      </c>
      <c r="F96" s="110">
        <v>0</v>
      </c>
      <c r="G96" s="110">
        <v>1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10">
        <v>0</v>
      </c>
      <c r="Q96" s="110">
        <v>1</v>
      </c>
      <c r="R96" s="110">
        <v>0</v>
      </c>
      <c r="S96" s="110">
        <v>0</v>
      </c>
    </row>
    <row r="97" spans="1:19" ht="12.75">
      <c r="A97" s="1" t="s">
        <v>104</v>
      </c>
      <c r="B97" s="108">
        <v>41458</v>
      </c>
      <c r="C97" s="1" t="s">
        <v>218</v>
      </c>
      <c r="D97" s="109">
        <v>339</v>
      </c>
      <c r="E97" s="110">
        <v>0</v>
      </c>
      <c r="F97" s="110">
        <v>0</v>
      </c>
      <c r="G97" s="110">
        <v>1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  <c r="N97" s="110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1</v>
      </c>
    </row>
    <row r="98" spans="1:19" ht="12.75">
      <c r="A98" s="1" t="s">
        <v>104</v>
      </c>
      <c r="B98" s="108">
        <v>41458</v>
      </c>
      <c r="C98" s="1" t="s">
        <v>219</v>
      </c>
      <c r="D98" s="109">
        <v>241</v>
      </c>
      <c r="E98" s="110">
        <v>2</v>
      </c>
      <c r="F98" s="110">
        <v>4</v>
      </c>
      <c r="G98" s="110">
        <v>12</v>
      </c>
      <c r="H98" s="110">
        <v>1</v>
      </c>
      <c r="I98" s="110">
        <v>0</v>
      </c>
      <c r="J98" s="110">
        <v>1</v>
      </c>
      <c r="K98" s="110">
        <v>0</v>
      </c>
      <c r="L98" s="110">
        <v>0</v>
      </c>
      <c r="M98" s="110">
        <v>0</v>
      </c>
      <c r="N98" s="110">
        <v>1</v>
      </c>
      <c r="O98" s="110">
        <v>3</v>
      </c>
      <c r="P98" s="110">
        <v>6</v>
      </c>
      <c r="Q98" s="110">
        <v>3</v>
      </c>
      <c r="R98" s="110">
        <v>0</v>
      </c>
      <c r="S98" s="110">
        <v>3</v>
      </c>
    </row>
    <row r="99" spans="1:19" ht="12.75">
      <c r="A99" s="1" t="s">
        <v>104</v>
      </c>
      <c r="B99" s="108">
        <v>41458</v>
      </c>
      <c r="C99" s="1" t="s">
        <v>220</v>
      </c>
      <c r="D99" s="109">
        <v>183</v>
      </c>
      <c r="E99" s="110">
        <v>1</v>
      </c>
      <c r="F99" s="110">
        <v>3</v>
      </c>
      <c r="G99" s="110">
        <v>2</v>
      </c>
      <c r="H99" s="110">
        <v>0</v>
      </c>
      <c r="I99" s="110">
        <v>0</v>
      </c>
      <c r="J99" s="110">
        <v>1</v>
      </c>
      <c r="K99" s="110">
        <v>0</v>
      </c>
      <c r="L99" s="110">
        <v>2</v>
      </c>
      <c r="M99" s="110">
        <v>1</v>
      </c>
      <c r="N99" s="110">
        <v>0</v>
      </c>
      <c r="O99" s="110">
        <v>0</v>
      </c>
      <c r="P99" s="110">
        <v>0</v>
      </c>
      <c r="Q99" s="110">
        <v>0</v>
      </c>
      <c r="R99" s="110">
        <v>2</v>
      </c>
      <c r="S99" s="110">
        <v>0</v>
      </c>
    </row>
    <row r="100" spans="1:19" ht="12.75">
      <c r="A100" s="1" t="s">
        <v>104</v>
      </c>
      <c r="B100" s="108">
        <v>41458</v>
      </c>
      <c r="C100" s="1" t="s">
        <v>221</v>
      </c>
      <c r="D100" s="109">
        <v>322</v>
      </c>
      <c r="E100" s="110">
        <v>15</v>
      </c>
      <c r="F100" s="110">
        <v>0</v>
      </c>
      <c r="G100" s="110">
        <v>0</v>
      </c>
      <c r="H100" s="110">
        <v>2</v>
      </c>
      <c r="I100" s="110">
        <v>1</v>
      </c>
      <c r="J100" s="110">
        <v>2</v>
      </c>
      <c r="K100" s="110">
        <v>10</v>
      </c>
      <c r="L100" s="110">
        <v>0</v>
      </c>
      <c r="M100" s="110">
        <v>0</v>
      </c>
      <c r="N100" s="110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</row>
    <row r="101" spans="1:19" ht="12.75">
      <c r="A101" s="1" t="s">
        <v>104</v>
      </c>
      <c r="B101" s="108">
        <v>41458</v>
      </c>
      <c r="C101" s="1" t="s">
        <v>222</v>
      </c>
      <c r="D101" s="109">
        <v>9794</v>
      </c>
      <c r="E101" s="110">
        <v>6</v>
      </c>
      <c r="F101" s="110">
        <v>0</v>
      </c>
      <c r="G101" s="110">
        <v>21</v>
      </c>
      <c r="H101" s="110">
        <v>4</v>
      </c>
      <c r="I101" s="110">
        <v>0</v>
      </c>
      <c r="J101" s="110">
        <v>0</v>
      </c>
      <c r="K101" s="110">
        <v>2</v>
      </c>
      <c r="L101" s="110">
        <v>0</v>
      </c>
      <c r="M101" s="110">
        <v>0</v>
      </c>
      <c r="N101" s="110">
        <v>0</v>
      </c>
      <c r="O101" s="110">
        <v>0</v>
      </c>
      <c r="P101" s="110">
        <v>7</v>
      </c>
      <c r="Q101" s="110">
        <v>0</v>
      </c>
      <c r="R101" s="110">
        <v>1</v>
      </c>
      <c r="S101" s="110">
        <v>13</v>
      </c>
    </row>
    <row r="102" spans="1:19" ht="12.75">
      <c r="A102" s="1" t="s">
        <v>104</v>
      </c>
      <c r="B102" s="108">
        <v>41458</v>
      </c>
      <c r="C102" s="1" t="s">
        <v>223</v>
      </c>
      <c r="D102" s="109">
        <v>450</v>
      </c>
      <c r="E102" s="110">
        <v>0</v>
      </c>
      <c r="F102" s="110">
        <v>6</v>
      </c>
      <c r="G102" s="110">
        <v>5</v>
      </c>
      <c r="H102" s="110">
        <v>0</v>
      </c>
      <c r="I102" s="110">
        <v>0</v>
      </c>
      <c r="J102" s="110">
        <v>0</v>
      </c>
      <c r="K102" s="110">
        <v>0</v>
      </c>
      <c r="L102" s="110">
        <v>5</v>
      </c>
      <c r="M102" s="110">
        <v>1</v>
      </c>
      <c r="N102" s="110">
        <v>0</v>
      </c>
      <c r="O102" s="110">
        <v>0</v>
      </c>
      <c r="P102" s="110">
        <v>1</v>
      </c>
      <c r="Q102" s="110">
        <v>0</v>
      </c>
      <c r="R102" s="110">
        <v>0</v>
      </c>
      <c r="S102" s="110">
        <v>4</v>
      </c>
    </row>
    <row r="103" spans="1:19" ht="12.75">
      <c r="A103" s="1" t="s">
        <v>104</v>
      </c>
      <c r="B103" s="108">
        <v>41458</v>
      </c>
      <c r="C103" s="1" t="s">
        <v>224</v>
      </c>
      <c r="D103" s="109">
        <v>502</v>
      </c>
      <c r="E103" s="110">
        <v>17</v>
      </c>
      <c r="F103" s="110">
        <v>4</v>
      </c>
      <c r="G103" s="110">
        <v>1</v>
      </c>
      <c r="H103" s="110">
        <v>0</v>
      </c>
      <c r="I103" s="110">
        <v>1</v>
      </c>
      <c r="J103" s="110">
        <v>5</v>
      </c>
      <c r="K103" s="110">
        <v>11</v>
      </c>
      <c r="L103" s="110">
        <v>0</v>
      </c>
      <c r="M103" s="110">
        <v>3</v>
      </c>
      <c r="N103" s="110">
        <v>1</v>
      </c>
      <c r="O103" s="110">
        <v>0</v>
      </c>
      <c r="P103" s="110">
        <v>0</v>
      </c>
      <c r="Q103" s="110">
        <v>0</v>
      </c>
      <c r="R103" s="110">
        <v>0</v>
      </c>
      <c r="S103" s="110">
        <v>1</v>
      </c>
    </row>
    <row r="104" spans="1:19" ht="12.75">
      <c r="A104" s="1" t="s">
        <v>104</v>
      </c>
      <c r="B104" s="108">
        <v>41458</v>
      </c>
      <c r="C104" s="1" t="s">
        <v>225</v>
      </c>
      <c r="D104" s="109">
        <v>421</v>
      </c>
      <c r="E104" s="110">
        <v>0</v>
      </c>
      <c r="F104" s="110">
        <v>3</v>
      </c>
      <c r="G104" s="110">
        <v>1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3</v>
      </c>
      <c r="N104" s="110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1</v>
      </c>
    </row>
    <row r="105" spans="1:19" ht="12.75">
      <c r="A105" s="1" t="s">
        <v>104</v>
      </c>
      <c r="B105" s="108">
        <v>41458</v>
      </c>
      <c r="C105" s="1" t="s">
        <v>226</v>
      </c>
      <c r="D105" s="109">
        <v>2393</v>
      </c>
      <c r="E105" s="110">
        <v>0</v>
      </c>
      <c r="F105" s="110">
        <v>2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110">
        <v>1</v>
      </c>
      <c r="O105" s="110">
        <v>1</v>
      </c>
      <c r="P105" s="110">
        <v>0</v>
      </c>
      <c r="Q105" s="110">
        <v>0</v>
      </c>
      <c r="R105" s="110">
        <v>0</v>
      </c>
      <c r="S105" s="110">
        <v>0</v>
      </c>
    </row>
    <row r="106" spans="1:19" ht="12.75">
      <c r="A106" s="1" t="s">
        <v>104</v>
      </c>
      <c r="B106" s="108">
        <v>41458</v>
      </c>
      <c r="C106" s="1" t="s">
        <v>227</v>
      </c>
      <c r="D106" s="109">
        <v>618</v>
      </c>
      <c r="E106" s="110">
        <v>0</v>
      </c>
      <c r="F106" s="110">
        <v>11</v>
      </c>
      <c r="G106" s="110">
        <v>1</v>
      </c>
      <c r="H106" s="110">
        <v>0</v>
      </c>
      <c r="I106" s="110">
        <v>0</v>
      </c>
      <c r="J106" s="110">
        <v>0</v>
      </c>
      <c r="K106" s="110">
        <v>0</v>
      </c>
      <c r="L106" s="110">
        <v>11</v>
      </c>
      <c r="M106" s="110">
        <v>0</v>
      </c>
      <c r="N106" s="110">
        <v>0</v>
      </c>
      <c r="O106" s="110">
        <v>0</v>
      </c>
      <c r="P106" s="110">
        <v>0</v>
      </c>
      <c r="Q106" s="110">
        <v>0</v>
      </c>
      <c r="R106" s="110">
        <v>1</v>
      </c>
      <c r="S106" s="110">
        <v>0</v>
      </c>
    </row>
    <row r="107" spans="1:19" ht="12.75">
      <c r="A107" s="1" t="s">
        <v>104</v>
      </c>
      <c r="B107" s="108">
        <v>41458</v>
      </c>
      <c r="C107" s="1" t="s">
        <v>228</v>
      </c>
      <c r="D107" s="109">
        <v>619</v>
      </c>
      <c r="E107" s="110">
        <v>360</v>
      </c>
      <c r="F107" s="110">
        <v>68</v>
      </c>
      <c r="G107" s="110">
        <v>17</v>
      </c>
      <c r="H107" s="110">
        <v>0</v>
      </c>
      <c r="I107" s="110">
        <v>0</v>
      </c>
      <c r="J107" s="110">
        <v>248</v>
      </c>
      <c r="K107" s="110">
        <v>112</v>
      </c>
      <c r="L107" s="110">
        <v>5</v>
      </c>
      <c r="M107" s="110">
        <v>58</v>
      </c>
      <c r="N107" s="110">
        <v>4</v>
      </c>
      <c r="O107" s="110">
        <v>1</v>
      </c>
      <c r="P107" s="110">
        <v>10</v>
      </c>
      <c r="Q107" s="110">
        <v>0</v>
      </c>
      <c r="R107" s="110">
        <v>0</v>
      </c>
      <c r="S107" s="110">
        <v>7</v>
      </c>
    </row>
    <row r="108" spans="1:19" ht="12.75">
      <c r="A108" s="1" t="s">
        <v>104</v>
      </c>
      <c r="B108" s="108">
        <v>41458</v>
      </c>
      <c r="C108" s="1" t="s">
        <v>229</v>
      </c>
      <c r="D108" s="109">
        <v>623</v>
      </c>
      <c r="E108" s="110">
        <v>68</v>
      </c>
      <c r="F108" s="110">
        <v>9</v>
      </c>
      <c r="G108" s="110">
        <v>1</v>
      </c>
      <c r="H108" s="110">
        <v>0</v>
      </c>
      <c r="I108" s="110">
        <v>0</v>
      </c>
      <c r="J108" s="110">
        <v>16</v>
      </c>
      <c r="K108" s="110">
        <v>52</v>
      </c>
      <c r="L108" s="110">
        <v>1</v>
      </c>
      <c r="M108" s="110">
        <v>4</v>
      </c>
      <c r="N108" s="110">
        <v>4</v>
      </c>
      <c r="O108" s="110">
        <v>0</v>
      </c>
      <c r="P108" s="110">
        <v>1</v>
      </c>
      <c r="Q108" s="110">
        <v>0</v>
      </c>
      <c r="R108" s="110">
        <v>0</v>
      </c>
      <c r="S108" s="110">
        <v>0</v>
      </c>
    </row>
    <row r="109" spans="1:19" ht="12.75">
      <c r="A109" s="1" t="s">
        <v>104</v>
      </c>
      <c r="B109" s="108">
        <v>41458</v>
      </c>
      <c r="C109" s="1" t="s">
        <v>230</v>
      </c>
      <c r="D109" s="109">
        <v>622</v>
      </c>
      <c r="E109" s="110">
        <v>112</v>
      </c>
      <c r="F109" s="110">
        <v>6</v>
      </c>
      <c r="G109" s="110">
        <v>0</v>
      </c>
      <c r="H109" s="110">
        <v>0</v>
      </c>
      <c r="I109" s="110">
        <v>0</v>
      </c>
      <c r="J109" s="110">
        <v>112</v>
      </c>
      <c r="K109" s="110">
        <v>0</v>
      </c>
      <c r="L109" s="110">
        <v>0</v>
      </c>
      <c r="M109" s="110">
        <v>6</v>
      </c>
      <c r="N109" s="110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</row>
    <row r="110" spans="1:19" ht="12.75">
      <c r="A110" s="1" t="s">
        <v>104</v>
      </c>
      <c r="B110" s="108">
        <v>41458</v>
      </c>
      <c r="C110" s="1" t="s">
        <v>231</v>
      </c>
      <c r="D110" s="109">
        <v>625</v>
      </c>
      <c r="E110" s="110">
        <v>74</v>
      </c>
      <c r="F110" s="110">
        <v>131</v>
      </c>
      <c r="G110" s="110">
        <v>191</v>
      </c>
      <c r="H110" s="110">
        <v>6</v>
      </c>
      <c r="I110" s="110">
        <v>8</v>
      </c>
      <c r="J110" s="110">
        <v>56</v>
      </c>
      <c r="K110" s="110">
        <v>4</v>
      </c>
      <c r="L110" s="110">
        <v>43</v>
      </c>
      <c r="M110" s="110">
        <v>33</v>
      </c>
      <c r="N110" s="110">
        <v>38</v>
      </c>
      <c r="O110" s="110">
        <v>17</v>
      </c>
      <c r="P110" s="110">
        <v>144</v>
      </c>
      <c r="Q110" s="110">
        <v>24</v>
      </c>
      <c r="R110" s="110">
        <v>3</v>
      </c>
      <c r="S110" s="110">
        <v>20</v>
      </c>
    </row>
    <row r="111" spans="1:19" ht="12.75">
      <c r="A111" s="1" t="s">
        <v>104</v>
      </c>
      <c r="B111" s="108">
        <v>41458</v>
      </c>
      <c r="C111" s="1" t="s">
        <v>232</v>
      </c>
      <c r="D111" s="109">
        <v>637</v>
      </c>
      <c r="E111" s="110">
        <v>0</v>
      </c>
      <c r="F111" s="110">
        <v>17</v>
      </c>
      <c r="G111" s="110">
        <v>8</v>
      </c>
      <c r="H111" s="110">
        <v>0</v>
      </c>
      <c r="I111" s="110">
        <v>0</v>
      </c>
      <c r="J111" s="110">
        <v>0</v>
      </c>
      <c r="K111" s="110">
        <v>0</v>
      </c>
      <c r="L111" s="110">
        <v>15</v>
      </c>
      <c r="M111" s="110">
        <v>1</v>
      </c>
      <c r="N111" s="110">
        <v>1</v>
      </c>
      <c r="O111" s="110">
        <v>0</v>
      </c>
      <c r="P111" s="110">
        <v>0</v>
      </c>
      <c r="Q111" s="110">
        <v>0</v>
      </c>
      <c r="R111" s="110">
        <v>0</v>
      </c>
      <c r="S111" s="110">
        <v>8</v>
      </c>
    </row>
    <row r="112" spans="1:19" ht="12.75">
      <c r="A112" s="1" t="s">
        <v>104</v>
      </c>
      <c r="B112" s="108">
        <v>41458</v>
      </c>
      <c r="C112" s="1" t="s">
        <v>233</v>
      </c>
      <c r="D112" s="109">
        <v>608</v>
      </c>
      <c r="E112" s="110">
        <v>1</v>
      </c>
      <c r="F112" s="110">
        <v>11</v>
      </c>
      <c r="G112" s="110">
        <v>1</v>
      </c>
      <c r="H112" s="110">
        <v>0</v>
      </c>
      <c r="I112" s="110">
        <v>0</v>
      </c>
      <c r="J112" s="110">
        <v>1</v>
      </c>
      <c r="K112" s="110">
        <v>0</v>
      </c>
      <c r="L112" s="110">
        <v>11</v>
      </c>
      <c r="M112" s="110">
        <v>0</v>
      </c>
      <c r="N112" s="110">
        <v>0</v>
      </c>
      <c r="O112" s="110">
        <v>0</v>
      </c>
      <c r="P112" s="110">
        <v>0</v>
      </c>
      <c r="Q112" s="110">
        <v>0</v>
      </c>
      <c r="R112" s="110">
        <v>1</v>
      </c>
      <c r="S112" s="110">
        <v>0</v>
      </c>
    </row>
    <row r="113" spans="1:19" ht="12.75">
      <c r="A113" s="1" t="s">
        <v>104</v>
      </c>
      <c r="B113" s="108">
        <v>41458</v>
      </c>
      <c r="C113" s="1" t="s">
        <v>234</v>
      </c>
      <c r="D113" s="109">
        <v>838</v>
      </c>
      <c r="E113" s="110">
        <v>1</v>
      </c>
      <c r="F113" s="110">
        <v>1</v>
      </c>
      <c r="G113" s="110">
        <v>0</v>
      </c>
      <c r="H113" s="110">
        <v>0</v>
      </c>
      <c r="I113" s="110">
        <v>0</v>
      </c>
      <c r="J113" s="110">
        <v>1</v>
      </c>
      <c r="K113" s="110">
        <v>0</v>
      </c>
      <c r="L113" s="110">
        <v>0</v>
      </c>
      <c r="M113" s="110">
        <v>1</v>
      </c>
      <c r="N113" s="110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</row>
    <row r="114" spans="1:19" ht="12.75">
      <c r="A114" s="1" t="s">
        <v>104</v>
      </c>
      <c r="B114" s="108">
        <v>41458</v>
      </c>
      <c r="C114" s="1" t="s">
        <v>235</v>
      </c>
      <c r="D114" s="109">
        <v>807</v>
      </c>
      <c r="E114" s="110">
        <v>8</v>
      </c>
      <c r="F114" s="110">
        <v>62</v>
      </c>
      <c r="G114" s="110">
        <v>16</v>
      </c>
      <c r="H114" s="110">
        <v>0</v>
      </c>
      <c r="I114" s="110">
        <v>1</v>
      </c>
      <c r="J114" s="110">
        <v>4</v>
      </c>
      <c r="K114" s="110">
        <v>3</v>
      </c>
      <c r="L114" s="110">
        <v>60</v>
      </c>
      <c r="M114" s="110">
        <v>1</v>
      </c>
      <c r="N114" s="110">
        <v>1</v>
      </c>
      <c r="O114" s="110">
        <v>0</v>
      </c>
      <c r="P114" s="110">
        <v>1</v>
      </c>
      <c r="Q114" s="110">
        <v>0</v>
      </c>
      <c r="R114" s="110">
        <v>10</v>
      </c>
      <c r="S114" s="110">
        <v>5</v>
      </c>
    </row>
    <row r="115" spans="1:19" ht="12.75">
      <c r="A115" s="1" t="s">
        <v>104</v>
      </c>
      <c r="B115" s="108">
        <v>41458</v>
      </c>
      <c r="C115" s="1" t="s">
        <v>236</v>
      </c>
      <c r="D115" s="109">
        <v>831</v>
      </c>
      <c r="E115" s="110">
        <v>5</v>
      </c>
      <c r="F115" s="110">
        <v>1</v>
      </c>
      <c r="G115" s="110">
        <v>0</v>
      </c>
      <c r="H115" s="110">
        <v>0</v>
      </c>
      <c r="I115" s="110">
        <v>2</v>
      </c>
      <c r="J115" s="110">
        <v>3</v>
      </c>
      <c r="K115" s="110">
        <v>0</v>
      </c>
      <c r="L115" s="110">
        <v>0</v>
      </c>
      <c r="M115" s="110">
        <v>0</v>
      </c>
      <c r="N115" s="110">
        <v>1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</row>
    <row r="116" spans="1:19" ht="12.75">
      <c r="A116" s="1" t="s">
        <v>104</v>
      </c>
      <c r="B116" s="108">
        <v>41458</v>
      </c>
      <c r="C116" s="1" t="s">
        <v>237</v>
      </c>
      <c r="D116" s="109">
        <v>757</v>
      </c>
      <c r="E116" s="110">
        <v>1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1</v>
      </c>
      <c r="L116" s="110">
        <v>0</v>
      </c>
      <c r="M116" s="110">
        <v>0</v>
      </c>
      <c r="N116" s="110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</row>
    <row r="117" spans="1:19" ht="12.75">
      <c r="A117" s="1" t="s">
        <v>104</v>
      </c>
      <c r="B117" s="108">
        <v>41458</v>
      </c>
      <c r="C117" s="1" t="s">
        <v>238</v>
      </c>
      <c r="D117" s="109">
        <v>841</v>
      </c>
      <c r="E117" s="110">
        <v>1</v>
      </c>
      <c r="F117" s="110">
        <v>0</v>
      </c>
      <c r="G117" s="110">
        <v>0</v>
      </c>
      <c r="H117" s="110">
        <v>0</v>
      </c>
      <c r="I117" s="110">
        <v>0</v>
      </c>
      <c r="J117" s="110">
        <v>1</v>
      </c>
      <c r="K117" s="110">
        <v>0</v>
      </c>
      <c r="L117" s="110">
        <v>0</v>
      </c>
      <c r="M117" s="110">
        <v>0</v>
      </c>
      <c r="N117" s="110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</row>
    <row r="118" spans="1:19" ht="12.75">
      <c r="A118" s="1" t="s">
        <v>104</v>
      </c>
      <c r="B118" s="108">
        <v>41458</v>
      </c>
      <c r="C118" s="1" t="s">
        <v>239</v>
      </c>
      <c r="D118" s="109">
        <v>801</v>
      </c>
      <c r="E118" s="110">
        <v>1</v>
      </c>
      <c r="F118" s="110">
        <v>27</v>
      </c>
      <c r="G118" s="110">
        <v>2</v>
      </c>
      <c r="H118" s="110">
        <v>1</v>
      </c>
      <c r="I118" s="110">
        <v>0</v>
      </c>
      <c r="J118" s="110">
        <v>0</v>
      </c>
      <c r="K118" s="110">
        <v>0</v>
      </c>
      <c r="L118" s="110">
        <v>27</v>
      </c>
      <c r="M118" s="110">
        <v>0</v>
      </c>
      <c r="N118" s="110">
        <v>0</v>
      </c>
      <c r="O118" s="110">
        <v>0</v>
      </c>
      <c r="P118" s="110">
        <v>1</v>
      </c>
      <c r="Q118" s="110">
        <v>0</v>
      </c>
      <c r="R118" s="110">
        <v>1</v>
      </c>
      <c r="S118" s="110">
        <v>0</v>
      </c>
    </row>
    <row r="119" spans="1:19" ht="12.75">
      <c r="A119" s="1" t="s">
        <v>104</v>
      </c>
      <c r="B119" s="108">
        <v>41458</v>
      </c>
      <c r="C119" s="1" t="s">
        <v>240</v>
      </c>
      <c r="D119" s="109">
        <v>824</v>
      </c>
      <c r="E119" s="110">
        <v>0</v>
      </c>
      <c r="F119" s="110">
        <v>1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1</v>
      </c>
      <c r="M119" s="110">
        <v>0</v>
      </c>
      <c r="N119" s="110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</row>
    <row r="120" spans="1:19" ht="12.75">
      <c r="A120" s="1" t="s">
        <v>104</v>
      </c>
      <c r="B120" s="108">
        <v>41458</v>
      </c>
      <c r="C120" s="1" t="s">
        <v>241</v>
      </c>
      <c r="D120" s="109">
        <v>687</v>
      </c>
      <c r="E120" s="110">
        <v>2</v>
      </c>
      <c r="F120" s="110">
        <v>0</v>
      </c>
      <c r="G120" s="110">
        <v>0</v>
      </c>
      <c r="H120" s="110">
        <v>1</v>
      </c>
      <c r="I120" s="110">
        <v>0</v>
      </c>
      <c r="J120" s="110">
        <v>0</v>
      </c>
      <c r="K120" s="110">
        <v>1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</row>
    <row r="121" spans="1:19" ht="12.75">
      <c r="A121" s="1" t="s">
        <v>104</v>
      </c>
      <c r="B121" s="108">
        <v>41458</v>
      </c>
      <c r="C121" s="1" t="s">
        <v>242</v>
      </c>
      <c r="D121" s="109">
        <v>892</v>
      </c>
      <c r="E121" s="110">
        <v>5398</v>
      </c>
      <c r="F121" s="110">
        <v>3630</v>
      </c>
      <c r="G121" s="110">
        <v>2260</v>
      </c>
      <c r="H121" s="110">
        <v>1856</v>
      </c>
      <c r="I121" s="110">
        <v>78</v>
      </c>
      <c r="J121" s="110">
        <v>2752</v>
      </c>
      <c r="K121" s="110">
        <v>712</v>
      </c>
      <c r="L121" s="110">
        <v>2376</v>
      </c>
      <c r="M121" s="110">
        <v>724</v>
      </c>
      <c r="N121" s="110">
        <v>528</v>
      </c>
      <c r="O121" s="110">
        <v>2</v>
      </c>
      <c r="P121" s="110">
        <v>396</v>
      </c>
      <c r="Q121" s="110">
        <v>144</v>
      </c>
      <c r="R121" s="110">
        <v>1224</v>
      </c>
      <c r="S121" s="110">
        <v>496</v>
      </c>
    </row>
    <row r="122" spans="1:19" ht="12.75">
      <c r="A122" s="1" t="s">
        <v>104</v>
      </c>
      <c r="B122" s="108">
        <v>41458</v>
      </c>
      <c r="C122" s="1" t="s">
        <v>243</v>
      </c>
      <c r="D122" s="109">
        <v>1043</v>
      </c>
      <c r="E122" s="110">
        <v>3</v>
      </c>
      <c r="F122" s="110">
        <v>1</v>
      </c>
      <c r="G122" s="110">
        <v>0</v>
      </c>
      <c r="H122" s="110">
        <v>0</v>
      </c>
      <c r="I122" s="110">
        <v>0</v>
      </c>
      <c r="J122" s="110">
        <v>1</v>
      </c>
      <c r="K122" s="110">
        <v>2</v>
      </c>
      <c r="L122" s="110">
        <v>0</v>
      </c>
      <c r="M122" s="110">
        <v>0</v>
      </c>
      <c r="N122" s="110">
        <v>1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</row>
    <row r="123" spans="1:19" ht="12.75">
      <c r="A123" s="1" t="s">
        <v>104</v>
      </c>
      <c r="B123" s="108">
        <v>41458</v>
      </c>
      <c r="C123" s="1" t="s">
        <v>244</v>
      </c>
      <c r="D123" s="109">
        <v>978</v>
      </c>
      <c r="E123" s="110">
        <v>95</v>
      </c>
      <c r="F123" s="110">
        <v>79</v>
      </c>
      <c r="G123" s="110">
        <v>18</v>
      </c>
      <c r="H123" s="110">
        <v>10</v>
      </c>
      <c r="I123" s="110">
        <v>1</v>
      </c>
      <c r="J123" s="110">
        <v>10</v>
      </c>
      <c r="K123" s="110">
        <v>74</v>
      </c>
      <c r="L123" s="110">
        <v>14</v>
      </c>
      <c r="M123" s="110">
        <v>52</v>
      </c>
      <c r="N123" s="110">
        <v>7</v>
      </c>
      <c r="O123" s="110">
        <v>6</v>
      </c>
      <c r="P123" s="110">
        <v>1</v>
      </c>
      <c r="Q123" s="110">
        <v>4</v>
      </c>
      <c r="R123" s="110">
        <v>0</v>
      </c>
      <c r="S123" s="110">
        <v>13</v>
      </c>
    </row>
    <row r="124" spans="1:19" ht="12.75">
      <c r="A124" s="1" t="s">
        <v>104</v>
      </c>
      <c r="B124" s="108">
        <v>41458</v>
      </c>
      <c r="C124" s="1" t="s">
        <v>245</v>
      </c>
      <c r="D124" s="109">
        <v>1004</v>
      </c>
      <c r="E124" s="110">
        <v>11</v>
      </c>
      <c r="F124" s="110">
        <v>50</v>
      </c>
      <c r="G124" s="110">
        <v>3</v>
      </c>
      <c r="H124" s="110">
        <v>2</v>
      </c>
      <c r="I124" s="110">
        <v>1</v>
      </c>
      <c r="J124" s="110">
        <v>7</v>
      </c>
      <c r="K124" s="110">
        <v>1</v>
      </c>
      <c r="L124" s="110">
        <v>0</v>
      </c>
      <c r="M124" s="110">
        <v>18</v>
      </c>
      <c r="N124" s="110">
        <v>7</v>
      </c>
      <c r="O124" s="110">
        <v>25</v>
      </c>
      <c r="P124" s="110">
        <v>0</v>
      </c>
      <c r="Q124" s="110">
        <v>0</v>
      </c>
      <c r="R124" s="110">
        <v>0</v>
      </c>
      <c r="S124" s="110">
        <v>3</v>
      </c>
    </row>
    <row r="125" spans="1:19" ht="12.75">
      <c r="A125" s="1" t="s">
        <v>104</v>
      </c>
      <c r="B125" s="108">
        <v>41458</v>
      </c>
      <c r="C125" s="1" t="s">
        <v>246</v>
      </c>
      <c r="D125" s="109">
        <v>933</v>
      </c>
      <c r="E125" s="110">
        <v>180</v>
      </c>
      <c r="F125" s="110">
        <v>11</v>
      </c>
      <c r="G125" s="110">
        <v>0</v>
      </c>
      <c r="H125" s="110">
        <v>2</v>
      </c>
      <c r="I125" s="110">
        <v>1</v>
      </c>
      <c r="J125" s="110">
        <v>25</v>
      </c>
      <c r="K125" s="110">
        <v>152</v>
      </c>
      <c r="L125" s="110">
        <v>0</v>
      </c>
      <c r="M125" s="110">
        <v>5</v>
      </c>
      <c r="N125" s="110">
        <v>6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</row>
    <row r="126" spans="1:19" ht="12.75">
      <c r="A126" s="1" t="s">
        <v>104</v>
      </c>
      <c r="B126" s="108">
        <v>41458</v>
      </c>
      <c r="C126" s="1" t="s">
        <v>247</v>
      </c>
      <c r="D126" s="109">
        <v>1064</v>
      </c>
      <c r="E126" s="110">
        <v>44</v>
      </c>
      <c r="F126" s="110">
        <v>72</v>
      </c>
      <c r="G126" s="110">
        <v>17</v>
      </c>
      <c r="H126" s="110">
        <v>27</v>
      </c>
      <c r="I126" s="110">
        <v>3</v>
      </c>
      <c r="J126" s="110">
        <v>6</v>
      </c>
      <c r="K126" s="110">
        <v>8</v>
      </c>
      <c r="L126" s="110">
        <v>37</v>
      </c>
      <c r="M126" s="110">
        <v>21</v>
      </c>
      <c r="N126" s="110">
        <v>14</v>
      </c>
      <c r="O126" s="110">
        <v>0</v>
      </c>
      <c r="P126" s="110">
        <v>0</v>
      </c>
      <c r="Q126" s="110">
        <v>8</v>
      </c>
      <c r="R126" s="110">
        <v>2</v>
      </c>
      <c r="S126" s="110">
        <v>7</v>
      </c>
    </row>
    <row r="127" spans="1:19" ht="12.75">
      <c r="A127" s="1" t="s">
        <v>104</v>
      </c>
      <c r="B127" s="108">
        <v>41458</v>
      </c>
      <c r="C127" s="1" t="s">
        <v>248</v>
      </c>
      <c r="D127" s="109">
        <v>1089</v>
      </c>
      <c r="E127" s="110">
        <v>0</v>
      </c>
      <c r="F127" s="110" t="s">
        <v>249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 t="s">
        <v>249</v>
      </c>
      <c r="N127" s="110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</row>
    <row r="128" spans="1:19" ht="12.75">
      <c r="A128" s="1" t="s">
        <v>104</v>
      </c>
      <c r="B128" s="108">
        <v>41458</v>
      </c>
      <c r="C128" s="1" t="s">
        <v>250</v>
      </c>
      <c r="D128" s="109">
        <v>3110</v>
      </c>
      <c r="E128" s="110" t="s">
        <v>249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 t="s">
        <v>249</v>
      </c>
      <c r="L128" s="110">
        <v>0</v>
      </c>
      <c r="M128" s="110">
        <v>0</v>
      </c>
      <c r="N128" s="110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</row>
    <row r="129" spans="1:19" ht="12.75">
      <c r="A129" s="1" t="s">
        <v>104</v>
      </c>
      <c r="B129" s="108">
        <v>41458</v>
      </c>
      <c r="C129" s="1" t="s">
        <v>251</v>
      </c>
      <c r="D129" s="109">
        <v>906</v>
      </c>
      <c r="E129" s="110" t="s">
        <v>249</v>
      </c>
      <c r="F129" s="110" t="s">
        <v>249</v>
      </c>
      <c r="G129" s="110" t="s">
        <v>249</v>
      </c>
      <c r="H129" s="110">
        <v>0</v>
      </c>
      <c r="I129" s="110">
        <v>0</v>
      </c>
      <c r="J129" s="110" t="s">
        <v>249</v>
      </c>
      <c r="K129" s="110">
        <v>0</v>
      </c>
      <c r="L129" s="110">
        <v>0</v>
      </c>
      <c r="M129" s="110" t="s">
        <v>249</v>
      </c>
      <c r="N129" s="110">
        <v>0</v>
      </c>
      <c r="O129" s="110" t="s">
        <v>249</v>
      </c>
      <c r="P129" s="110" t="s">
        <v>249</v>
      </c>
      <c r="Q129" s="110">
        <v>0</v>
      </c>
      <c r="R129" s="110">
        <v>0</v>
      </c>
      <c r="S129" s="110" t="s">
        <v>249</v>
      </c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/>
  <cp:lastPrinted>2014-02-19T10:59:36Z</cp:lastPrinted>
  <dcterms:created xsi:type="dcterms:W3CDTF">2006-11-24T10:55:07Z</dcterms:created>
  <dcterms:modified xsi:type="dcterms:W3CDTF">2020-03-12T17:25:14Z</dcterms:modified>
  <cp:category/>
  <cp:version/>
  <cp:contentType/>
  <cp:contentStatus/>
  <cp:revision>1</cp:revision>
</cp:coreProperties>
</file>