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<sst xmlns="http://schemas.openxmlformats.org/spreadsheetml/2006/main" count="407" uniqueCount="274">
  <si>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</si>
  <si>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</si>
  <si>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</si>
  <si>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</si>
  <si>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</si>
  <si>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</si>
  <si>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</si>
  <si>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</si>
  <si>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</si>
  <si>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</si>
  <si>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</si>
  <si>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</si>
  <si>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</si>
  <si>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</si>
  <si>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</si>
  <si>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</si>
  <si>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</si>
  <si>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</si>
  <si>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</si>
  <si>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</si>
  <si>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</si>
  <si>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</si>
  <si>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</si>
  <si>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</si>
  <si>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</si>
  <si>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</si>
  <si>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</si>
  <si>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</si>
  <si>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</si>
  <si>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</si>
  <si>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</si>
  <si>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</si>
  <si>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</si>
  <si>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</si>
  <si>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</si>
  <si>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</si>
  <si>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</si>
  <si>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</si>
  <si>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</si>
  <si>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</si>
  <si>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</si>
  <si>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</si>
  <si>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</si>
  <si>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</si>
  <si>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</si>
  <si>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</si>
  <si>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</si>
  <si>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</si>
  <si>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</si>
  <si>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</si>
  <si>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</si>
  <si>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</si>
  <si>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</si>
  <si>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</si>
  <si>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</si>
  <si>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</si>
  <si>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</si>
  <si>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</si>
  <si>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</si>
  <si>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</si>
  <si>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</si>
  <si>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</si>
  <si>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</si>
  <si>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</si>
  <si>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</si>
  <si>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</si>
  <si>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</si>
  <si>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</si>
  <si>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</si>
  <si>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</si>
  <si>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</si>
  <si>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</si>
  <si>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</si>
  <si>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</si>
  <si>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</si>
  <si>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</si>
  <si>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</si>
  <si>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</si>
  <si>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</si>
  <si>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</si>
  <si>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</si>
  <si>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</si>
  <si>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</si>
  <si>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</si>
  <si>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</si>
  <si>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</si>
  <si>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</si>
  <si>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</si>
  <si>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</si>
  <si>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</si>
  <si>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</si>
  <si>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</si>
  <si>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</si>
  <si>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</si>
  <si>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</si>
  <si>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</si>
  <si>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</si>
  <si>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</si>
  <si>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</si>
  <si>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</si>
  <si>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</si>
  <si>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</si>
  <si>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</si>
  <si>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</si>
  <si>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</si>
  <si>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</si>
  <si>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</si>
  <si>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</si>
  <si>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</si>
  <si>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</si>
  <si>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</si>
  <si>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</si>
  <si>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</si>
  <si>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</si>
  <si>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</si>
  <si>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</si>
  <si>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</si>
  <si>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</si>
  <si>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</si>
  <si>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</si>
  <si>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</si>
  <si>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</si>
  <si>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</si>
  <si>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</si>
  <si>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</si>
  <si>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</si>
  <si>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</si>
  <si>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</si>
  <si>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</si>
  <si>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</si>
  <si>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</si>
  <si>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</si>
  <si>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</si>
  <si>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</si>
  <si>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</si>
  <si>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</si>
  <si>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</si>
  <si>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</si>
  <si>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</si>
  <si>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</si>
  <si>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</si>
  <si>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</si>
  <si>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</si>
  <si>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</si>
  <si>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</si>
  <si>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</si>
  <si>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</si>
  <si>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</si>
  <si>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</si>
  <si>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</si>
  <si>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</si>
  <si>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</si>
  <si>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</si>
  <si>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</si>
  <si>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</si>
  <si>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</si>
  <si>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</si>
  <si>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</si>
  <si>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</si>
  <si>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</si>
  <si>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</si>
  <si>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</si>
  <si>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</si>
  <si>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</si>
  <si>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</si>
  <si>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</si>
  <si>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</si>
  <si>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</si>
  <si>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</si>
  <si>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</si>
  <si>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</si>
  <si>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</si>
  <si>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</si>
  <si>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</si>
  <si>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</si>
  <si>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</si>
  <si>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</si>
  <si>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</si>
  <si>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</si>
  <si>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</si>
  <si>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</si>
  <si>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</si>
  <si>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</si>
  <si>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</si>
  <si>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</si>
  <si>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</si>
  <si>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</si>
  <si>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</si>
  <si>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</si>
  <si>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</si>
  <si>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</si>
  <si>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</si>
  <si>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</si>
  <si>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</si>
  <si>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</si>
  <si>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</si>
  <si>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</si>
  <si>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</si>
  <si>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</si>
  <si>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</si>
  <si>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</si>
  <si>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</si>
  <si>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</si>
  <si>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</si>
  <si>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05151050</t>
  </si>
  <si>
    <t>VALAT DE BAUMALE</t>
  </si>
  <si>
    <t>VEBRON</t>
  </si>
  <si>
    <t>48193</t>
  </si>
  <si>
    <t>Leuctra</t>
  </si>
  <si>
    <t>Nemoura</t>
  </si>
  <si>
    <t>Protonemura</t>
  </si>
  <si>
    <t>Nemouridae</t>
  </si>
  <si>
    <t>Dinocras</t>
  </si>
  <si>
    <t>Perlidae</t>
  </si>
  <si>
    <t>Isoperla</t>
  </si>
  <si>
    <t>Perlodidae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</si>
  <si>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</si>
  <si>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</si>
  <si>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</si>
  <si>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</si>
  <si>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</si>
  <si>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</si>
  <si>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</si>
  <si>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Adicella</t>
  </si>
  <si>
    <t>Drusinae</t>
  </si>
  <si>
    <t>Limnephilinae</t>
  </si>
  <si>
    <t>Limnephilidae</t>
  </si>
  <si>
    <t>Odontocerum</t>
  </si>
  <si>
    <t>Philopotamus</t>
  </si>
  <si>
    <t>Polycentropus</t>
  </si>
  <si>
    <t>Polycentropodidae</t>
  </si>
  <si>
    <t>Tinodes</t>
  </si>
  <si>
    <t>Rhyacophila</t>
  </si>
  <si>
    <t>Sericostoma</t>
  </si>
  <si>
    <t>Sericostomatidae</t>
  </si>
  <si>
    <t>Thremma</t>
  </si>
  <si>
    <t>Baetis</t>
  </si>
  <si>
    <t>Pseudocentroptilum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</si>
  <si>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</si>
  <si>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</si>
  <si>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</si>
  <si>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</si>
  <si>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</si>
  <si>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</si>
  <si>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</si>
  <si>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</si>
  <si>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</si>
  <si>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Veliidae</t>
  </si>
  <si>
    <t>Copelatus</t>
  </si>
  <si>
    <t>Hydroporinae</t>
  </si>
  <si>
    <t>Dytiscidae</t>
  </si>
  <si>
    <t>Elmis</t>
  </si>
  <si>
    <t>Esolus</t>
  </si>
  <si>
    <t>Oulimnius</t>
  </si>
  <si>
    <t>Helodes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</si>
  <si>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</si>
  <si>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</si>
  <si>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</si>
  <si>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</si>
  <si>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</si>
  <si>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</si>
  <si>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</si>
  <si>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</si>
  <si>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</si>
  <si>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</si>
  <si>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Gammarus</t>
  </si>
  <si>
    <t>Copépodes</t>
  </si>
  <si>
    <t>Pisidium</t>
  </si>
  <si>
    <t>Ancylus</t>
  </si>
  <si>
    <t>Erpobdellidae</t>
  </si>
  <si>
    <t>Polycelis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</si>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</sst>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vertical="center"/>
      <protection locked="0"/>
    </xf>
    <xf numFmtId="0" fontId="6" fillId="0" borderId="26" xfId="19" applyFont="1" applyFill="1" applyBorder="1" applyAlignment="1" applyProtection="1">
      <alignment horizontal="center"/>
      <protection/>
    </xf>
    <xf numFmtId="0" fontId="6" fillId="0" borderId="27" xfId="19" applyFont="1" applyFill="1" applyBorder="1" applyAlignment="1" applyProtection="1">
      <alignment horizontal="center"/>
      <protection/>
    </xf>
    <xf numFmtId="0" fontId="6" fillId="0" borderId="28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32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workbookViewId="0" topLeftCell="A43">
      <selection activeCell="I146" sqref="I146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44</v>
      </c>
      <c r="B23" s="16" t="s">
        <v>204</v>
      </c>
      <c r="C23" s="16" t="s">
        <v>205</v>
      </c>
      <c r="D23" s="16" t="s">
        <v>205</v>
      </c>
      <c r="E23" s="16" t="s">
        <v>206</v>
      </c>
      <c r="F23" s="28" t="s">
        <v>207</v>
      </c>
      <c r="G23" s="16">
        <v>700470</v>
      </c>
      <c r="H23" s="16">
        <v>1914766</v>
      </c>
      <c r="I23" s="16">
        <v>723</v>
      </c>
      <c r="J23" s="16" t="s">
        <v>19</v>
      </c>
      <c r="K23" s="44"/>
      <c r="L23" s="44"/>
      <c r="M23" s="44"/>
      <c r="N23" s="44"/>
      <c r="O23" s="44">
        <v>5</v>
      </c>
      <c r="P23" s="44">
        <v>90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747860</v>
      </c>
      <c r="L24" s="98">
        <v>6347221</v>
      </c>
      <c r="M24" s="98">
        <v>747784</v>
      </c>
      <c r="N24" s="98">
        <v>6347269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5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5"/>
      <c r="I32" s="115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05151050</v>
      </c>
      <c r="B39" s="95" t="str">
        <f>C23</f>
        <v>VALAT DE BAUMALE</v>
      </c>
      <c r="C39" s="113" t="str">
        <f>D23</f>
        <v>VALAT DE BAUMALE</v>
      </c>
      <c r="D39" s="43">
        <v>41523</v>
      </c>
      <c r="E39" s="44">
        <v>2.8</v>
      </c>
      <c r="F39" s="45" t="s">
        <v>129</v>
      </c>
      <c r="G39" s="89" t="s">
        <v>143</v>
      </c>
      <c r="H39" s="87"/>
      <c r="I39" s="87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/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14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44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5"/>
      <c r="C52" s="115"/>
      <c r="D52" s="115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05151050</v>
      </c>
      <c r="B66" s="60">
        <f>D39</f>
        <v>41523</v>
      </c>
      <c r="C66" s="61" t="s">
        <v>77</v>
      </c>
      <c r="D66" s="62" t="s">
        <v>154</v>
      </c>
      <c r="E66" s="63" t="s">
        <v>11</v>
      </c>
      <c r="F66" s="63" t="s">
        <v>171</v>
      </c>
      <c r="G66" s="87"/>
      <c r="H66" s="87"/>
      <c r="I66" s="87"/>
      <c r="J66" s="87"/>
      <c r="K66" s="87"/>
      <c r="T66" s="86"/>
      <c r="U66" s="86"/>
    </row>
    <row r="67" spans="1:21" ht="14.25">
      <c r="A67" s="71" t="str">
        <f>+A$66</f>
        <v>05151050</v>
      </c>
      <c r="B67" s="72">
        <f>+B$66</f>
        <v>41523</v>
      </c>
      <c r="C67" s="61" t="s">
        <v>78</v>
      </c>
      <c r="D67" s="63" t="s">
        <v>138</v>
      </c>
      <c r="E67" s="63" t="s">
        <v>11</v>
      </c>
      <c r="F67" s="63" t="s">
        <v>171</v>
      </c>
      <c r="G67" s="87"/>
      <c r="H67" s="87"/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05151050</v>
      </c>
      <c r="B68" s="72">
        <f aca="true" t="shared" si="1" ref="B68:B77">+B$66</f>
        <v>41523</v>
      </c>
      <c r="C68" s="61" t="s">
        <v>79</v>
      </c>
      <c r="D68" s="63" t="s">
        <v>141</v>
      </c>
      <c r="E68" s="63" t="s">
        <v>11</v>
      </c>
      <c r="F68" s="63" t="s">
        <v>171</v>
      </c>
      <c r="G68" s="87"/>
      <c r="H68" s="87"/>
      <c r="I68" s="87"/>
      <c r="J68" s="87"/>
      <c r="K68" s="87"/>
      <c r="T68" s="86"/>
      <c r="U68" s="86"/>
    </row>
    <row r="69" spans="1:21" ht="14.25">
      <c r="A69" s="71" t="str">
        <f t="shared" si="0"/>
        <v>05151050</v>
      </c>
      <c r="B69" s="72">
        <f t="shared" si="1"/>
        <v>41523</v>
      </c>
      <c r="C69" s="61" t="s">
        <v>80</v>
      </c>
      <c r="D69" s="63" t="s">
        <v>138</v>
      </c>
      <c r="E69" s="63" t="s">
        <v>11</v>
      </c>
      <c r="F69" s="63" t="s">
        <v>171</v>
      </c>
      <c r="G69" s="87"/>
      <c r="H69" s="87"/>
      <c r="I69" s="87"/>
      <c r="J69" s="87"/>
      <c r="K69" s="87"/>
      <c r="T69" s="86"/>
      <c r="U69" s="86"/>
    </row>
    <row r="70" spans="1:21" ht="14.25">
      <c r="A70" s="71" t="str">
        <f t="shared" si="0"/>
        <v>05151050</v>
      </c>
      <c r="B70" s="72">
        <f t="shared" si="1"/>
        <v>41523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/>
      <c r="H70" s="87"/>
      <c r="I70" s="87"/>
      <c r="J70" s="87"/>
      <c r="K70" s="87"/>
      <c r="T70" s="86"/>
      <c r="U70" s="86"/>
    </row>
    <row r="71" spans="1:21" ht="14.25">
      <c r="A71" s="71" t="str">
        <f t="shared" si="0"/>
        <v>05151050</v>
      </c>
      <c r="B71" s="72">
        <f t="shared" si="1"/>
        <v>41523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/>
      <c r="H71" s="87"/>
      <c r="I71" s="87"/>
      <c r="J71" s="87"/>
      <c r="K71" s="87"/>
      <c r="T71" s="86"/>
      <c r="U71" s="86"/>
    </row>
    <row r="72" spans="1:21" ht="14.25">
      <c r="A72" s="71" t="str">
        <f t="shared" si="0"/>
        <v>05151050</v>
      </c>
      <c r="B72" s="72">
        <f t="shared" si="1"/>
        <v>41523</v>
      </c>
      <c r="C72" s="61" t="s">
        <v>83</v>
      </c>
      <c r="D72" s="63" t="s">
        <v>156</v>
      </c>
      <c r="E72" s="63" t="s">
        <v>10</v>
      </c>
      <c r="F72" s="63" t="s">
        <v>172</v>
      </c>
      <c r="G72" s="87"/>
      <c r="H72" s="87"/>
      <c r="I72" s="87"/>
      <c r="J72" s="87"/>
      <c r="K72" s="87"/>
      <c r="T72" s="86"/>
      <c r="U72" s="86"/>
    </row>
    <row r="73" spans="1:21" ht="14.25">
      <c r="A73" s="71" t="str">
        <f t="shared" si="0"/>
        <v>05151050</v>
      </c>
      <c r="B73" s="72">
        <f t="shared" si="1"/>
        <v>41523</v>
      </c>
      <c r="C73" s="61" t="s">
        <v>84</v>
      </c>
      <c r="D73" s="63" t="s">
        <v>156</v>
      </c>
      <c r="E73" s="63" t="s">
        <v>9</v>
      </c>
      <c r="F73" s="63" t="s">
        <v>172</v>
      </c>
      <c r="G73" s="87"/>
      <c r="H73" s="87"/>
      <c r="I73" s="87"/>
      <c r="J73" s="87"/>
      <c r="K73" s="87"/>
      <c r="T73" s="86"/>
      <c r="U73" s="86"/>
    </row>
    <row r="74" spans="1:21" ht="14.25">
      <c r="A74" s="71" t="str">
        <f t="shared" si="0"/>
        <v>05151050</v>
      </c>
      <c r="B74" s="72">
        <f t="shared" si="1"/>
        <v>41523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/>
      <c r="H74" s="87"/>
      <c r="I74" s="87"/>
      <c r="J74" s="87"/>
      <c r="K74" s="87"/>
      <c r="T74" s="86"/>
      <c r="U74" s="86"/>
    </row>
    <row r="75" spans="1:21" ht="14.25">
      <c r="A75" s="71" t="str">
        <f t="shared" si="0"/>
        <v>05151050</v>
      </c>
      <c r="B75" s="72">
        <f t="shared" si="1"/>
        <v>41523</v>
      </c>
      <c r="C75" s="61" t="s">
        <v>86</v>
      </c>
      <c r="D75" s="63" t="s">
        <v>156</v>
      </c>
      <c r="E75" s="63" t="s">
        <v>11</v>
      </c>
      <c r="F75" s="63" t="s">
        <v>173</v>
      </c>
      <c r="G75" s="87"/>
      <c r="H75" s="87"/>
      <c r="I75" s="87"/>
      <c r="J75" s="87"/>
      <c r="K75" s="87"/>
      <c r="T75" s="86"/>
      <c r="U75" s="86"/>
    </row>
    <row r="76" spans="1:21" ht="14.25">
      <c r="A76" s="71" t="str">
        <f t="shared" si="0"/>
        <v>05151050</v>
      </c>
      <c r="B76" s="72">
        <f t="shared" si="1"/>
        <v>41523</v>
      </c>
      <c r="C76" s="61" t="s">
        <v>87</v>
      </c>
      <c r="D76" s="63" t="s">
        <v>137</v>
      </c>
      <c r="E76" s="63" t="s">
        <v>11</v>
      </c>
      <c r="F76" s="63" t="s">
        <v>173</v>
      </c>
      <c r="G76" s="87"/>
      <c r="H76" s="87"/>
      <c r="I76" s="87"/>
      <c r="J76" s="87"/>
      <c r="K76" s="87"/>
      <c r="T76" s="86"/>
      <c r="U76" s="86"/>
    </row>
    <row r="77" spans="1:21" ht="14.25">
      <c r="A77" s="71" t="str">
        <f t="shared" si="0"/>
        <v>05151050</v>
      </c>
      <c r="B77" s="72">
        <f t="shared" si="1"/>
        <v>41523</v>
      </c>
      <c r="C77" s="61" t="s">
        <v>88</v>
      </c>
      <c r="D77" s="63" t="s">
        <v>156</v>
      </c>
      <c r="E77" s="63" t="s">
        <v>169</v>
      </c>
      <c r="F77" s="63" t="s">
        <v>173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05151050</v>
      </c>
      <c r="B88" s="96">
        <f>B66</f>
        <v>41523</v>
      </c>
      <c r="C88" s="87" t="s">
        <v>208</v>
      </c>
      <c r="D88" s="87">
        <v>69</v>
      </c>
      <c r="E88" s="87">
        <v>13</v>
      </c>
      <c r="F88" s="87">
        <v>10</v>
      </c>
      <c r="G88" s="87">
        <v>197</v>
      </c>
      <c r="H88" s="87">
        <v>4</v>
      </c>
      <c r="I88" s="87">
        <v>7</v>
      </c>
      <c r="J88" s="87"/>
      <c r="K88" s="87">
        <v>2</v>
      </c>
      <c r="L88" s="87">
        <v>9</v>
      </c>
      <c r="M88" s="87"/>
      <c r="N88" s="87">
        <v>1</v>
      </c>
      <c r="O88" s="87"/>
      <c r="P88" s="87">
        <v>27</v>
      </c>
      <c r="Q88" s="87">
        <v>18</v>
      </c>
      <c r="R88" s="87">
        <v>150</v>
      </c>
      <c r="S88" s="87">
        <v>2</v>
      </c>
      <c r="T88" s="86"/>
      <c r="U88" s="86"/>
    </row>
    <row r="89" spans="1:21" ht="14.25">
      <c r="A89" s="71" t="str">
        <f>+A$88</f>
        <v>05151050</v>
      </c>
      <c r="B89" s="72">
        <f>+B$88</f>
        <v>41523</v>
      </c>
      <c r="C89" s="87" t="s">
        <v>209</v>
      </c>
      <c r="D89" s="87">
        <v>26</v>
      </c>
      <c r="E89" s="87">
        <v>17</v>
      </c>
      <c r="F89" s="87">
        <v>1</v>
      </c>
      <c r="G89" s="87">
        <v>6</v>
      </c>
      <c r="H89" s="87">
        <v>14</v>
      </c>
      <c r="I89" s="87">
        <v>2</v>
      </c>
      <c r="J89" s="87"/>
      <c r="K89" s="87">
        <v>1</v>
      </c>
      <c r="L89" s="87">
        <v>1</v>
      </c>
      <c r="M89" s="87"/>
      <c r="N89" s="87"/>
      <c r="O89" s="87"/>
      <c r="P89" s="87"/>
      <c r="Q89" s="87"/>
      <c r="R89" s="87">
        <v>6</v>
      </c>
      <c r="S89" s="87"/>
      <c r="T89" s="86"/>
      <c r="U89" s="86"/>
    </row>
    <row r="90" spans="1:21" ht="14.25">
      <c r="A90" s="71" t="str">
        <f aca="true" t="shared" si="2" ref="A90:A121">+A$88</f>
        <v>05151050</v>
      </c>
      <c r="B90" s="72">
        <f aca="true" t="shared" si="3" ref="B90:B121">+B$88</f>
        <v>41523</v>
      </c>
      <c r="C90" s="87" t="s">
        <v>210</v>
      </c>
      <c r="D90" s="87">
        <v>46</v>
      </c>
      <c r="E90" s="87">
        <v>9</v>
      </c>
      <c r="F90" s="87">
        <v>22</v>
      </c>
      <c r="G90" s="87">
        <v>48</v>
      </c>
      <c r="H90" s="87">
        <v>3</v>
      </c>
      <c r="I90" s="87">
        <v>6</v>
      </c>
      <c r="J90" s="87"/>
      <c r="K90" s="87"/>
      <c r="L90" s="87"/>
      <c r="M90" s="87">
        <v>5</v>
      </c>
      <c r="N90" s="87">
        <v>5</v>
      </c>
      <c r="O90" s="87">
        <v>12</v>
      </c>
      <c r="P90" s="87">
        <v>6</v>
      </c>
      <c r="Q90" s="87">
        <v>30</v>
      </c>
      <c r="R90" s="87">
        <v>3</v>
      </c>
      <c r="S90" s="87">
        <v>9</v>
      </c>
      <c r="T90" s="86"/>
      <c r="U90" s="86"/>
    </row>
    <row r="91" spans="1:21" ht="14.25">
      <c r="A91" s="71" t="str">
        <f t="shared" si="2"/>
        <v>05151050</v>
      </c>
      <c r="B91" s="72">
        <f t="shared" si="3"/>
        <v>41523</v>
      </c>
      <c r="C91" s="87" t="s">
        <v>211</v>
      </c>
      <c r="D91" s="87">
        <v>20</v>
      </c>
      <c r="E91" s="87">
        <v>1</v>
      </c>
      <c r="F91" s="87">
        <v>1</v>
      </c>
      <c r="G91" s="87">
        <v>0</v>
      </c>
      <c r="H91" s="87"/>
      <c r="I91" s="87">
        <v>1</v>
      </c>
      <c r="J91" s="87"/>
      <c r="K91" s="87"/>
      <c r="L91" s="87"/>
      <c r="M91" s="87"/>
      <c r="N91" s="87">
        <v>1</v>
      </c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05151050</v>
      </c>
      <c r="B92" s="72">
        <f t="shared" si="3"/>
        <v>41523</v>
      </c>
      <c r="C92" s="87" t="s">
        <v>212</v>
      </c>
      <c r="D92" s="87">
        <v>156</v>
      </c>
      <c r="E92" s="87">
        <v>0</v>
      </c>
      <c r="F92" s="87">
        <v>0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>
        <v>1</v>
      </c>
      <c r="R92" s="87"/>
      <c r="S92" s="87"/>
      <c r="T92" s="86"/>
      <c r="U92" s="86"/>
    </row>
    <row r="93" spans="1:21" ht="14.25">
      <c r="A93" s="71" t="str">
        <f t="shared" si="2"/>
        <v>05151050</v>
      </c>
      <c r="B93" s="72">
        <f t="shared" si="3"/>
        <v>41523</v>
      </c>
      <c r="C93" s="87" t="s">
        <v>213</v>
      </c>
      <c r="D93" s="87">
        <v>155</v>
      </c>
      <c r="E93" s="87">
        <v>0</v>
      </c>
      <c r="F93" s="87">
        <v>0</v>
      </c>
      <c r="G93" s="87">
        <v>3</v>
      </c>
      <c r="H93" s="87"/>
      <c r="I93" s="87"/>
      <c r="J93" s="87"/>
      <c r="K93" s="87"/>
      <c r="L93" s="87"/>
      <c r="M93" s="87"/>
      <c r="N93" s="87"/>
      <c r="O93" s="87"/>
      <c r="P93" s="87">
        <v>2</v>
      </c>
      <c r="Q93" s="87">
        <v>1</v>
      </c>
      <c r="R93" s="87"/>
      <c r="S93" s="87"/>
      <c r="T93" s="86"/>
      <c r="U93" s="86"/>
    </row>
    <row r="94" spans="1:21" ht="14.25">
      <c r="A94" s="71" t="str">
        <f t="shared" si="2"/>
        <v>05151050</v>
      </c>
      <c r="B94" s="72">
        <f t="shared" si="3"/>
        <v>41523</v>
      </c>
      <c r="C94" s="87" t="s">
        <v>214</v>
      </c>
      <c r="D94" s="87">
        <v>140</v>
      </c>
      <c r="E94" s="87">
        <v>0</v>
      </c>
      <c r="F94" s="87">
        <v>0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>
        <v>1</v>
      </c>
      <c r="R94" s="87"/>
      <c r="S94" s="87"/>
      <c r="T94" s="86"/>
      <c r="U94" s="86"/>
    </row>
    <row r="95" spans="1:21" ht="14.25">
      <c r="A95" s="71" t="str">
        <f t="shared" si="2"/>
        <v>05151050</v>
      </c>
      <c r="B95" s="72">
        <f t="shared" si="3"/>
        <v>41523</v>
      </c>
      <c r="C95" s="87" t="s">
        <v>215</v>
      </c>
      <c r="D95" s="87">
        <v>127</v>
      </c>
      <c r="E95" s="87">
        <v>0</v>
      </c>
      <c r="F95" s="87">
        <v>0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>
        <v>1</v>
      </c>
      <c r="Q95" s="87">
        <v>1</v>
      </c>
      <c r="R95" s="87"/>
      <c r="S95" s="87"/>
      <c r="T95" s="86"/>
      <c r="U95" s="86"/>
    </row>
    <row r="96" spans="1:21" ht="14.25">
      <c r="A96" s="71" t="str">
        <f t="shared" si="2"/>
        <v>05151050</v>
      </c>
      <c r="B96" s="72">
        <f t="shared" si="3"/>
        <v>41523</v>
      </c>
      <c r="C96" s="87" t="s">
        <v>216</v>
      </c>
      <c r="D96" s="87">
        <v>268</v>
      </c>
      <c r="E96" s="87">
        <v>1</v>
      </c>
      <c r="F96" s="87">
        <v>16</v>
      </c>
      <c r="G96" s="87">
        <v>144</v>
      </c>
      <c r="H96" s="87">
        <v>1</v>
      </c>
      <c r="I96" s="87"/>
      <c r="J96" s="87"/>
      <c r="K96" s="87"/>
      <c r="L96" s="87">
        <v>1</v>
      </c>
      <c r="M96" s="87"/>
      <c r="N96" s="87">
        <v>5</v>
      </c>
      <c r="O96" s="87">
        <v>10</v>
      </c>
      <c r="P96" s="87">
        <v>16</v>
      </c>
      <c r="Q96" s="87">
        <v>105</v>
      </c>
      <c r="R96" s="87">
        <v>20</v>
      </c>
      <c r="S96" s="87">
        <v>3</v>
      </c>
      <c r="T96" s="86"/>
      <c r="U96" s="86"/>
    </row>
    <row r="97" spans="1:21" ht="14.25">
      <c r="A97" s="71" t="str">
        <f t="shared" si="2"/>
        <v>05151050</v>
      </c>
      <c r="B97" s="72">
        <f t="shared" si="3"/>
        <v>41523</v>
      </c>
      <c r="C97" s="87" t="s">
        <v>217</v>
      </c>
      <c r="D97" s="87">
        <v>191</v>
      </c>
      <c r="E97" s="87">
        <v>6</v>
      </c>
      <c r="F97" s="87">
        <v>1</v>
      </c>
      <c r="G97" s="87">
        <v>1</v>
      </c>
      <c r="H97" s="87"/>
      <c r="I97" s="87">
        <v>6</v>
      </c>
      <c r="J97" s="87"/>
      <c r="K97" s="87"/>
      <c r="L97" s="87"/>
      <c r="M97" s="87"/>
      <c r="N97" s="87">
        <v>1</v>
      </c>
      <c r="O97" s="87"/>
      <c r="P97" s="87">
        <v>1</v>
      </c>
      <c r="Q97" s="87"/>
      <c r="R97" s="87"/>
      <c r="S97" s="87"/>
      <c r="T97" s="86"/>
      <c r="U97" s="86"/>
    </row>
    <row r="98" spans="1:21" ht="14.25">
      <c r="A98" s="71" t="str">
        <f t="shared" si="2"/>
        <v>05151050</v>
      </c>
      <c r="B98" s="72">
        <f t="shared" si="3"/>
        <v>41523</v>
      </c>
      <c r="C98" s="87" t="s">
        <v>218</v>
      </c>
      <c r="D98" s="87">
        <v>190</v>
      </c>
      <c r="E98" s="87">
        <v>0</v>
      </c>
      <c r="F98" s="87">
        <v>10</v>
      </c>
      <c r="G98" s="87">
        <v>2</v>
      </c>
      <c r="H98" s="87"/>
      <c r="I98" s="87"/>
      <c r="J98" s="87"/>
      <c r="K98" s="87"/>
      <c r="L98" s="87">
        <v>8</v>
      </c>
      <c r="M98" s="87">
        <v>2</v>
      </c>
      <c r="N98" s="87"/>
      <c r="O98" s="87"/>
      <c r="P98" s="87">
        <v>2</v>
      </c>
      <c r="Q98" s="87"/>
      <c r="R98" s="87"/>
      <c r="S98" s="87"/>
      <c r="T98" s="86"/>
      <c r="U98" s="86"/>
    </row>
    <row r="99" spans="1:21" ht="14.25">
      <c r="A99" s="71" t="str">
        <f t="shared" si="2"/>
        <v>05151050</v>
      </c>
      <c r="B99" s="72">
        <f t="shared" si="3"/>
        <v>41523</v>
      </c>
      <c r="C99" s="87" t="s">
        <v>219</v>
      </c>
      <c r="D99" s="87">
        <v>189</v>
      </c>
      <c r="E99" s="87">
        <v>7</v>
      </c>
      <c r="F99" s="87">
        <v>5</v>
      </c>
      <c r="G99" s="87">
        <v>5</v>
      </c>
      <c r="H99" s="87"/>
      <c r="I99" s="87">
        <v>4</v>
      </c>
      <c r="J99" s="87"/>
      <c r="K99" s="87">
        <v>3</v>
      </c>
      <c r="L99" s="87">
        <v>5</v>
      </c>
      <c r="M99" s="87"/>
      <c r="N99" s="87"/>
      <c r="O99" s="87"/>
      <c r="P99" s="87">
        <v>3</v>
      </c>
      <c r="Q99" s="87">
        <v>1</v>
      </c>
      <c r="R99" s="87">
        <v>1</v>
      </c>
      <c r="S99" s="87"/>
      <c r="T99" s="86"/>
      <c r="U99" s="86"/>
    </row>
    <row r="100" spans="1:21" ht="14.25">
      <c r="A100" s="71" t="str">
        <f t="shared" si="2"/>
        <v>05151050</v>
      </c>
      <c r="B100" s="72">
        <f t="shared" si="3"/>
        <v>41523</v>
      </c>
      <c r="C100" s="87" t="s">
        <v>220</v>
      </c>
      <c r="D100" s="87">
        <v>292</v>
      </c>
      <c r="E100" s="87">
        <v>2</v>
      </c>
      <c r="F100" s="87">
        <v>0</v>
      </c>
      <c r="G100" s="87">
        <v>0</v>
      </c>
      <c r="H100" s="87"/>
      <c r="I100" s="87">
        <v>2</v>
      </c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05151050</v>
      </c>
      <c r="B101" s="72">
        <f t="shared" si="3"/>
        <v>41523</v>
      </c>
      <c r="C101" s="87" t="s">
        <v>221</v>
      </c>
      <c r="D101" s="87">
        <v>286</v>
      </c>
      <c r="E101" s="87">
        <v>2</v>
      </c>
      <c r="F101" s="87">
        <v>3</v>
      </c>
      <c r="G101" s="87">
        <v>0</v>
      </c>
      <c r="H101" s="87"/>
      <c r="I101" s="87">
        <v>2</v>
      </c>
      <c r="J101" s="87"/>
      <c r="K101" s="87"/>
      <c r="L101" s="87">
        <v>3</v>
      </c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05151050</v>
      </c>
      <c r="B102" s="72">
        <f t="shared" si="3"/>
        <v>41523</v>
      </c>
      <c r="C102" s="87" t="s">
        <v>222</v>
      </c>
      <c r="D102" s="87">
        <v>212</v>
      </c>
      <c r="E102" s="87">
        <v>0</v>
      </c>
      <c r="F102" s="87">
        <v>0</v>
      </c>
      <c r="G102" s="87">
        <v>8</v>
      </c>
      <c r="H102" s="87"/>
      <c r="I102" s="87"/>
      <c r="J102" s="87"/>
      <c r="K102" s="87"/>
      <c r="L102" s="87"/>
      <c r="M102" s="87"/>
      <c r="N102" s="87"/>
      <c r="O102" s="87"/>
      <c r="P102" s="87">
        <v>5</v>
      </c>
      <c r="Q102" s="87">
        <v>3</v>
      </c>
      <c r="R102" s="87"/>
      <c r="S102" s="87"/>
      <c r="T102" s="86"/>
      <c r="U102" s="86"/>
    </row>
    <row r="103" spans="1:21" ht="14.25">
      <c r="A103" s="71" t="str">
        <f t="shared" si="2"/>
        <v>05151050</v>
      </c>
      <c r="B103" s="72">
        <f t="shared" si="3"/>
        <v>41523</v>
      </c>
      <c r="C103" s="87" t="s">
        <v>223</v>
      </c>
      <c r="D103" s="87">
        <v>320</v>
      </c>
      <c r="E103" s="87">
        <v>1</v>
      </c>
      <c r="F103" s="87">
        <v>0</v>
      </c>
      <c r="G103" s="87">
        <v>0</v>
      </c>
      <c r="H103" s="87">
        <v>1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05151050</v>
      </c>
      <c r="B104" s="72">
        <f t="shared" si="3"/>
        <v>41523</v>
      </c>
      <c r="C104" s="87" t="s">
        <v>224</v>
      </c>
      <c r="D104" s="87">
        <v>3120</v>
      </c>
      <c r="E104" s="87">
        <v>2</v>
      </c>
      <c r="F104" s="87">
        <v>2</v>
      </c>
      <c r="G104" s="87">
        <v>5</v>
      </c>
      <c r="H104" s="87"/>
      <c r="I104" s="87">
        <v>2</v>
      </c>
      <c r="J104" s="87"/>
      <c r="K104" s="87"/>
      <c r="L104" s="87">
        <v>2</v>
      </c>
      <c r="M104" s="87"/>
      <c r="N104" s="87"/>
      <c r="O104" s="87"/>
      <c r="P104" s="87">
        <v>3</v>
      </c>
      <c r="Q104" s="87">
        <v>2</v>
      </c>
      <c r="R104" s="87"/>
      <c r="S104" s="87"/>
      <c r="T104" s="86"/>
      <c r="U104" s="86"/>
    </row>
    <row r="105" spans="1:21" ht="14.25">
      <c r="A105" s="71" t="str">
        <f t="shared" si="2"/>
        <v>05151050</v>
      </c>
      <c r="B105" s="72">
        <f t="shared" si="3"/>
        <v>41523</v>
      </c>
      <c r="C105" s="87" t="s">
        <v>225</v>
      </c>
      <c r="D105" s="87">
        <v>3163</v>
      </c>
      <c r="E105" s="87">
        <v>2</v>
      </c>
      <c r="F105" s="87">
        <v>0</v>
      </c>
      <c r="G105" s="87">
        <v>0</v>
      </c>
      <c r="H105" s="87">
        <v>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05151050</v>
      </c>
      <c r="B106" s="72">
        <f t="shared" si="3"/>
        <v>41523</v>
      </c>
      <c r="C106" s="87" t="s">
        <v>226</v>
      </c>
      <c r="D106" s="87">
        <v>276</v>
      </c>
      <c r="E106" s="87">
        <v>2</v>
      </c>
      <c r="F106" s="87">
        <v>0</v>
      </c>
      <c r="G106" s="87">
        <v>0</v>
      </c>
      <c r="H106" s="87"/>
      <c r="I106" s="87">
        <v>2</v>
      </c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05151050</v>
      </c>
      <c r="B107" s="72">
        <f t="shared" si="3"/>
        <v>41523</v>
      </c>
      <c r="C107" s="87" t="s">
        <v>227</v>
      </c>
      <c r="D107" s="87">
        <v>339</v>
      </c>
      <c r="E107" s="87">
        <v>16</v>
      </c>
      <c r="F107" s="87">
        <v>2</v>
      </c>
      <c r="G107" s="87">
        <v>2</v>
      </c>
      <c r="H107" s="87"/>
      <c r="I107" s="87">
        <v>1</v>
      </c>
      <c r="J107" s="87">
        <v>7</v>
      </c>
      <c r="K107" s="87">
        <v>8</v>
      </c>
      <c r="L107" s="87"/>
      <c r="M107" s="87">
        <v>1</v>
      </c>
      <c r="N107" s="87"/>
      <c r="O107" s="87">
        <v>1</v>
      </c>
      <c r="P107" s="87"/>
      <c r="Q107" s="87">
        <v>1</v>
      </c>
      <c r="R107" s="87">
        <v>1</v>
      </c>
      <c r="S107" s="87"/>
      <c r="T107" s="86"/>
      <c r="U107" s="86"/>
    </row>
    <row r="108" spans="1:21" ht="14.25">
      <c r="A108" s="71" t="str">
        <f t="shared" si="2"/>
        <v>05151050</v>
      </c>
      <c r="B108" s="72">
        <f t="shared" si="3"/>
        <v>41523</v>
      </c>
      <c r="C108" s="87" t="s">
        <v>228</v>
      </c>
      <c r="D108" s="87">
        <v>209</v>
      </c>
      <c r="E108" s="87">
        <v>0</v>
      </c>
      <c r="F108" s="87">
        <v>2</v>
      </c>
      <c r="G108" s="87">
        <v>21</v>
      </c>
      <c r="H108" s="87"/>
      <c r="I108" s="87"/>
      <c r="J108" s="87"/>
      <c r="K108" s="87"/>
      <c r="L108" s="87"/>
      <c r="M108" s="87"/>
      <c r="N108" s="87"/>
      <c r="O108" s="87">
        <v>2</v>
      </c>
      <c r="P108" s="87">
        <v>21</v>
      </c>
      <c r="Q108" s="87"/>
      <c r="R108" s="87"/>
      <c r="S108" s="87"/>
      <c r="T108" s="86"/>
      <c r="U108" s="86"/>
    </row>
    <row r="109" spans="1:21" ht="14.25">
      <c r="A109" s="71" t="str">
        <f t="shared" si="2"/>
        <v>05151050</v>
      </c>
      <c r="B109" s="72">
        <f t="shared" si="3"/>
        <v>41523</v>
      </c>
      <c r="C109" s="87" t="s">
        <v>229</v>
      </c>
      <c r="D109" s="87">
        <v>231</v>
      </c>
      <c r="E109" s="87">
        <v>1</v>
      </c>
      <c r="F109" s="87">
        <v>0</v>
      </c>
      <c r="G109" s="87">
        <v>2</v>
      </c>
      <c r="H109" s="87">
        <v>1</v>
      </c>
      <c r="I109" s="87"/>
      <c r="J109" s="87"/>
      <c r="K109" s="87"/>
      <c r="L109" s="87"/>
      <c r="M109" s="87"/>
      <c r="N109" s="87"/>
      <c r="O109" s="87"/>
      <c r="P109" s="87"/>
      <c r="Q109" s="87">
        <v>1</v>
      </c>
      <c r="R109" s="87">
        <v>1</v>
      </c>
      <c r="S109" s="87"/>
      <c r="T109" s="86"/>
      <c r="U109" s="86"/>
    </row>
    <row r="110" spans="1:21" ht="14.25">
      <c r="A110" s="71" t="str">
        <f t="shared" si="2"/>
        <v>05151050</v>
      </c>
      <c r="B110" s="72">
        <f t="shared" si="3"/>
        <v>41523</v>
      </c>
      <c r="C110" s="87" t="s">
        <v>230</v>
      </c>
      <c r="D110" s="87">
        <v>223</v>
      </c>
      <c r="E110" s="87">
        <v>11</v>
      </c>
      <c r="F110" s="87">
        <v>0</v>
      </c>
      <c r="G110" s="87">
        <v>0</v>
      </c>
      <c r="H110" s="87">
        <v>11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05151050</v>
      </c>
      <c r="B111" s="72">
        <f t="shared" si="3"/>
        <v>41523</v>
      </c>
      <c r="C111" s="87" t="s">
        <v>231</v>
      </c>
      <c r="D111" s="87">
        <v>245</v>
      </c>
      <c r="E111" s="87">
        <v>4</v>
      </c>
      <c r="F111" s="87">
        <v>1</v>
      </c>
      <c r="G111" s="87">
        <v>4</v>
      </c>
      <c r="H111" s="87"/>
      <c r="I111" s="87">
        <v>4</v>
      </c>
      <c r="J111" s="87"/>
      <c r="K111" s="87"/>
      <c r="L111" s="87"/>
      <c r="M111" s="87"/>
      <c r="N111" s="87">
        <v>1</v>
      </c>
      <c r="O111" s="87"/>
      <c r="P111" s="87">
        <v>1</v>
      </c>
      <c r="Q111" s="87">
        <v>3</v>
      </c>
      <c r="R111" s="87"/>
      <c r="S111" s="87"/>
      <c r="T111" s="86"/>
      <c r="U111" s="86"/>
    </row>
    <row r="112" spans="1:21" ht="14.25">
      <c r="A112" s="71" t="str">
        <f t="shared" si="2"/>
        <v>05151050</v>
      </c>
      <c r="B112" s="72">
        <f t="shared" si="3"/>
        <v>41523</v>
      </c>
      <c r="C112" s="87" t="s">
        <v>232</v>
      </c>
      <c r="D112" s="87">
        <v>183</v>
      </c>
      <c r="E112" s="87">
        <v>0</v>
      </c>
      <c r="F112" s="87">
        <v>2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>
        <v>2</v>
      </c>
      <c r="P112" s="87">
        <v>2</v>
      </c>
      <c r="Q112" s="87"/>
      <c r="R112" s="87">
        <v>1</v>
      </c>
      <c r="S112" s="87">
        <v>1</v>
      </c>
      <c r="T112" s="86"/>
      <c r="U112" s="86"/>
    </row>
    <row r="113" spans="1:21" ht="14.25">
      <c r="A113" s="71" t="str">
        <f t="shared" si="2"/>
        <v>05151050</v>
      </c>
      <c r="B113" s="72">
        <f t="shared" si="3"/>
        <v>41523</v>
      </c>
      <c r="C113" s="87" t="s">
        <v>233</v>
      </c>
      <c r="D113" s="87">
        <v>322</v>
      </c>
      <c r="E113" s="87">
        <v>20</v>
      </c>
      <c r="F113" s="87">
        <v>0</v>
      </c>
      <c r="G113" s="87">
        <v>4</v>
      </c>
      <c r="H113" s="87">
        <v>2</v>
      </c>
      <c r="I113" s="87"/>
      <c r="J113" s="87"/>
      <c r="K113" s="87">
        <v>18</v>
      </c>
      <c r="L113" s="87"/>
      <c r="M113" s="87"/>
      <c r="N113" s="87"/>
      <c r="O113" s="87"/>
      <c r="P113" s="87">
        <v>1</v>
      </c>
      <c r="Q113" s="87"/>
      <c r="R113" s="87">
        <v>3</v>
      </c>
      <c r="S113" s="87"/>
      <c r="T113" s="86"/>
      <c r="U113" s="86"/>
    </row>
    <row r="114" spans="1:21" ht="14.25">
      <c r="A114" s="71" t="str">
        <f t="shared" si="2"/>
        <v>05151050</v>
      </c>
      <c r="B114" s="72">
        <f t="shared" si="3"/>
        <v>41523</v>
      </c>
      <c r="C114" s="87" t="s">
        <v>234</v>
      </c>
      <c r="D114" s="87">
        <v>321</v>
      </c>
      <c r="E114" s="87">
        <v>1</v>
      </c>
      <c r="F114" s="87">
        <v>0</v>
      </c>
      <c r="G114" s="87">
        <v>0</v>
      </c>
      <c r="H114" s="87"/>
      <c r="I114" s="87">
        <v>1</v>
      </c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05151050</v>
      </c>
      <c r="B115" s="72">
        <f t="shared" si="3"/>
        <v>41523</v>
      </c>
      <c r="C115" s="87" t="s">
        <v>235</v>
      </c>
      <c r="D115" s="87">
        <v>301</v>
      </c>
      <c r="E115" s="87">
        <v>54</v>
      </c>
      <c r="F115" s="87">
        <v>148</v>
      </c>
      <c r="G115" s="87">
        <v>108</v>
      </c>
      <c r="H115" s="87">
        <v>32</v>
      </c>
      <c r="I115" s="87">
        <v>20</v>
      </c>
      <c r="J115" s="87">
        <v>1</v>
      </c>
      <c r="K115" s="87">
        <v>1</v>
      </c>
      <c r="L115" s="87">
        <v>21</v>
      </c>
      <c r="M115" s="87">
        <v>120</v>
      </c>
      <c r="N115" s="87">
        <v>6</v>
      </c>
      <c r="O115" s="87">
        <v>1</v>
      </c>
      <c r="P115" s="87">
        <v>8</v>
      </c>
      <c r="Q115" s="87">
        <v>100</v>
      </c>
      <c r="R115" s="87"/>
      <c r="S115" s="87"/>
      <c r="T115" s="86"/>
      <c r="U115" s="86"/>
    </row>
    <row r="116" spans="1:21" ht="14.25">
      <c r="A116" s="71" t="str">
        <f t="shared" si="2"/>
        <v>05151050</v>
      </c>
      <c r="B116" s="72">
        <f t="shared" si="3"/>
        <v>41523</v>
      </c>
      <c r="C116" s="87" t="s">
        <v>236</v>
      </c>
      <c r="D116" s="87">
        <v>364</v>
      </c>
      <c r="E116" s="87">
        <v>22</v>
      </c>
      <c r="F116" s="87">
        <v>270</v>
      </c>
      <c r="G116" s="87">
        <v>175</v>
      </c>
      <c r="H116" s="87">
        <v>2</v>
      </c>
      <c r="I116" s="87">
        <v>18</v>
      </c>
      <c r="J116" s="87"/>
      <c r="K116" s="87">
        <v>2</v>
      </c>
      <c r="L116" s="87">
        <v>50</v>
      </c>
      <c r="M116" s="87">
        <v>140</v>
      </c>
      <c r="N116" s="87">
        <v>30</v>
      </c>
      <c r="O116" s="87">
        <v>50</v>
      </c>
      <c r="P116" s="87">
        <v>60</v>
      </c>
      <c r="Q116" s="87">
        <v>80</v>
      </c>
      <c r="R116" s="87">
        <v>5</v>
      </c>
      <c r="S116" s="87">
        <v>30</v>
      </c>
      <c r="T116" s="86"/>
      <c r="U116" s="86"/>
    </row>
    <row r="117" spans="1:21" ht="14.25">
      <c r="A117" s="71" t="str">
        <f t="shared" si="2"/>
        <v>05151050</v>
      </c>
      <c r="B117" s="72">
        <f t="shared" si="3"/>
        <v>41523</v>
      </c>
      <c r="C117" s="87" t="s">
        <v>237</v>
      </c>
      <c r="D117" s="87">
        <v>3207</v>
      </c>
      <c r="E117" s="87">
        <v>0</v>
      </c>
      <c r="F117" s="87">
        <v>1</v>
      </c>
      <c r="G117" s="87">
        <v>0</v>
      </c>
      <c r="H117" s="87"/>
      <c r="I117" s="87"/>
      <c r="J117" s="87"/>
      <c r="K117" s="87"/>
      <c r="L117" s="87"/>
      <c r="M117" s="87">
        <v>1</v>
      </c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05151050</v>
      </c>
      <c r="B118" s="72">
        <f t="shared" si="3"/>
        <v>41523</v>
      </c>
      <c r="C118" s="87" t="s">
        <v>238</v>
      </c>
      <c r="D118" s="87">
        <v>502</v>
      </c>
      <c r="E118" s="87">
        <v>1</v>
      </c>
      <c r="F118" s="87">
        <v>3</v>
      </c>
      <c r="G118" s="87">
        <v>0</v>
      </c>
      <c r="H118" s="87"/>
      <c r="I118" s="87">
        <v>1</v>
      </c>
      <c r="J118" s="87"/>
      <c r="K118" s="87">
        <v>3</v>
      </c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05151050</v>
      </c>
      <c r="B119" s="72">
        <f t="shared" si="3"/>
        <v>41523</v>
      </c>
      <c r="C119" s="87" t="s">
        <v>239</v>
      </c>
      <c r="D119" s="87">
        <v>421</v>
      </c>
      <c r="E119" s="87">
        <v>0</v>
      </c>
      <c r="F119" s="87">
        <v>3</v>
      </c>
      <c r="G119" s="87">
        <v>2</v>
      </c>
      <c r="H119" s="87"/>
      <c r="I119" s="87"/>
      <c r="J119" s="87"/>
      <c r="K119" s="87"/>
      <c r="L119" s="87">
        <v>3</v>
      </c>
      <c r="M119" s="87"/>
      <c r="N119" s="87"/>
      <c r="O119" s="87"/>
      <c r="P119" s="87"/>
      <c r="Q119" s="87"/>
      <c r="R119" s="87">
        <v>2</v>
      </c>
      <c r="S119" s="87"/>
      <c r="T119" s="86"/>
      <c r="U119" s="86"/>
    </row>
    <row r="120" spans="1:21" ht="14.25">
      <c r="A120" s="71" t="str">
        <f t="shared" si="2"/>
        <v>05151050</v>
      </c>
      <c r="B120" s="72">
        <f t="shared" si="3"/>
        <v>41523</v>
      </c>
      <c r="C120" s="87" t="s">
        <v>240</v>
      </c>
      <c r="D120" s="87">
        <v>3181</v>
      </c>
      <c r="E120" s="87">
        <v>0</v>
      </c>
      <c r="F120" s="87">
        <v>0</v>
      </c>
      <c r="G120" s="87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>
        <v>2</v>
      </c>
      <c r="S120" s="87"/>
      <c r="T120" s="86"/>
      <c r="U120" s="86"/>
    </row>
    <row r="121" spans="1:21" ht="14.25">
      <c r="A121" s="71" t="str">
        <f t="shared" si="2"/>
        <v>05151050</v>
      </c>
      <c r="B121" s="72">
        <f t="shared" si="3"/>
        <v>41523</v>
      </c>
      <c r="C121" s="87" t="s">
        <v>241</v>
      </c>
      <c r="D121" s="87">
        <v>400</v>
      </c>
      <c r="E121" s="87">
        <v>0</v>
      </c>
      <c r="F121" s="87">
        <v>4</v>
      </c>
      <c r="G121" s="87">
        <v>10</v>
      </c>
      <c r="H121" s="87"/>
      <c r="I121" s="87"/>
      <c r="J121" s="87"/>
      <c r="K121" s="87"/>
      <c r="L121" s="87">
        <v>4</v>
      </c>
      <c r="M121" s="87"/>
      <c r="N121" s="87"/>
      <c r="O121" s="87"/>
      <c r="P121" s="87">
        <v>4</v>
      </c>
      <c r="Q121" s="87">
        <v>6</v>
      </c>
      <c r="R121" s="87"/>
      <c r="S121" s="87"/>
      <c r="T121" s="86"/>
      <c r="U121" s="86"/>
    </row>
    <row r="122" spans="1:21" ht="14.25">
      <c r="A122" s="71" t="str">
        <f aca="true" t="shared" si="4" ref="A122:A153">+A$88</f>
        <v>05151050</v>
      </c>
      <c r="B122" s="72">
        <f aca="true" t="shared" si="5" ref="B122:B153">+B$88</f>
        <v>41523</v>
      </c>
      <c r="C122" s="87" t="s">
        <v>242</v>
      </c>
      <c r="D122" s="87">
        <v>404</v>
      </c>
      <c r="E122" s="87">
        <v>1</v>
      </c>
      <c r="F122" s="87">
        <v>16</v>
      </c>
      <c r="G122" s="87">
        <v>31</v>
      </c>
      <c r="H122" s="87"/>
      <c r="I122" s="87">
        <v>1</v>
      </c>
      <c r="J122" s="87"/>
      <c r="K122" s="87"/>
      <c r="L122" s="87">
        <v>16</v>
      </c>
      <c r="M122" s="87"/>
      <c r="N122" s="87"/>
      <c r="O122" s="87"/>
      <c r="P122" s="87">
        <v>25</v>
      </c>
      <c r="Q122" s="87">
        <v>6</v>
      </c>
      <c r="R122" s="87"/>
      <c r="S122" s="87"/>
      <c r="T122" s="86"/>
      <c r="U122" s="86"/>
    </row>
    <row r="123" spans="1:21" ht="14.25">
      <c r="A123" s="71" t="str">
        <f t="shared" si="4"/>
        <v>05151050</v>
      </c>
      <c r="B123" s="72">
        <f t="shared" si="5"/>
        <v>41523</v>
      </c>
      <c r="C123" s="87" t="s">
        <v>243</v>
      </c>
      <c r="D123" s="87">
        <v>399</v>
      </c>
      <c r="E123" s="87">
        <v>0</v>
      </c>
      <c r="F123" s="87">
        <v>6</v>
      </c>
      <c r="G123" s="87">
        <v>10</v>
      </c>
      <c r="H123" s="87"/>
      <c r="I123" s="87"/>
      <c r="J123" s="87"/>
      <c r="K123" s="87"/>
      <c r="L123" s="87">
        <v>6</v>
      </c>
      <c r="M123" s="87"/>
      <c r="N123" s="87"/>
      <c r="O123" s="87"/>
      <c r="P123" s="87">
        <v>4</v>
      </c>
      <c r="Q123" s="87">
        <v>6</v>
      </c>
      <c r="R123" s="87"/>
      <c r="S123" s="87"/>
      <c r="T123" s="86"/>
      <c r="U123" s="86"/>
    </row>
    <row r="124" spans="1:21" ht="14.25">
      <c r="A124" s="71" t="str">
        <f t="shared" si="4"/>
        <v>05151050</v>
      </c>
      <c r="B124" s="72">
        <f t="shared" si="5"/>
        <v>41523</v>
      </c>
      <c r="C124" s="87" t="s">
        <v>244</v>
      </c>
      <c r="D124" s="87">
        <v>485</v>
      </c>
      <c r="E124" s="87">
        <v>1</v>
      </c>
      <c r="F124" s="87">
        <v>0</v>
      </c>
      <c r="G124" s="87">
        <v>4</v>
      </c>
      <c r="H124" s="87"/>
      <c r="I124" s="87">
        <v>1</v>
      </c>
      <c r="J124" s="87"/>
      <c r="K124" s="87"/>
      <c r="L124" s="87"/>
      <c r="M124" s="87"/>
      <c r="N124" s="87"/>
      <c r="O124" s="87"/>
      <c r="P124" s="87">
        <v>1</v>
      </c>
      <c r="Q124" s="87">
        <v>2</v>
      </c>
      <c r="R124" s="87">
        <v>1</v>
      </c>
      <c r="S124" s="87"/>
      <c r="T124" s="86"/>
      <c r="U124" s="86"/>
    </row>
    <row r="125" spans="1:21" ht="14.25">
      <c r="A125" s="71" t="str">
        <f t="shared" si="4"/>
        <v>05151050</v>
      </c>
      <c r="B125" s="72">
        <f t="shared" si="5"/>
        <v>41523</v>
      </c>
      <c r="C125" s="87" t="s">
        <v>245</v>
      </c>
      <c r="D125" s="87">
        <v>491</v>
      </c>
      <c r="E125" s="87">
        <v>9</v>
      </c>
      <c r="F125" s="87">
        <v>1</v>
      </c>
      <c r="G125" s="87">
        <v>0</v>
      </c>
      <c r="H125" s="87">
        <v>9</v>
      </c>
      <c r="I125" s="87"/>
      <c r="J125" s="87"/>
      <c r="K125" s="87"/>
      <c r="L125" s="87"/>
      <c r="M125" s="87"/>
      <c r="N125" s="87">
        <v>1</v>
      </c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05151050</v>
      </c>
      <c r="B126" s="72">
        <f t="shared" si="5"/>
        <v>41523</v>
      </c>
      <c r="C126" s="87" t="s">
        <v>246</v>
      </c>
      <c r="D126" s="87">
        <v>473</v>
      </c>
      <c r="E126" s="87">
        <v>15</v>
      </c>
      <c r="F126" s="87">
        <v>3</v>
      </c>
      <c r="G126" s="87">
        <v>3</v>
      </c>
      <c r="H126" s="87">
        <v>6</v>
      </c>
      <c r="I126" s="87">
        <v>4</v>
      </c>
      <c r="J126" s="87"/>
      <c r="K126" s="87">
        <v>5</v>
      </c>
      <c r="L126" s="87">
        <v>3</v>
      </c>
      <c r="M126" s="87"/>
      <c r="N126" s="87"/>
      <c r="O126" s="87"/>
      <c r="P126" s="87">
        <v>1</v>
      </c>
      <c r="Q126" s="87">
        <v>1</v>
      </c>
      <c r="R126" s="87">
        <v>1</v>
      </c>
      <c r="S126" s="87"/>
      <c r="T126" s="86"/>
      <c r="U126" s="86"/>
    </row>
    <row r="127" spans="1:21" ht="14.25">
      <c r="A127" s="71" t="str">
        <f t="shared" si="4"/>
        <v>05151050</v>
      </c>
      <c r="B127" s="72">
        <f t="shared" si="5"/>
        <v>41523</v>
      </c>
      <c r="C127" s="87" t="s">
        <v>247</v>
      </c>
      <c r="D127" s="87">
        <v>743</v>
      </c>
      <c r="E127" s="87">
        <v>1</v>
      </c>
      <c r="F127" s="87">
        <v>0</v>
      </c>
      <c r="G127" s="87">
        <v>0</v>
      </c>
      <c r="H127" s="87"/>
      <c r="I127" s="87"/>
      <c r="J127" s="87"/>
      <c r="K127" s="87">
        <v>1</v>
      </c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05151050</v>
      </c>
      <c r="B128" s="72">
        <f t="shared" si="5"/>
        <v>41523</v>
      </c>
      <c r="C128" s="87" t="s">
        <v>248</v>
      </c>
      <c r="D128" s="87">
        <v>554</v>
      </c>
      <c r="E128" s="87">
        <v>2</v>
      </c>
      <c r="F128" s="87">
        <v>0</v>
      </c>
      <c r="G128" s="87">
        <v>0</v>
      </c>
      <c r="H128" s="87">
        <v>2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05151050</v>
      </c>
      <c r="B129" s="72">
        <f t="shared" si="5"/>
        <v>41523</v>
      </c>
      <c r="C129" s="87" t="s">
        <v>249</v>
      </c>
      <c r="D129" s="87">
        <v>2393</v>
      </c>
      <c r="E129" s="87">
        <v>3</v>
      </c>
      <c r="F129" s="87">
        <v>1</v>
      </c>
      <c r="G129" s="87">
        <v>0</v>
      </c>
      <c r="H129" s="87">
        <v>1</v>
      </c>
      <c r="I129" s="87">
        <v>2</v>
      </c>
      <c r="J129" s="87"/>
      <c r="K129" s="87"/>
      <c r="L129" s="87"/>
      <c r="M129" s="87">
        <v>1</v>
      </c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05151050</v>
      </c>
      <c r="B130" s="72">
        <f t="shared" si="5"/>
        <v>41523</v>
      </c>
      <c r="C130" s="87" t="s">
        <v>250</v>
      </c>
      <c r="D130" s="87">
        <v>527</v>
      </c>
      <c r="E130" s="87">
        <v>10</v>
      </c>
      <c r="F130" s="87">
        <v>0</v>
      </c>
      <c r="G130" s="87">
        <v>0</v>
      </c>
      <c r="H130" s="87">
        <v>10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05151050</v>
      </c>
      <c r="B131" s="72">
        <f t="shared" si="5"/>
        <v>41523</v>
      </c>
      <c r="C131" s="87" t="s">
        <v>251</v>
      </c>
      <c r="D131" s="87">
        <v>618</v>
      </c>
      <c r="E131" s="87">
        <v>30</v>
      </c>
      <c r="F131" s="87">
        <v>13</v>
      </c>
      <c r="G131" s="87">
        <v>39</v>
      </c>
      <c r="H131" s="87">
        <v>17</v>
      </c>
      <c r="I131" s="87">
        <v>12</v>
      </c>
      <c r="J131" s="87"/>
      <c r="K131" s="87">
        <v>1</v>
      </c>
      <c r="L131" s="87"/>
      <c r="M131" s="87">
        <v>1</v>
      </c>
      <c r="N131" s="87"/>
      <c r="O131" s="87">
        <v>12</v>
      </c>
      <c r="P131" s="87">
        <v>10</v>
      </c>
      <c r="Q131" s="87">
        <v>26</v>
      </c>
      <c r="R131" s="87">
        <v>1</v>
      </c>
      <c r="S131" s="87">
        <v>2</v>
      </c>
      <c r="T131" s="86"/>
      <c r="U131" s="86"/>
    </row>
    <row r="132" spans="1:21" ht="14.25">
      <c r="A132" s="71" t="str">
        <f t="shared" si="4"/>
        <v>05151050</v>
      </c>
      <c r="B132" s="72">
        <f t="shared" si="5"/>
        <v>41523</v>
      </c>
      <c r="C132" s="87" t="s">
        <v>252</v>
      </c>
      <c r="D132" s="87">
        <v>619</v>
      </c>
      <c r="E132" s="87">
        <v>3</v>
      </c>
      <c r="F132" s="87">
        <v>1</v>
      </c>
      <c r="G132" s="87">
        <v>5</v>
      </c>
      <c r="H132" s="87"/>
      <c r="I132" s="87">
        <v>3</v>
      </c>
      <c r="J132" s="87"/>
      <c r="K132" s="87"/>
      <c r="L132" s="87">
        <v>1</v>
      </c>
      <c r="M132" s="87"/>
      <c r="N132" s="87"/>
      <c r="O132" s="87"/>
      <c r="P132" s="87">
        <v>3</v>
      </c>
      <c r="Q132" s="87">
        <v>2</v>
      </c>
      <c r="R132" s="87"/>
      <c r="S132" s="87"/>
      <c r="T132" s="86"/>
      <c r="U132" s="86"/>
    </row>
    <row r="133" spans="1:21" ht="14.25">
      <c r="A133" s="71" t="str">
        <f t="shared" si="4"/>
        <v>05151050</v>
      </c>
      <c r="B133" s="72">
        <f t="shared" si="5"/>
        <v>41523</v>
      </c>
      <c r="C133" s="87" t="s">
        <v>253</v>
      </c>
      <c r="D133" s="87">
        <v>622</v>
      </c>
      <c r="E133" s="87">
        <v>1</v>
      </c>
      <c r="F133" s="87">
        <v>0</v>
      </c>
      <c r="G133" s="87">
        <v>3</v>
      </c>
      <c r="H133" s="87"/>
      <c r="I133" s="87">
        <v>1</v>
      </c>
      <c r="J133" s="87"/>
      <c r="K133" s="87"/>
      <c r="L133" s="87"/>
      <c r="M133" s="87"/>
      <c r="N133" s="87"/>
      <c r="O133" s="87"/>
      <c r="P133" s="87">
        <v>1</v>
      </c>
      <c r="Q133" s="87">
        <v>2</v>
      </c>
      <c r="R133" s="87"/>
      <c r="S133" s="87"/>
      <c r="T133" s="86"/>
      <c r="U133" s="86"/>
    </row>
    <row r="134" spans="1:21" ht="14.25">
      <c r="A134" s="71" t="str">
        <f t="shared" si="4"/>
        <v>05151050</v>
      </c>
      <c r="B134" s="72">
        <f t="shared" si="5"/>
        <v>41523</v>
      </c>
      <c r="C134" s="87" t="s">
        <v>254</v>
      </c>
      <c r="D134" s="87">
        <v>636</v>
      </c>
      <c r="E134" s="87">
        <v>0</v>
      </c>
      <c r="F134" s="87">
        <v>0</v>
      </c>
      <c r="G134" s="87">
        <v>1</v>
      </c>
      <c r="H134" s="87"/>
      <c r="I134" s="87"/>
      <c r="J134" s="87"/>
      <c r="K134" s="87"/>
      <c r="L134" s="87"/>
      <c r="M134" s="87"/>
      <c r="N134" s="87"/>
      <c r="O134" s="87"/>
      <c r="P134" s="87">
        <v>1</v>
      </c>
      <c r="Q134" s="87"/>
      <c r="R134" s="87"/>
      <c r="S134" s="87"/>
      <c r="T134" s="86"/>
      <c r="U134" s="86"/>
    </row>
    <row r="135" spans="1:21" ht="14.25">
      <c r="A135" s="71" t="str">
        <f t="shared" si="4"/>
        <v>05151050</v>
      </c>
      <c r="B135" s="72">
        <f t="shared" si="5"/>
        <v>41523</v>
      </c>
      <c r="C135" s="87" t="s">
        <v>255</v>
      </c>
      <c r="D135" s="87">
        <v>608</v>
      </c>
      <c r="E135" s="87">
        <v>19</v>
      </c>
      <c r="F135" s="87">
        <v>13</v>
      </c>
      <c r="G135" s="87">
        <v>31</v>
      </c>
      <c r="H135" s="87">
        <v>1</v>
      </c>
      <c r="I135" s="87">
        <v>16</v>
      </c>
      <c r="J135" s="87"/>
      <c r="K135" s="87">
        <v>2</v>
      </c>
      <c r="L135" s="87">
        <v>12</v>
      </c>
      <c r="M135" s="87">
        <v>1</v>
      </c>
      <c r="N135" s="87"/>
      <c r="O135" s="87"/>
      <c r="P135" s="87">
        <v>15</v>
      </c>
      <c r="Q135" s="87">
        <v>14</v>
      </c>
      <c r="R135" s="87">
        <v>2</v>
      </c>
      <c r="S135" s="87"/>
      <c r="T135" s="86"/>
      <c r="U135" s="86"/>
    </row>
    <row r="136" spans="1:21" ht="14.25">
      <c r="A136" s="71" t="str">
        <f t="shared" si="4"/>
        <v>05151050</v>
      </c>
      <c r="B136" s="72">
        <f t="shared" si="5"/>
        <v>41523</v>
      </c>
      <c r="C136" s="87" t="s">
        <v>256</v>
      </c>
      <c r="D136" s="87">
        <v>838</v>
      </c>
      <c r="E136" s="87">
        <v>111</v>
      </c>
      <c r="F136" s="87">
        <v>5</v>
      </c>
      <c r="G136" s="87">
        <v>26</v>
      </c>
      <c r="H136" s="87">
        <v>4</v>
      </c>
      <c r="I136" s="87">
        <v>37</v>
      </c>
      <c r="J136" s="87">
        <v>5</v>
      </c>
      <c r="K136" s="87">
        <v>65</v>
      </c>
      <c r="L136" s="87">
        <v>5</v>
      </c>
      <c r="M136" s="87"/>
      <c r="N136" s="87"/>
      <c r="O136" s="87"/>
      <c r="P136" s="87">
        <v>11</v>
      </c>
      <c r="Q136" s="87">
        <v>8</v>
      </c>
      <c r="R136" s="87">
        <v>7</v>
      </c>
      <c r="S136" s="87"/>
      <c r="T136" s="86"/>
      <c r="U136" s="86"/>
    </row>
    <row r="137" spans="1:21" ht="14.25">
      <c r="A137" s="71" t="str">
        <f t="shared" si="4"/>
        <v>05151050</v>
      </c>
      <c r="B137" s="72">
        <f t="shared" si="5"/>
        <v>41523</v>
      </c>
      <c r="C137" s="87" t="s">
        <v>257</v>
      </c>
      <c r="D137" s="87">
        <v>819</v>
      </c>
      <c r="E137" s="87">
        <v>1</v>
      </c>
      <c r="F137" s="87">
        <v>0</v>
      </c>
      <c r="G137" s="87">
        <v>0</v>
      </c>
      <c r="H137" s="87"/>
      <c r="I137" s="87">
        <v>0</v>
      </c>
      <c r="J137" s="87">
        <v>1</v>
      </c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05151050</v>
      </c>
      <c r="B138" s="72">
        <f t="shared" si="5"/>
        <v>41523</v>
      </c>
      <c r="C138" s="87" t="s">
        <v>258</v>
      </c>
      <c r="D138" s="87">
        <v>807</v>
      </c>
      <c r="E138" s="87">
        <v>245</v>
      </c>
      <c r="F138" s="87">
        <v>34</v>
      </c>
      <c r="G138" s="87">
        <v>225</v>
      </c>
      <c r="H138" s="87">
        <v>110</v>
      </c>
      <c r="I138" s="87">
        <v>80</v>
      </c>
      <c r="J138" s="87">
        <v>5</v>
      </c>
      <c r="K138" s="87">
        <v>50</v>
      </c>
      <c r="L138" s="87">
        <v>15</v>
      </c>
      <c r="M138" s="87"/>
      <c r="N138" s="87">
        <v>4</v>
      </c>
      <c r="O138" s="87">
        <v>15</v>
      </c>
      <c r="P138" s="87">
        <v>25</v>
      </c>
      <c r="Q138" s="87">
        <v>70</v>
      </c>
      <c r="R138" s="87">
        <v>110</v>
      </c>
      <c r="S138" s="87">
        <v>20</v>
      </c>
      <c r="T138" s="86"/>
      <c r="U138" s="86"/>
    </row>
    <row r="139" spans="1:21" ht="14.25">
      <c r="A139" s="71" t="str">
        <f t="shared" si="4"/>
        <v>05151050</v>
      </c>
      <c r="B139" s="72">
        <f t="shared" si="5"/>
        <v>41523</v>
      </c>
      <c r="C139" s="87" t="s">
        <v>259</v>
      </c>
      <c r="D139" s="87">
        <v>793</v>
      </c>
      <c r="E139" s="87">
        <v>3</v>
      </c>
      <c r="F139" s="87">
        <v>0</v>
      </c>
      <c r="G139" s="87">
        <v>2</v>
      </c>
      <c r="H139" s="87">
        <v>1</v>
      </c>
      <c r="I139" s="87"/>
      <c r="J139" s="87"/>
      <c r="K139" s="87">
        <v>2</v>
      </c>
      <c r="L139" s="87"/>
      <c r="M139" s="87"/>
      <c r="N139" s="87"/>
      <c r="O139" s="87"/>
      <c r="P139" s="87"/>
      <c r="Q139" s="87"/>
      <c r="R139" s="87"/>
      <c r="S139" s="87">
        <v>2</v>
      </c>
      <c r="T139" s="86"/>
      <c r="U139" s="86"/>
    </row>
    <row r="140" spans="1:21" ht="14.25">
      <c r="A140" s="71" t="str">
        <f t="shared" si="4"/>
        <v>05151050</v>
      </c>
      <c r="B140" s="72">
        <f t="shared" si="5"/>
        <v>41523</v>
      </c>
      <c r="C140" s="87" t="s">
        <v>260</v>
      </c>
      <c r="D140" s="87">
        <v>831</v>
      </c>
      <c r="E140" s="87">
        <v>9</v>
      </c>
      <c r="F140" s="87">
        <v>5</v>
      </c>
      <c r="G140" s="87">
        <v>5</v>
      </c>
      <c r="H140" s="87">
        <v>2</v>
      </c>
      <c r="I140" s="87">
        <v>6</v>
      </c>
      <c r="J140" s="87"/>
      <c r="K140" s="87">
        <v>1</v>
      </c>
      <c r="L140" s="87">
        <v>5</v>
      </c>
      <c r="M140" s="87"/>
      <c r="N140" s="87"/>
      <c r="O140" s="87"/>
      <c r="P140" s="87">
        <v>2</v>
      </c>
      <c r="Q140" s="87"/>
      <c r="R140" s="87">
        <v>3</v>
      </c>
      <c r="S140" s="87"/>
      <c r="T140" s="86"/>
      <c r="U140" s="86"/>
    </row>
    <row r="141" spans="1:21" ht="14.25">
      <c r="A141" s="71" t="str">
        <f t="shared" si="4"/>
        <v>05151050</v>
      </c>
      <c r="B141" s="72">
        <f t="shared" si="5"/>
        <v>41523</v>
      </c>
      <c r="C141" s="87" t="s">
        <v>261</v>
      </c>
      <c r="D141" s="87">
        <v>757</v>
      </c>
      <c r="E141" s="87">
        <v>20</v>
      </c>
      <c r="F141" s="87">
        <v>12</v>
      </c>
      <c r="G141" s="87">
        <v>167</v>
      </c>
      <c r="H141" s="87"/>
      <c r="I141" s="87">
        <v>15</v>
      </c>
      <c r="J141" s="87">
        <v>3</v>
      </c>
      <c r="K141" s="87">
        <v>2</v>
      </c>
      <c r="L141" s="87">
        <v>12</v>
      </c>
      <c r="M141" s="87"/>
      <c r="N141" s="87"/>
      <c r="O141" s="87"/>
      <c r="P141" s="87">
        <v>12</v>
      </c>
      <c r="Q141" s="87">
        <v>4</v>
      </c>
      <c r="R141" s="87">
        <v>150</v>
      </c>
      <c r="S141" s="87">
        <v>1</v>
      </c>
      <c r="T141" s="86"/>
      <c r="U141" s="86"/>
    </row>
    <row r="142" spans="1:21" ht="14.25">
      <c r="A142" s="71" t="str">
        <f t="shared" si="4"/>
        <v>05151050</v>
      </c>
      <c r="B142" s="72">
        <f t="shared" si="5"/>
        <v>41523</v>
      </c>
      <c r="C142" s="87" t="s">
        <v>262</v>
      </c>
      <c r="D142" s="87">
        <v>783</v>
      </c>
      <c r="E142" s="87">
        <v>1</v>
      </c>
      <c r="F142" s="87">
        <v>0</v>
      </c>
      <c r="G142" s="87">
        <v>0</v>
      </c>
      <c r="H142" s="87"/>
      <c r="I142" s="87">
        <v>1</v>
      </c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05151050</v>
      </c>
      <c r="B143" s="72">
        <f t="shared" si="5"/>
        <v>41523</v>
      </c>
      <c r="C143" s="87" t="s">
        <v>263</v>
      </c>
      <c r="D143" s="87">
        <v>801</v>
      </c>
      <c r="E143" s="87">
        <v>1</v>
      </c>
      <c r="F143" s="87">
        <v>33</v>
      </c>
      <c r="G143" s="87">
        <v>47</v>
      </c>
      <c r="H143" s="87"/>
      <c r="I143" s="87"/>
      <c r="J143" s="87">
        <v>1</v>
      </c>
      <c r="K143" s="87"/>
      <c r="L143" s="87">
        <v>4</v>
      </c>
      <c r="M143" s="87">
        <v>4</v>
      </c>
      <c r="N143" s="87">
        <v>5</v>
      </c>
      <c r="O143" s="87">
        <v>20</v>
      </c>
      <c r="P143" s="87">
        <v>11</v>
      </c>
      <c r="Q143" s="87">
        <v>16</v>
      </c>
      <c r="R143" s="87"/>
      <c r="S143" s="87">
        <v>20</v>
      </c>
      <c r="T143" s="86"/>
      <c r="U143" s="86"/>
    </row>
    <row r="144" spans="1:21" ht="14.25">
      <c r="A144" s="71" t="str">
        <f t="shared" si="4"/>
        <v>05151050</v>
      </c>
      <c r="B144" s="72">
        <f t="shared" si="5"/>
        <v>41523</v>
      </c>
      <c r="C144" s="87" t="s">
        <v>264</v>
      </c>
      <c r="D144" s="87">
        <v>753</v>
      </c>
      <c r="E144" s="87">
        <v>0</v>
      </c>
      <c r="F144" s="87">
        <v>0</v>
      </c>
      <c r="G144" s="87">
        <v>2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>
        <v>1</v>
      </c>
      <c r="R144" s="87">
        <v>1</v>
      </c>
      <c r="S144" s="87"/>
      <c r="T144" s="86"/>
      <c r="U144" s="86"/>
    </row>
    <row r="145" spans="1:21" ht="14.25">
      <c r="A145" s="71" t="str">
        <f t="shared" si="4"/>
        <v>05151050</v>
      </c>
      <c r="B145" s="72">
        <f t="shared" si="5"/>
        <v>41523</v>
      </c>
      <c r="C145" s="87" t="s">
        <v>265</v>
      </c>
      <c r="D145" s="87">
        <v>892</v>
      </c>
      <c r="E145" s="87">
        <v>780</v>
      </c>
      <c r="F145" s="87">
        <v>56</v>
      </c>
      <c r="G145" s="87">
        <v>371</v>
      </c>
      <c r="H145" s="87">
        <v>320</v>
      </c>
      <c r="I145" s="87">
        <v>50</v>
      </c>
      <c r="J145" s="87">
        <v>70</v>
      </c>
      <c r="K145" s="87">
        <v>340</v>
      </c>
      <c r="L145" s="87">
        <v>45</v>
      </c>
      <c r="M145" s="87">
        <v>1</v>
      </c>
      <c r="N145" s="87">
        <v>10</v>
      </c>
      <c r="O145" s="87"/>
      <c r="P145" s="87">
        <v>30</v>
      </c>
      <c r="Q145" s="87">
        <v>100</v>
      </c>
      <c r="R145" s="87">
        <v>240</v>
      </c>
      <c r="S145" s="87">
        <v>1</v>
      </c>
      <c r="T145" s="86"/>
      <c r="U145" s="86"/>
    </row>
    <row r="146" spans="1:21" ht="14.25">
      <c r="A146" s="71" t="str">
        <f t="shared" si="4"/>
        <v>05151050</v>
      </c>
      <c r="B146" s="72">
        <f t="shared" si="5"/>
        <v>41523</v>
      </c>
      <c r="C146" s="87" t="s">
        <v>266</v>
      </c>
      <c r="D146" s="87">
        <v>3206</v>
      </c>
      <c r="E146" s="87">
        <v>1</v>
      </c>
      <c r="F146" s="87">
        <v>0</v>
      </c>
      <c r="G146" s="87">
        <v>0</v>
      </c>
      <c r="H146" s="87"/>
      <c r="I146" s="87"/>
      <c r="J146" s="87">
        <v>1</v>
      </c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05151050</v>
      </c>
      <c r="B147" s="72">
        <f t="shared" si="5"/>
        <v>41523</v>
      </c>
      <c r="C147" s="87" t="s">
        <v>267</v>
      </c>
      <c r="D147" s="87">
        <v>1043</v>
      </c>
      <c r="E147" s="87">
        <v>2</v>
      </c>
      <c r="F147" s="87">
        <v>0</v>
      </c>
      <c r="G147" s="87">
        <v>0</v>
      </c>
      <c r="H147" s="87"/>
      <c r="I147" s="87"/>
      <c r="J147" s="87"/>
      <c r="K147" s="87">
        <v>2</v>
      </c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05151050</v>
      </c>
      <c r="B148" s="72">
        <f t="shared" si="5"/>
        <v>41523</v>
      </c>
      <c r="C148" s="87" t="s">
        <v>268</v>
      </c>
      <c r="D148" s="87">
        <v>1028</v>
      </c>
      <c r="E148" s="87">
        <v>6</v>
      </c>
      <c r="F148" s="87">
        <v>2</v>
      </c>
      <c r="G148" s="87">
        <v>9</v>
      </c>
      <c r="H148" s="87">
        <v>1</v>
      </c>
      <c r="I148" s="87">
        <v>3</v>
      </c>
      <c r="J148" s="87">
        <v>1</v>
      </c>
      <c r="K148" s="87">
        <v>1</v>
      </c>
      <c r="L148" s="87">
        <v>2</v>
      </c>
      <c r="M148" s="87"/>
      <c r="N148" s="87"/>
      <c r="O148" s="87"/>
      <c r="P148" s="87">
        <v>3</v>
      </c>
      <c r="Q148" s="87">
        <v>4</v>
      </c>
      <c r="R148" s="87">
        <v>2</v>
      </c>
      <c r="S148" s="87"/>
      <c r="T148" s="86"/>
      <c r="U148" s="86"/>
    </row>
    <row r="149" spans="1:21" ht="14.25">
      <c r="A149" s="71" t="str">
        <f t="shared" si="4"/>
        <v>05151050</v>
      </c>
      <c r="B149" s="72">
        <f t="shared" si="5"/>
        <v>41523</v>
      </c>
      <c r="C149" s="87" t="s">
        <v>269</v>
      </c>
      <c r="D149" s="87">
        <v>928</v>
      </c>
      <c r="E149" s="87">
        <v>0</v>
      </c>
      <c r="F149" s="87">
        <v>0</v>
      </c>
      <c r="G149" s="87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>
        <v>1</v>
      </c>
      <c r="T149" s="86"/>
      <c r="U149" s="86"/>
    </row>
    <row r="150" spans="1:21" ht="14.25">
      <c r="A150" s="71" t="str">
        <f t="shared" si="4"/>
        <v>05151050</v>
      </c>
      <c r="B150" s="72">
        <f t="shared" si="5"/>
        <v>41523</v>
      </c>
      <c r="C150" s="87" t="s">
        <v>270</v>
      </c>
      <c r="D150" s="87">
        <v>1064</v>
      </c>
      <c r="E150" s="87">
        <v>72</v>
      </c>
      <c r="F150" s="87">
        <v>7</v>
      </c>
      <c r="G150" s="87">
        <v>33</v>
      </c>
      <c r="H150" s="87">
        <v>6</v>
      </c>
      <c r="I150" s="87">
        <v>35</v>
      </c>
      <c r="J150" s="87">
        <v>11</v>
      </c>
      <c r="K150" s="87">
        <v>20</v>
      </c>
      <c r="L150" s="87">
        <v>3</v>
      </c>
      <c r="M150" s="87">
        <v>2</v>
      </c>
      <c r="N150" s="87"/>
      <c r="O150" s="87">
        <v>2</v>
      </c>
      <c r="P150" s="87">
        <v>15</v>
      </c>
      <c r="Q150" s="87">
        <v>15</v>
      </c>
      <c r="R150" s="87">
        <v>2</v>
      </c>
      <c r="S150" s="87">
        <v>1</v>
      </c>
      <c r="T150" s="86"/>
      <c r="U150" s="86"/>
    </row>
    <row r="151" spans="1:21" ht="14.25">
      <c r="A151" s="71" t="str">
        <f t="shared" si="4"/>
        <v>05151050</v>
      </c>
      <c r="B151" s="72">
        <f t="shared" si="5"/>
        <v>41523</v>
      </c>
      <c r="C151" s="87" t="s">
        <v>271</v>
      </c>
      <c r="D151" s="87">
        <v>933</v>
      </c>
      <c r="E151" s="87">
        <v>50</v>
      </c>
      <c r="F151" s="87">
        <v>5</v>
      </c>
      <c r="G151" s="87">
        <v>10</v>
      </c>
      <c r="H151" s="87">
        <v>1</v>
      </c>
      <c r="I151" s="87">
        <v>7</v>
      </c>
      <c r="J151" s="87">
        <v>40</v>
      </c>
      <c r="K151" s="87">
        <v>2</v>
      </c>
      <c r="L151" s="87">
        <v>2</v>
      </c>
      <c r="M151" s="87"/>
      <c r="N151" s="87">
        <v>3</v>
      </c>
      <c r="O151" s="87"/>
      <c r="P151" s="87">
        <v>3</v>
      </c>
      <c r="Q151" s="87">
        <v>2</v>
      </c>
      <c r="R151" s="87">
        <v>3</v>
      </c>
      <c r="S151" s="87">
        <v>2</v>
      </c>
      <c r="T151" s="86"/>
      <c r="U151" s="86"/>
    </row>
    <row r="152" spans="1:21" ht="14.25">
      <c r="A152" s="71" t="str">
        <f t="shared" si="4"/>
        <v>05151050</v>
      </c>
      <c r="B152" s="72">
        <f t="shared" si="5"/>
        <v>41523</v>
      </c>
      <c r="C152" s="87" t="s">
        <v>272</v>
      </c>
      <c r="D152" s="87">
        <v>1089</v>
      </c>
      <c r="E152" s="87">
        <v>0</v>
      </c>
      <c r="F152" s="87">
        <v>1</v>
      </c>
      <c r="G152" s="87">
        <v>1</v>
      </c>
      <c r="H152" s="87"/>
      <c r="I152" s="87"/>
      <c r="J152" s="87"/>
      <c r="K152" s="87"/>
      <c r="L152" s="87">
        <v>1</v>
      </c>
      <c r="M152" s="87"/>
      <c r="N152" s="87"/>
      <c r="O152" s="87"/>
      <c r="P152" s="87"/>
      <c r="Q152" s="87">
        <v>1</v>
      </c>
      <c r="R152" s="87"/>
      <c r="S152" s="87"/>
      <c r="T152" s="86"/>
      <c r="U152" s="86"/>
    </row>
    <row r="153" spans="1:21" ht="14.25">
      <c r="A153" s="71" t="str">
        <f t="shared" si="4"/>
        <v>05151050</v>
      </c>
      <c r="B153" s="72">
        <f t="shared" si="5"/>
        <v>41523</v>
      </c>
      <c r="C153" s="87" t="s">
        <v>273</v>
      </c>
      <c r="D153" s="87">
        <v>906</v>
      </c>
      <c r="E153" s="87">
        <v>27</v>
      </c>
      <c r="F153" s="87">
        <v>11</v>
      </c>
      <c r="G153" s="87">
        <v>50</v>
      </c>
      <c r="H153" s="87">
        <v>3</v>
      </c>
      <c r="I153" s="87">
        <v>12</v>
      </c>
      <c r="J153" s="87">
        <v>1</v>
      </c>
      <c r="K153" s="87">
        <v>11</v>
      </c>
      <c r="L153" s="87">
        <v>3</v>
      </c>
      <c r="M153" s="87">
        <v>5</v>
      </c>
      <c r="N153" s="87">
        <v>1</v>
      </c>
      <c r="O153" s="87">
        <v>2</v>
      </c>
      <c r="P153" s="87">
        <v>15</v>
      </c>
      <c r="Q153" s="87">
        <v>30</v>
      </c>
      <c r="R153" s="87">
        <v>3</v>
      </c>
      <c r="S153" s="87">
        <v>2</v>
      </c>
      <c r="T153" s="86"/>
      <c r="U153" s="86"/>
    </row>
    <row r="154" spans="1:21" ht="14.25">
      <c r="A154" s="71" t="str">
        <f aca="true" t="shared" si="6" ref="A154:A185">+A$88</f>
        <v>05151050</v>
      </c>
      <c r="B154" s="72">
        <f aca="true" t="shared" si="7" ref="B154:B185">+B$88</f>
        <v>41523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05151050</v>
      </c>
      <c r="B155" s="72">
        <f t="shared" si="7"/>
        <v>41523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05151050</v>
      </c>
      <c r="B156" s="72">
        <f t="shared" si="7"/>
        <v>41523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05151050</v>
      </c>
      <c r="B157" s="72">
        <f t="shared" si="7"/>
        <v>41523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05151050</v>
      </c>
      <c r="B158" s="72">
        <f t="shared" si="7"/>
        <v>41523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05151050</v>
      </c>
      <c r="B159" s="72">
        <f t="shared" si="7"/>
        <v>41523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05151050</v>
      </c>
      <c r="B160" s="72">
        <f t="shared" si="7"/>
        <v>41523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05151050</v>
      </c>
      <c r="B161" s="72">
        <f t="shared" si="7"/>
        <v>41523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05151050</v>
      </c>
      <c r="B162" s="72">
        <f t="shared" si="7"/>
        <v>41523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05151050</v>
      </c>
      <c r="B163" s="72">
        <f t="shared" si="7"/>
        <v>41523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05151050</v>
      </c>
      <c r="B164" s="72">
        <f t="shared" si="7"/>
        <v>41523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05151050</v>
      </c>
      <c r="B165" s="72">
        <f t="shared" si="7"/>
        <v>41523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05151050</v>
      </c>
      <c r="B166" s="72">
        <f t="shared" si="7"/>
        <v>41523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05151050</v>
      </c>
      <c r="B167" s="72">
        <f t="shared" si="7"/>
        <v>41523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05151050</v>
      </c>
      <c r="B168" s="72">
        <f t="shared" si="7"/>
        <v>41523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05151050</v>
      </c>
      <c r="B169" s="72">
        <f t="shared" si="7"/>
        <v>41523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05151050</v>
      </c>
      <c r="B170" s="72">
        <f t="shared" si="7"/>
        <v>41523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05151050</v>
      </c>
      <c r="B171" s="72">
        <f t="shared" si="7"/>
        <v>41523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05151050</v>
      </c>
      <c r="B172" s="72">
        <f t="shared" si="7"/>
        <v>41523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05151050</v>
      </c>
      <c r="B173" s="72">
        <f t="shared" si="7"/>
        <v>41523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05151050</v>
      </c>
      <c r="B174" s="72">
        <f t="shared" si="7"/>
        <v>41523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05151050</v>
      </c>
      <c r="B175" s="72">
        <f t="shared" si="7"/>
        <v>41523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05151050</v>
      </c>
      <c r="B176" s="72">
        <f t="shared" si="7"/>
        <v>41523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05151050</v>
      </c>
      <c r="B177" s="72">
        <f t="shared" si="7"/>
        <v>41523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05151050</v>
      </c>
      <c r="B178" s="72">
        <f t="shared" si="7"/>
        <v>41523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05151050</v>
      </c>
      <c r="B179" s="72">
        <f t="shared" si="7"/>
        <v>41523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05151050</v>
      </c>
      <c r="B180" s="72">
        <f t="shared" si="7"/>
        <v>41523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05151050</v>
      </c>
      <c r="B181" s="72">
        <f t="shared" si="7"/>
        <v>41523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05151050</v>
      </c>
      <c r="B182" s="72">
        <f t="shared" si="7"/>
        <v>41523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05151050</v>
      </c>
      <c r="B183" s="72">
        <f t="shared" si="7"/>
        <v>41523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05151050</v>
      </c>
      <c r="B184" s="72">
        <f t="shared" si="7"/>
        <v>41523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05151050</v>
      </c>
      <c r="B185" s="72">
        <f t="shared" si="7"/>
        <v>41523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05151050</v>
      </c>
      <c r="B186" s="72">
        <f aca="true" t="shared" si="9" ref="B186:B217">+B$88</f>
        <v>41523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05151050</v>
      </c>
      <c r="B187" s="72">
        <f t="shared" si="9"/>
        <v>41523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05151050</v>
      </c>
      <c r="B188" s="72">
        <f t="shared" si="9"/>
        <v>41523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05151050</v>
      </c>
      <c r="B189" s="72">
        <f t="shared" si="9"/>
        <v>41523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05151050</v>
      </c>
      <c r="B190" s="72">
        <f t="shared" si="9"/>
        <v>41523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05151050</v>
      </c>
      <c r="B191" s="72">
        <f t="shared" si="9"/>
        <v>41523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05151050</v>
      </c>
      <c r="B192" s="72">
        <f t="shared" si="9"/>
        <v>41523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05151050</v>
      </c>
      <c r="B193" s="72">
        <f t="shared" si="9"/>
        <v>41523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05151050</v>
      </c>
      <c r="B194" s="72">
        <f t="shared" si="9"/>
        <v>41523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05151050</v>
      </c>
      <c r="B195" s="72">
        <f t="shared" si="9"/>
        <v>41523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05151050</v>
      </c>
      <c r="B196" s="72">
        <f t="shared" si="9"/>
        <v>41523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05151050</v>
      </c>
      <c r="B197" s="72">
        <f t="shared" si="9"/>
        <v>41523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05151050</v>
      </c>
      <c r="B198" s="72">
        <f t="shared" si="9"/>
        <v>41523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05151050</v>
      </c>
      <c r="B199" s="72">
        <f t="shared" si="9"/>
        <v>41523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05151050</v>
      </c>
      <c r="B200" s="72">
        <f t="shared" si="9"/>
        <v>41523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05151050</v>
      </c>
      <c r="B201" s="72">
        <f t="shared" si="9"/>
        <v>41523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05151050</v>
      </c>
      <c r="B202" s="72">
        <f t="shared" si="9"/>
        <v>41523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05151050</v>
      </c>
      <c r="B203" s="72">
        <f t="shared" si="9"/>
        <v>41523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05151050</v>
      </c>
      <c r="B204" s="72">
        <f t="shared" si="9"/>
        <v>41523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05151050</v>
      </c>
      <c r="B205" s="72">
        <f t="shared" si="9"/>
        <v>41523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05151050</v>
      </c>
      <c r="B206" s="72">
        <f t="shared" si="9"/>
        <v>41523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05151050</v>
      </c>
      <c r="B207" s="72">
        <f t="shared" si="9"/>
        <v>41523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05151050</v>
      </c>
      <c r="B208" s="72">
        <f t="shared" si="9"/>
        <v>41523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05151050</v>
      </c>
      <c r="B209" s="72">
        <f t="shared" si="9"/>
        <v>41523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05151050</v>
      </c>
      <c r="B210" s="72">
        <f t="shared" si="9"/>
        <v>41523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05151050</v>
      </c>
      <c r="B211" s="72">
        <f t="shared" si="9"/>
        <v>41523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05151050</v>
      </c>
      <c r="B212" s="72">
        <f t="shared" si="9"/>
        <v>41523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05151050</v>
      </c>
      <c r="B213" s="72">
        <f t="shared" si="9"/>
        <v>41523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05151050</v>
      </c>
      <c r="B214" s="72">
        <f t="shared" si="9"/>
        <v>41523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05151050</v>
      </c>
      <c r="B215" s="72">
        <f t="shared" si="9"/>
        <v>41523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05151050</v>
      </c>
      <c r="B216" s="72">
        <f t="shared" si="9"/>
        <v>41523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05151050</v>
      </c>
      <c r="B217" s="72">
        <f t="shared" si="9"/>
        <v>41523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05151050</v>
      </c>
      <c r="B218" s="72">
        <f aca="true" t="shared" si="11" ref="B218:B243">+B$88</f>
        <v>41523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05151050</v>
      </c>
      <c r="B219" s="72">
        <f t="shared" si="11"/>
        <v>41523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05151050</v>
      </c>
      <c r="B220" s="72">
        <f t="shared" si="11"/>
        <v>41523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05151050</v>
      </c>
      <c r="B221" s="72">
        <f t="shared" si="11"/>
        <v>41523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05151050</v>
      </c>
      <c r="B222" s="72">
        <f t="shared" si="11"/>
        <v>41523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05151050</v>
      </c>
      <c r="B223" s="72">
        <f t="shared" si="11"/>
        <v>41523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05151050</v>
      </c>
      <c r="B224" s="72">
        <f t="shared" si="11"/>
        <v>41523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05151050</v>
      </c>
      <c r="B225" s="72">
        <f t="shared" si="11"/>
        <v>41523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05151050</v>
      </c>
      <c r="B226" s="72">
        <f t="shared" si="11"/>
        <v>41523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05151050</v>
      </c>
      <c r="B227" s="72">
        <f t="shared" si="11"/>
        <v>41523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05151050</v>
      </c>
      <c r="B228" s="72">
        <f t="shared" si="11"/>
        <v>41523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05151050</v>
      </c>
      <c r="B229" s="72">
        <f t="shared" si="11"/>
        <v>41523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05151050</v>
      </c>
      <c r="B230" s="72">
        <f t="shared" si="11"/>
        <v>41523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05151050</v>
      </c>
      <c r="B231" s="72">
        <f t="shared" si="11"/>
        <v>41523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05151050</v>
      </c>
      <c r="B232" s="72">
        <f t="shared" si="11"/>
        <v>41523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05151050</v>
      </c>
      <c r="B233" s="72">
        <f t="shared" si="11"/>
        <v>41523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05151050</v>
      </c>
      <c r="B234" s="72">
        <f t="shared" si="11"/>
        <v>41523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05151050</v>
      </c>
      <c r="B235" s="72">
        <f t="shared" si="11"/>
        <v>41523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05151050</v>
      </c>
      <c r="B236" s="72">
        <f t="shared" si="11"/>
        <v>41523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05151050</v>
      </c>
      <c r="B237" s="72">
        <f t="shared" si="11"/>
        <v>41523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05151050</v>
      </c>
      <c r="B238" s="72">
        <f t="shared" si="11"/>
        <v>41523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05151050</v>
      </c>
      <c r="B239" s="72">
        <f t="shared" si="11"/>
        <v>41523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05151050</v>
      </c>
      <c r="B240" s="72">
        <f t="shared" si="11"/>
        <v>41523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05151050</v>
      </c>
      <c r="B241" s="72">
        <f t="shared" si="11"/>
        <v>41523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05151050</v>
      </c>
      <c r="B242" s="72">
        <f t="shared" si="11"/>
        <v>41523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05151050</v>
      </c>
      <c r="B243" s="72">
        <f t="shared" si="11"/>
        <v>41523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H9:I13"/>
    <mergeCell ref="E86:G86"/>
    <mergeCell ref="G32:J32"/>
    <mergeCell ref="H86:S86"/>
    <mergeCell ref="G4:G13"/>
    <mergeCell ref="G14:G19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Hydro</cp:lastModifiedBy>
  <cp:lastPrinted>2007-03-15T14:55:31Z</cp:lastPrinted>
  <dcterms:created xsi:type="dcterms:W3CDTF">2006-11-24T10:55:07Z</dcterms:created>
  <dcterms:modified xsi:type="dcterms:W3CDTF">2014-02-18T09:46:39Z</dcterms:modified>
  <cp:category/>
  <cp:version/>
  <cp:contentType/>
  <cp:contentStatus/>
</cp:coreProperties>
</file>