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680" yWindow="0" windowWidth="33720" windowHeight="230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<sst xmlns="http://schemas.openxmlformats.org/spreadsheetml/2006/main" count="44822" uniqueCount="28105">
  <si>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</si>
  <si>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</si>
  <si>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</si>
  <si>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</si>
  <si>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</si>
  <si>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</si>
  <si>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</si>
  <si>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</si>
  <si>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</si>
  <si>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</si>
  <si>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</si>
  <si>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</si>
  <si>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</si>
  <si>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</si>
  <si>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</si>
  <si>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</si>
  <si>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</si>
  <si>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</si>
  <si>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</si>
  <si>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</si>
  <si>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</si>
  <si>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</si>
  <si>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</si>
  <si>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</si>
  <si>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</si>
  <si>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</si>
  <si>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</si>
  <si>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</si>
  <si>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</si>
  <si>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</si>
  <si>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</si>
  <si>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</si>
  <si>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</si>
  <si>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</si>
  <si>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</si>
  <si>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</si>
  <si>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</si>
  <si>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</si>
  <si>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</si>
  <si>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</si>
  <si>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</si>
  <si>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</si>
  <si>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</si>
  <si>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</si>
  <si>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</si>
  <si>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</si>
  <si>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</si>
  <si>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</si>
  <si>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</si>
  <si>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</si>
  <si>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</si>
  <si>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</si>
  <si>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</si>
  <si>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</si>
  <si>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</si>
  <si>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</si>
  <si>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</si>
  <si>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</si>
  <si>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</si>
  <si>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</si>
  <si>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</si>
  <si>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</si>
  <si>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</si>
  <si>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</si>
  <si>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</si>
  <si>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</si>
  <si>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</si>
  <si>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</si>
  <si>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</si>
  <si>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</si>
  <si>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</si>
  <si>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</si>
  <si>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</si>
  <si>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</si>
  <si>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</si>
  <si>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</si>
  <si>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</si>
  <si>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</si>
  <si>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</si>
  <si>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</si>
  <si>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</si>
  <si>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</si>
  <si>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</si>
  <si>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</si>
  <si>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</si>
  <si>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</si>
  <si>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</si>
  <si>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</si>
  <si>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</si>
  <si>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</si>
  <si>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</si>
  <si>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</si>
  <si>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</si>
  <si>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</si>
  <si>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</si>
  <si>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</si>
  <si>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</si>
  <si>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</si>
  <si>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</si>
  <si>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</si>
  <si>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</si>
  <si>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</si>
  <si>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</si>
  <si>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</si>
  <si>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</si>
  <si>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</si>
  <si>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</si>
  <si>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</si>
  <si>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</si>
  <si>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</si>
  <si>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</si>
  <si>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</si>
  <si>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</si>
  <si>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</si>
  <si>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</si>
  <si>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</si>
  <si>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</si>
  <si>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</si>
  <si>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</si>
  <si>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</si>
  <si>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</si>
  <si>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</si>
  <si>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</si>
  <si>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</si>
  <si>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</si>
  <si>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</si>
  <si>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</si>
  <si>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</si>
  <si>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</si>
  <si>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</si>
  <si>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</si>
  <si>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</si>
  <si>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</si>
  <si>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</si>
  <si>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</si>
  <si>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</si>
  <si>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</si>
  <si>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</si>
  <si>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</si>
  <si>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</si>
  <si>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</si>
  <si>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</si>
  <si>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</si>
  <si>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</si>
  <si>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</si>
  <si>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</si>
  <si>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</si>
  <si>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</si>
  <si>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</si>
  <si>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</si>
  <si>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</si>
  <si>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</si>
  <si>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</si>
  <si>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</si>
  <si>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</si>
  <si>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</si>
  <si>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</si>
  <si>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</si>
  <si>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</si>
  <si>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</si>
  <si>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</si>
  <si>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</si>
  <si>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</si>
  <si>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</si>
  <si>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</si>
  <si>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</si>
  <si>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</si>
  <si>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</si>
  <si>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</si>
  <si>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</si>
  <si>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</si>
  <si>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</si>
  <si>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</si>
  <si>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</si>
  <si>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</si>
  <si>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</si>
  <si>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</si>
  <si>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</si>
  <si>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</si>
  <si>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</si>
  <si>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</si>
  <si>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</si>
  <si>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</si>
  <si>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</si>
  <si>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</si>
  <si>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</si>
  <si>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</si>
  <si>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</si>
  <si>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</si>
  <si>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</si>
  <si>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</si>
  <si>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</si>
  <si>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</si>
  <si>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</si>
  <si>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</si>
  <si>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</si>
  <si>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</si>
  <si>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</si>
  <si>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</si>
  <si>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</si>
  <si>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</si>
  <si>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</si>
  <si>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</si>
  <si>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</si>
  <si>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</si>
  <si>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</si>
  <si>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</si>
  <si>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</si>
  <si>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</si>
  <si>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</si>
  <si>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</si>
  <si>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</si>
  <si>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</si>
  <si>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</si>
  <si>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</si>
  <si>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</si>
  <si>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</si>
  <si>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</si>
  <si>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</si>
  <si>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</si>
  <si>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</si>
  <si>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</si>
  <si>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</si>
  <si>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</si>
  <si>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</si>
  <si>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</si>
  <si>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</si>
  <si>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</si>
  <si>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</si>
  <si>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</si>
  <si>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</si>
  <si>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</si>
  <si>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</si>
  <si>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</si>
  <si>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</si>
  <si>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</si>
  <si>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</si>
  <si>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</si>
  <si>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</si>
  <si>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</si>
  <si>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</si>
  <si>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</si>
  <si>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</si>
  <si>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</si>
  <si>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</si>
  <si>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</si>
  <si>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</si>
  <si>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</si>
  <si>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</si>
  <si>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</si>
  <si>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</si>
  <si>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</si>
  <si>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</si>
  <si>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</si>
  <si>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</si>
  <si>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</si>
  <si>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</si>
  <si>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</si>
  <si>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</si>
  <si>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</si>
  <si>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</si>
  <si>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</si>
  <si>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</si>
  <si>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</si>
  <si>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</si>
  <si>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</si>
  <si>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</si>
  <si>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</si>
  <si>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</si>
  <si>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</si>
  <si>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</si>
  <si>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</si>
  <si>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</si>
  <si>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</si>
  <si>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</si>
  <si>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</si>
  <si>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</si>
  <si>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</si>
  <si>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</si>
  <si>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</si>
  <si>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</si>
  <si>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</si>
  <si>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</si>
  <si>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</si>
  <si>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</si>
  <si>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</si>
  <si>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</si>
  <si>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</si>
  <si>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</si>
  <si>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</si>
  <si>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</si>
  <si>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</si>
  <si>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</si>
  <si>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</si>
  <si>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</si>
  <si>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</si>
  <si>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</si>
  <si>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</si>
  <si>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</si>
  <si>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</si>
  <si>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</si>
  <si>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</si>
  <si>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</si>
  <si>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</si>
  <si>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</si>
  <si>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</si>
  <si>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</si>
  <si>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</si>
  <si>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</si>
  <si>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</si>
  <si>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</si>
  <si>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</si>
  <si>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</si>
  <si>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</si>
  <si>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</si>
  <si>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</si>
  <si>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</si>
  <si>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</si>
  <si>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</si>
  <si>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</si>
  <si>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</si>
  <si>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</si>
  <si>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</si>
  <si>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</si>
  <si>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</si>
  <si>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</si>
  <si>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</si>
  <si>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</si>
  <si>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</si>
  <si>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</si>
  <si>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</si>
  <si>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</si>
  <si>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</si>
  <si>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</si>
  <si>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</si>
  <si>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</si>
  <si>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</si>
  <si>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</si>
  <si>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</si>
  <si>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</si>
  <si>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</si>
  <si>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</si>
  <si>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</si>
  <si>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</si>
  <si>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</si>
  <si>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</si>
  <si>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</si>
  <si>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</si>
  <si>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</si>
  <si>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</si>
  <si>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</si>
  <si>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</si>
  <si>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</si>
  <si>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</si>
  <si>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</si>
  <si>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</si>
  <si>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</si>
  <si>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</si>
  <si>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</si>
  <si>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</si>
  <si>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</si>
  <si>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</si>
  <si>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</si>
  <si>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</si>
  <si>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</si>
  <si>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</si>
  <si>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</si>
  <si>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</si>
  <si>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</si>
  <si>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</si>
  <si>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</si>
  <si>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</si>
  <si>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</si>
  <si>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</si>
  <si>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</si>
  <si>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</si>
  <si>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</si>
  <si>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</si>
  <si>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</si>
  <si>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</si>
  <si>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</si>
  <si>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</si>
  <si>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</si>
  <si>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</si>
  <si>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</si>
  <si>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</si>
  <si>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</si>
  <si>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</si>
  <si>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</si>
  <si>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</si>
  <si>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</si>
  <si>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</si>
  <si>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</si>
  <si>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</si>
  <si>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</si>
  <si>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</si>
  <si>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</si>
  <si>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</si>
  <si>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</si>
  <si>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</si>
  <si>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</si>
  <si>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</si>
  <si>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</si>
  <si>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</si>
  <si>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</si>
  <si>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</si>
  <si>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</si>
  <si>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</si>
  <si>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</si>
  <si>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</si>
  <si>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</si>
  <si>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</si>
  <si>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</si>
  <si>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</si>
  <si>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</si>
  <si>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</si>
  <si>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</si>
  <si>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</si>
  <si>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</si>
  <si>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</si>
  <si>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</si>
  <si>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</si>
  <si>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</si>
  <si>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</si>
  <si>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</si>
  <si>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</si>
  <si>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</si>
  <si>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</si>
  <si>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</si>
  <si>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</si>
  <si>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</si>
  <si>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</si>
  <si>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</si>
  <si>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</si>
  <si>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</si>
  <si>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</si>
  <si>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</si>
  <si>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</si>
  <si>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</si>
  <si>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</si>
  <si>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</si>
  <si>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</si>
  <si>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</si>
  <si>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</si>
  <si>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</si>
  <si>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</si>
  <si>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</si>
  <si>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</si>
  <si>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</si>
  <si>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</si>
  <si>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</si>
  <si>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</si>
  <si>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</si>
  <si>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</si>
  <si>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</si>
  <si>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</si>
  <si>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</si>
  <si>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</si>
  <si>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</si>
  <si>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</si>
  <si>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</si>
  <si>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</si>
  <si>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</si>
  <si>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</si>
  <si>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</si>
  <si>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</si>
  <si>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</si>
  <si>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</si>
  <si>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</si>
  <si>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</si>
  <si>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</si>
  <si>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</si>
  <si>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</si>
  <si>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</si>
  <si>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</si>
  <si>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</si>
  <si>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</si>
  <si>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</si>
  <si>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</si>
  <si>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</si>
  <si>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</si>
  <si>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</si>
  <si>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</si>
  <si>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</si>
  <si>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</si>
  <si>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</si>
  <si>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</si>
  <si>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</si>
  <si>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</si>
  <si>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</si>
  <si>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</si>
  <si>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</si>
  <si>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</si>
  <si>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</si>
  <si>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</si>
  <si>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</si>
  <si>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</si>
  <si>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</si>
  <si>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</si>
  <si>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</si>
  <si>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</si>
  <si>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</si>
  <si>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</si>
  <si>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</si>
  <si>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</si>
  <si>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</si>
  <si>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</si>
  <si>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</si>
  <si>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</si>
  <si>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</si>
  <si>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</si>
  <si>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</si>
  <si>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</si>
  <si>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</si>
  <si>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</si>
  <si>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</si>
  <si>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</si>
  <si>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</si>
  <si>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</si>
  <si>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</si>
  <si>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</si>
  <si>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</si>
  <si>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</si>
  <si>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</si>
  <si>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</si>
  <si>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</si>
  <si>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</si>
  <si>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</si>
  <si>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</si>
  <si>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</si>
  <si>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</si>
  <si>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</si>
  <si>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</si>
  <si>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</si>
  <si>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</si>
  <si>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</si>
  <si>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</si>
  <si>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</si>
  <si>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</si>
  <si>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</si>
  <si>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</si>
  <si>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</si>
  <si>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</si>
  <si>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</si>
  <si>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</si>
  <si>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</si>
  <si>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</si>
  <si>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</si>
  <si>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</si>
  <si>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</si>
  <si>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</si>
  <si>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</si>
  <si>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</si>
  <si>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</si>
  <si>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</si>
  <si>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</si>
  <si>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</si>
  <si>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</si>
  <si>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</si>
  <si>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</si>
  <si>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</si>
  <si>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</si>
  <si>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</si>
  <si>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</si>
  <si>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</si>
  <si>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</si>
  <si>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</si>
  <si>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</si>
  <si>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</si>
  <si>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</si>
  <si>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</si>
  <si>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</si>
  <si>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</si>
  <si>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</si>
  <si>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</si>
  <si>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</si>
  <si>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</si>
  <si>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</si>
  <si>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</si>
  <si>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</si>
  <si>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</si>
  <si>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</si>
  <si>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</si>
  <si>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</si>
  <si>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</si>
  <si>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</si>
  <si>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</si>
  <si>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</si>
  <si>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</si>
  <si>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</si>
  <si>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</si>
  <si>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</si>
  <si>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</si>
  <si>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</si>
  <si>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</si>
  <si>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</si>
  <si>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</si>
  <si>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</si>
  <si>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</si>
  <si>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</si>
  <si>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</si>
  <si>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</si>
  <si>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</si>
  <si>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</si>
  <si>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</si>
  <si>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</si>
  <si>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</si>
  <si>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</si>
  <si>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</si>
  <si>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</si>
  <si>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</si>
  <si>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</si>
  <si>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</si>
  <si>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</si>
  <si>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</si>
  <si>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</si>
  <si>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</si>
  <si>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</si>
  <si>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</si>
  <si>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</si>
  <si>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</si>
  <si>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</si>
  <si>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</si>
  <si>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</si>
  <si>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</si>
  <si>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</si>
  <si>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</si>
  <si>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</si>
  <si>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</si>
  <si>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</si>
  <si>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</si>
  <si>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</si>
  <si>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</si>
  <si>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</si>
  <si>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</si>
  <si>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</si>
  <si>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</si>
  <si>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</si>
  <si>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</si>
  <si>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</si>
  <si>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</si>
  <si>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</si>
  <si>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</si>
  <si>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</si>
  <si>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</si>
  <si>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</si>
  <si>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</si>
  <si>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</si>
  <si>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</si>
  <si>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</si>
  <si>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</si>
  <si>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</si>
  <si>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</si>
  <si>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</si>
  <si>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</si>
  <si>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</si>
  <si>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</si>
  <si>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</si>
  <si>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</si>
  <si>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</si>
  <si>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</si>
  <si>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</si>
  <si>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</si>
  <si>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</si>
  <si>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</si>
  <si>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</si>
  <si>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</si>
  <si>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</si>
  <si>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</si>
  <si>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</si>
  <si>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</si>
  <si>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</si>
  <si>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</si>
  <si>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</si>
  <si>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</si>
  <si>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</si>
  <si>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</si>
  <si>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</si>
  <si>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</si>
  <si>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</si>
  <si>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</si>
  <si>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</si>
  <si>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</si>
  <si>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</si>
  <si>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</si>
  <si>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</si>
  <si>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</si>
  <si>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</si>
  <si>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</si>
  <si>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</si>
  <si>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</si>
  <si>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</si>
  <si>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</si>
  <si>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</si>
  <si>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</si>
  <si>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</si>
  <si>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</si>
  <si>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</si>
  <si>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</si>
  <si>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</si>
  <si>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</si>
  <si>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</si>
  <si>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</si>
  <si>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</si>
  <si>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</si>
  <si>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</si>
  <si>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</si>
  <si>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</si>
  <si>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</si>
  <si>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</si>
  <si>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</si>
  <si>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</si>
  <si>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</si>
  <si>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</si>
  <si>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</si>
  <si>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</si>
  <si>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</si>
  <si>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</si>
  <si>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</si>
  <si>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</si>
  <si>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</si>
  <si>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</si>
  <si>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</si>
  <si>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</si>
  <si>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</si>
  <si>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</si>
  <si>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</si>
  <si>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</si>
  <si>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</si>
  <si>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</si>
  <si>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</si>
  <si>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</si>
  <si>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</si>
  <si>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</si>
  <si>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</si>
  <si>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</si>
  <si>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</si>
  <si>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</si>
  <si>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</si>
  <si>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</si>
  <si>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</si>
  <si>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</si>
  <si>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</si>
  <si>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</si>
  <si>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</si>
  <si>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</si>
  <si>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</si>
  <si>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</si>
  <si>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</si>
  <si>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</si>
  <si>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</si>
  <si>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</si>
  <si>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</si>
  <si>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</si>
  <si>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</si>
  <si>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</si>
  <si>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</si>
  <si>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</si>
  <si>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</si>
  <si>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</si>
  <si>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</si>
  <si>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</si>
  <si>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</si>
  <si>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</si>
  <si>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</si>
  <si>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</si>
  <si>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</si>
  <si>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</si>
  <si>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</si>
  <si>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</si>
  <si>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</si>
  <si>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</si>
  <si>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</si>
  <si>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</si>
  <si>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</si>
  <si>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</si>
  <si>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</si>
  <si>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</si>
  <si>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</si>
  <si>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</si>
  <si>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</si>
  <si>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</si>
  <si>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</si>
  <si>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</si>
  <si>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</si>
  <si>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</si>
  <si>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</si>
  <si>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</si>
  <si>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</si>
  <si>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</si>
  <si>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</si>
  <si>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</si>
  <si>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</si>
  <si>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</si>
  <si>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</si>
  <si>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</si>
  <si>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</si>
  <si>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</si>
  <si>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</si>
  <si>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</si>
  <si>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</si>
  <si>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</si>
  <si>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</si>
  <si>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</si>
  <si>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</si>
  <si>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</si>
  <si>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</si>
  <si>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</si>
  <si>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</si>
  <si>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</si>
  <si>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</si>
  <si>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</si>
  <si>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</si>
  <si>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</si>
  <si>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</si>
  <si>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</si>
  <si>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</si>
  <si>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</si>
  <si>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</si>
  <si>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</si>
  <si>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</si>
  <si>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</si>
  <si>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</si>
  <si>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</si>
  <si>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</si>
  <si>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</si>
  <si>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</si>
  <si>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</si>
  <si>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</si>
  <si>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</si>
  <si>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</si>
  <si>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</si>
  <si>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</si>
  <si>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</si>
  <si>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</si>
  <si>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</si>
  <si>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</si>
  <si>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</si>
  <si>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</si>
  <si>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</si>
  <si>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</si>
  <si>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</si>
  <si>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</si>
  <si>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</si>
  <si>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</si>
  <si>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</si>
  <si>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</si>
  <si>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</si>
  <si>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</si>
  <si>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</si>
  <si>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</si>
  <si>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</si>
  <si>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</si>
  <si>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</si>
  <si>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</si>
  <si>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</si>
  <si>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</si>
  <si>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</si>
  <si>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</si>
  <si>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</si>
  <si>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</si>
  <si>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</si>
  <si>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</si>
  <si>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</si>
  <si>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</si>
  <si>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</si>
  <si>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</si>
  <si>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</si>
  <si>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</si>
  <si>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</si>
  <si>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</si>
  <si>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</si>
  <si>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</si>
  <si>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</si>
  <si>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</si>
  <si>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</si>
  <si>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</si>
  <si>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</si>
  <si>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</si>
  <si>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</si>
  <si>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</si>
  <si>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</si>
  <si>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</si>
  <si>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</si>
  <si>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</si>
  <si>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</si>
  <si>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</si>
  <si>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</si>
  <si>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</si>
  <si>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</si>
  <si>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</si>
  <si>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</si>
  <si>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</si>
  <si>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</si>
  <si>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</si>
  <si>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</si>
  <si>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</si>
  <si>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</si>
  <si>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</si>
  <si>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</si>
  <si>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</si>
  <si>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</si>
  <si>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</si>
  <si>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</si>
  <si>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</si>
  <si>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</si>
  <si>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</si>
  <si>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</si>
  <si>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</si>
  <si>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</si>
  <si>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</si>
  <si>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</si>
  <si>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</si>
  <si>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</si>
  <si>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</si>
  <si>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</si>
  <si>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</si>
  <si>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</si>
  <si>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</si>
  <si>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</si>
  <si>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</si>
  <si>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</si>
  <si>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</si>
  <si>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</si>
  <si>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</si>
  <si>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</si>
  <si>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</si>
  <si>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</si>
  <si>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</si>
  <si>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</si>
  <si>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</si>
  <si>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</si>
  <si>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</si>
  <si>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</si>
  <si>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</si>
  <si>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</si>
  <si>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</si>
  <si>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</si>
  <si>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</si>
  <si>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</si>
  <si>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</si>
  <si>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</si>
  <si>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</si>
  <si>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</si>
  <si>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</si>
  <si>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</si>
  <si>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</si>
  <si>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</si>
  <si>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</si>
  <si>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</si>
  <si>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</si>
  <si>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</si>
  <si>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</si>
  <si>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</si>
  <si>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</si>
  <si>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</si>
  <si>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</si>
  <si>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</si>
  <si>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</si>
  <si>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</si>
  <si>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</si>
  <si>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</si>
  <si>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</si>
  <si>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</si>
  <si>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</si>
  <si>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</si>
  <si>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</si>
  <si>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</si>
  <si>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</si>
  <si>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</si>
  <si>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</si>
  <si>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</si>
  <si>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</si>
  <si>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</si>
  <si>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</si>
  <si>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</si>
  <si>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</si>
  <si>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</si>
  <si>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</si>
  <si>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</si>
  <si>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</si>
  <si>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</si>
  <si>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</si>
  <si>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</si>
  <si>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</si>
  <si>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</si>
  <si>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</si>
  <si>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</si>
  <si>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</si>
  <si>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</si>
  <si>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</si>
  <si>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</si>
  <si>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</si>
  <si>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</si>
  <si>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</si>
  <si>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</si>
  <si>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</si>
  <si>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</si>
  <si>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</si>
  <si>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</si>
  <si>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</si>
  <si>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</si>
  <si>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</si>
  <si>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</si>
  <si>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</si>
  <si>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</si>
  <si>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</si>
  <si>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</si>
  <si>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</si>
  <si>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</si>
  <si>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</si>
  <si>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</si>
  <si>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</si>
  <si>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</si>
  <si>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</si>
  <si>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</si>
  <si>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</si>
  <si>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</si>
  <si>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</si>
  <si>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</si>
  <si>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</si>
  <si>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</si>
  <si>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</si>
  <si>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</si>
  <si>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</si>
  <si>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</si>
  <si>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</si>
  <si>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</si>
  <si>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</si>
  <si>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</si>
  <si>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</si>
  <si>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</si>
  <si>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</si>
  <si>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</si>
  <si>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</si>
  <si>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</si>
  <si>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</si>
  <si>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</si>
  <si>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</si>
  <si>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</si>
  <si>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</si>
  <si>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</si>
  <si>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</si>
  <si>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</si>
  <si>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</si>
  <si>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</si>
  <si>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</si>
  <si>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</si>
  <si>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</si>
  <si>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</si>
  <si>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</si>
  <si>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</si>
  <si>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</si>
  <si>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</si>
  <si>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</si>
  <si>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</si>
  <si>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</si>
  <si>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</si>
  <si>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</si>
  <si>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</si>
  <si>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</si>
  <si>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</si>
  <si>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</si>
  <si>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</si>
  <si>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</si>
  <si>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</si>
  <si>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</si>
  <si>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</si>
  <si>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</si>
  <si>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</si>
  <si>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</si>
  <si>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</si>
  <si>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</si>
  <si>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</si>
  <si>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</si>
  <si>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</si>
  <si>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</si>
  <si>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</si>
  <si>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</si>
  <si>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</si>
  <si>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</si>
  <si>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</si>
  <si>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</si>
  <si>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</si>
  <si>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</si>
  <si>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</si>
  <si>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</si>
  <si>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</si>
  <si>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</si>
  <si>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</si>
  <si>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</si>
  <si>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</si>
  <si>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</si>
  <si>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</si>
  <si>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</si>
  <si>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</si>
  <si>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</si>
  <si>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</si>
  <si>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</si>
  <si>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</si>
  <si>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</si>
  <si>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</si>
  <si>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</si>
  <si>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</si>
  <si>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</si>
  <si>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</si>
  <si>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</si>
  <si>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</si>
  <si>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</si>
  <si>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</si>
  <si>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</si>
  <si>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</si>
  <si>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</si>
  <si>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</si>
  <si>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</si>
  <si>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</si>
  <si>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</si>
  <si>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</si>
  <si>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</si>
  <si>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</si>
  <si>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</si>
  <si>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</si>
  <si>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</si>
  <si>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</si>
  <si>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</si>
  <si>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</si>
  <si>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</si>
  <si>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</si>
  <si>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</si>
  <si>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</si>
  <si>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</si>
  <si>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</si>
  <si>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</si>
  <si>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</si>
  <si>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</si>
  <si>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</si>
  <si>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</si>
  <si>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</si>
  <si>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</si>
  <si>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</si>
  <si>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</si>
  <si>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</si>
  <si>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</si>
  <si>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</si>
  <si>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</si>
  <si>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</si>
  <si>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</si>
  <si>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</si>
  <si>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</si>
  <si>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</si>
  <si>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</si>
  <si>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</si>
  <si>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</si>
  <si>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</si>
  <si>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</si>
  <si>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</si>
  <si>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</si>
  <si>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</si>
  <si>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</si>
  <si>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</si>
  <si>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</si>
  <si>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</si>
  <si>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</si>
  <si>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</si>
  <si>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</si>
  <si>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</si>
  <si>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</si>
  <si>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</si>
  <si>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</si>
  <si>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</si>
  <si>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</si>
  <si>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</si>
  <si>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</si>
  <si>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</si>
  <si>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</si>
  <si>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</si>
  <si>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</si>
  <si>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</si>
  <si>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</si>
  <si>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</si>
  <si>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</si>
  <si>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</si>
  <si>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</si>
  <si>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</si>
  <si>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</si>
  <si>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</si>
  <si>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</si>
  <si>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</si>
  <si>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</si>
  <si>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</si>
  <si>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</si>
  <si>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</si>
  <si>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</si>
  <si>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</si>
  <si>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</si>
  <si>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</si>
  <si>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</si>
  <si>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</si>
  <si>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</si>
  <si>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</si>
  <si>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</si>
  <si>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</si>
  <si>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</si>
  <si>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</si>
  <si>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</si>
  <si>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</si>
  <si>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</si>
  <si>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</si>
  <si>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</si>
  <si>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</si>
  <si>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</si>
  <si>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</si>
  <si>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</si>
  <si>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</si>
  <si>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</si>
  <si>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</si>
  <si>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</si>
  <si>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</si>
  <si>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</si>
  <si>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</si>
  <si>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</si>
  <si>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</si>
  <si>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</si>
  <si>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</si>
  <si>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</si>
  <si>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</si>
  <si>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</si>
  <si>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</si>
  <si>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</si>
  <si>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</si>
  <si>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</si>
  <si>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</si>
  <si>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</si>
  <si>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</si>
  <si>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</si>
  <si>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</si>
  <si>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</si>
  <si>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</si>
  <si>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</si>
  <si>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</si>
  <si>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</si>
  <si>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</si>
  <si>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</si>
  <si>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</si>
  <si>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</si>
  <si>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</si>
  <si>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</si>
  <si>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</si>
  <si>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</si>
  <si>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</si>
  <si>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</si>
  <si>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</si>
  <si>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</si>
  <si>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</si>
  <si>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</si>
  <si>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</si>
  <si>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</si>
  <si>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</si>
  <si>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</si>
  <si>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</si>
  <si>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</si>
  <si>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</si>
  <si>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</si>
  <si>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</si>
  <si>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</si>
  <si>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</si>
  <si>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</si>
  <si>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</si>
  <si>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</si>
  <si>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</si>
  <si>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</si>
  <si>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</si>
  <si>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</si>
  <si>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</si>
  <si>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</si>
  <si>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</si>
  <si>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</si>
  <si>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</si>
  <si>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</si>
  <si>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</si>
  <si>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</si>
  <si>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</si>
  <si>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</si>
  <si>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</si>
  <si>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</si>
  <si>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</si>
  <si>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</si>
  <si>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</si>
  <si>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</si>
  <si>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</si>
  <si>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</si>
  <si>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</si>
  <si>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</si>
  <si>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</si>
  <si>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</si>
  <si>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</si>
  <si>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</si>
  <si>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</si>
  <si>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</si>
  <si>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</si>
  <si>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</si>
  <si>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</si>
  <si>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</si>
  <si>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</si>
  <si>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</si>
  <si>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</si>
  <si>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</si>
  <si>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</si>
  <si>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</si>
  <si>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</si>
  <si>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</si>
  <si>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</si>
  <si>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</si>
  <si>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</si>
  <si>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</si>
  <si>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</si>
  <si>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</si>
  <si>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</si>
  <si>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</si>
  <si>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</si>
  <si>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</si>
  <si>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</si>
  <si>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</si>
  <si>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</si>
  <si>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</si>
  <si>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</si>
  <si>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</si>
  <si>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</si>
  <si>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</si>
  <si>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</si>
  <si>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</si>
  <si>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</si>
  <si>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</si>
  <si>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</si>
  <si>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</si>
  <si>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</si>
  <si>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</si>
  <si>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</si>
  <si>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</si>
  <si>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</si>
  <si>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</si>
  <si>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</si>
  <si>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</si>
  <si>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</si>
  <si>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</si>
  <si>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</si>
  <si>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</si>
  <si>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</si>
  <si>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</si>
  <si>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</si>
  <si>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</si>
  <si>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</si>
  <si>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</si>
  <si>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</si>
  <si>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</si>
  <si>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</si>
  <si>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</si>
  <si>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</si>
  <si>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</si>
  <si>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</si>
  <si>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</si>
  <si>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</si>
  <si>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</si>
  <si>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</si>
  <si>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</si>
  <si>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</si>
  <si>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</si>
  <si>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</si>
  <si>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</si>
  <si>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</si>
  <si>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</si>
  <si>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</si>
  <si>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</si>
  <si>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</si>
  <si>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</si>
  <si>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</si>
  <si>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</si>
  <si>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</si>
  <si>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</si>
  <si>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</si>
  <si>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</si>
  <si>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</si>
  <si>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</si>
  <si>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</si>
  <si>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</si>
  <si>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</si>
  <si>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</si>
  <si>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</si>
  <si>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</si>
  <si>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</si>
  <si>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</si>
  <si>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</si>
  <si>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</si>
  <si>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</si>
  <si>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</si>
  <si>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</si>
  <si>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</si>
  <si>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</si>
  <si>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</si>
  <si>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</si>
  <si>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</si>
  <si>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</si>
  <si>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</si>
  <si>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</si>
  <si>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</si>
  <si>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</si>
  <si>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</si>
  <si>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</si>
  <si>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</si>
  <si>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</si>
  <si>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</si>
  <si>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</si>
  <si>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</si>
  <si>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</si>
  <si>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</si>
  <si>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</si>
  <si>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</si>
  <si>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</si>
  <si>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</si>
  <si>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</si>
  <si>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</si>
  <si>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</si>
  <si>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</si>
  <si>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</si>
  <si>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</si>
  <si>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</si>
  <si>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</si>
  <si>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</si>
  <si>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</si>
  <si>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</si>
  <si>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</si>
  <si>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</si>
  <si>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</si>
  <si>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</si>
  <si>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</si>
  <si>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</si>
  <si>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</si>
  <si>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</si>
  <si>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</si>
  <si>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</si>
  <si>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</si>
  <si>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</si>
  <si>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</si>
  <si>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</si>
  <si>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</si>
  <si>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</si>
  <si>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</si>
  <si>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</si>
  <si>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</si>
  <si>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</si>
  <si>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</si>
  <si>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</si>
  <si>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</si>
  <si>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</si>
  <si>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</si>
  <si>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</si>
  <si>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</si>
  <si>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</si>
  <si>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</si>
  <si>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</si>
  <si>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</si>
  <si>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</si>
  <si>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</si>
  <si>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</si>
  <si>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</si>
  <si>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</si>
  <si>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</si>
  <si>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</si>
  <si>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</si>
  <si>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</si>
  <si>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</si>
  <si>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</si>
  <si>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</si>
  <si>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</si>
  <si>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</si>
  <si>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</si>
  <si>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</si>
  <si>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</si>
  <si>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</si>
  <si>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</si>
  <si>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</si>
  <si>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</si>
  <si>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</si>
  <si>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</si>
  <si>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</si>
  <si>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</si>
  <si>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</si>
  <si>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</si>
  <si>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</si>
  <si>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</si>
  <si>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</si>
  <si>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</si>
  <si>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</si>
  <si>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</si>
  <si>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</si>
  <si>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</si>
  <si>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</si>
  <si>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</si>
  <si>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</si>
  <si>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</si>
  <si>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</si>
  <si>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</si>
  <si>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</si>
  <si>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</si>
  <si>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</si>
  <si>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</si>
  <si>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</si>
  <si>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</si>
  <si>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</si>
  <si>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</si>
  <si>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</si>
  <si>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</si>
  <si>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</si>
  <si>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</si>
  <si>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</si>
  <si>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</si>
  <si>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</si>
  <si>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</si>
  <si>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</si>
  <si>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</si>
  <si>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</si>
  <si>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</si>
  <si>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</si>
  <si>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</si>
  <si>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</si>
  <si>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</si>
  <si>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</si>
  <si>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</si>
  <si>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</si>
  <si>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</si>
  <si>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</si>
  <si>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</si>
  <si>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</si>
  <si>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</si>
  <si>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</si>
  <si>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</si>
  <si>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</si>
  <si>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</si>
  <si>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</si>
  <si>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</si>
  <si>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</si>
  <si>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</si>
  <si>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</si>
  <si>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</si>
  <si>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</si>
  <si>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</si>
  <si>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</si>
  <si>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</si>
  <si>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</si>
  <si>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</si>
  <si>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</si>
  <si>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</si>
  <si>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</si>
  <si>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</si>
  <si>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</si>
  <si>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</si>
  <si>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</si>
  <si>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</si>
  <si>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</si>
  <si>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</si>
  <si>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</si>
  <si>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</si>
  <si>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</si>
  <si>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</si>
  <si>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</si>
  <si>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</si>
  <si>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</si>
  <si>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</si>
  <si>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</si>
  <si>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</si>
  <si>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</si>
  <si>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</si>
  <si>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</si>
  <si>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</si>
  <si>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</si>
  <si>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</si>
  <si>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</si>
  <si>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</si>
  <si>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</si>
  <si>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</si>
  <si>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</si>
  <si>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</si>
  <si>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</si>
  <si>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</si>
  <si>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</si>
  <si>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</si>
  <si>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</si>
  <si>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</si>
  <si>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</si>
  <si>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</si>
  <si>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</si>
  <si>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</si>
  <si>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</si>
  <si>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</si>
  <si>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</si>
  <si>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</si>
  <si>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</si>
  <si>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</si>
  <si>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</si>
  <si>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</si>
  <si>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</si>
  <si>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</si>
  <si>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</si>
  <si>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</si>
  <si>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</si>
  <si>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</si>
  <si>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</si>
  <si>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</si>
  <si>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</si>
  <si>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</si>
  <si>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</si>
  <si>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</si>
  <si>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</si>
  <si>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</si>
  <si>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</si>
  <si>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</si>
  <si>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</si>
  <si>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</si>
  <si>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</si>
  <si>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</si>
  <si>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</si>
  <si>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</si>
  <si>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</si>
  <si>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</si>
  <si>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</si>
  <si>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</si>
  <si>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</si>
  <si>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</si>
  <si>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</si>
  <si>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</si>
  <si>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</si>
  <si>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</si>
  <si>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</si>
  <si>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</si>
  <si>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</si>
  <si>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</si>
  <si>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</si>
  <si>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</si>
  <si>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</si>
  <si>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</si>
  <si>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</si>
  <si>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</si>
  <si>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</si>
  <si>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</si>
  <si>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</si>
  <si>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</si>
  <si>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</si>
  <si>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</si>
  <si>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</si>
  <si>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</si>
  <si>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</si>
  <si>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</si>
  <si>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</si>
  <si>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</si>
  <si>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</si>
  <si>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</si>
  <si>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</si>
  <si>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</si>
  <si>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</si>
  <si>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</si>
  <si>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</si>
  <si>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</si>
  <si>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</si>
  <si>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</si>
  <si>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</si>
  <si>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</si>
  <si>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</si>
  <si>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</si>
  <si>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</si>
  <si>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</si>
  <si>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</si>
  <si>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</si>
  <si>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</si>
  <si>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</si>
  <si>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</si>
  <si>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</si>
  <si>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</si>
  <si>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</si>
  <si>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</si>
  <si>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</si>
  <si>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</si>
  <si>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</si>
  <si>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</si>
  <si>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</si>
  <si>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</si>
  <si>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</si>
  <si>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</si>
  <si>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</si>
  <si>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</si>
  <si>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</si>
  <si>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</si>
  <si>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</si>
  <si>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</si>
  <si>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</si>
  <si>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</si>
  <si>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</si>
  <si>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</si>
  <si>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</si>
  <si>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</si>
  <si>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</si>
  <si>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</si>
  <si>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</si>
  <si>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</si>
  <si>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</si>
  <si>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</si>
  <si>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</si>
  <si>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</si>
  <si>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</si>
  <si>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</si>
  <si>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</si>
  <si>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</si>
  <si>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</si>
  <si>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</si>
  <si>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</si>
  <si>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</si>
  <si>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</si>
  <si>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</si>
  <si>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</si>
  <si>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</si>
  <si>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</si>
  <si>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</si>
  <si>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</si>
  <si>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</si>
  <si>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</si>
  <si>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</si>
  <si>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</si>
  <si>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</si>
  <si>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</si>
  <si>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</si>
  <si>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</si>
  <si>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</si>
  <si>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</si>
  <si>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</si>
  <si>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</si>
  <si>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</si>
  <si>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</si>
  <si>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</si>
  <si>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</si>
  <si>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</si>
  <si>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</si>
  <si>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</si>
  <si>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</si>
  <si>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</si>
  <si>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</si>
  <si>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</si>
  <si>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</si>
  <si>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</si>
  <si>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</si>
  <si>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</si>
  <si>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</si>
  <si>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</si>
  <si>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</si>
  <si>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</si>
  <si>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</si>
  <si>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</si>
  <si>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</si>
  <si>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</si>
  <si>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</si>
  <si>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</si>
  <si>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</si>
  <si>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</si>
  <si>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</si>
  <si>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</si>
  <si>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</si>
  <si>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</si>
  <si>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</si>
  <si>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</si>
  <si>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</si>
  <si>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</si>
  <si>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</si>
  <si>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</si>
  <si>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</si>
  <si>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</si>
  <si>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</si>
  <si>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</si>
  <si>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</si>
  <si>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</si>
  <si>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</si>
  <si>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</si>
  <si>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</si>
  <si>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</si>
  <si>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</si>
  <si>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</si>
  <si>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</si>
  <si>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</si>
  <si>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</si>
  <si>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</si>
  <si>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</si>
  <si>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</si>
  <si>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</si>
  <si>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</si>
  <si>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</si>
  <si>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</si>
  <si>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</si>
  <si>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</si>
  <si>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</si>
  <si>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</si>
  <si>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</si>
  <si>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</si>
  <si>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</si>
  <si>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</si>
  <si>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</si>
  <si>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</si>
  <si>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</si>
  <si>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</si>
  <si>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</si>
  <si>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</si>
  <si>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</si>
  <si>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</si>
  <si>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</si>
  <si>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</si>
  <si>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</si>
  <si>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</si>
  <si>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</si>
  <si>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</si>
  <si>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</si>
  <si>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</si>
  <si>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</si>
  <si>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</si>
  <si>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</si>
  <si>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</si>
  <si>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</si>
  <si>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</si>
  <si>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</si>
  <si>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</si>
  <si>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</si>
  <si>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</si>
  <si>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</si>
  <si>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</si>
  <si>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</si>
  <si>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</si>
  <si>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</si>
  <si>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</si>
  <si>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</si>
  <si>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</si>
  <si>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</si>
  <si>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</si>
  <si>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</si>
  <si>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</si>
  <si>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</si>
  <si>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</si>
  <si>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</si>
  <si>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</si>
  <si>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</si>
  <si>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</si>
  <si>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</si>
  <si>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</si>
  <si>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</si>
  <si>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</si>
  <si>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</si>
  <si>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</si>
  <si>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</si>
  <si>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</si>
  <si>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</si>
  <si>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</si>
  <si>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</si>
  <si>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</si>
  <si>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</si>
  <si>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</si>
  <si>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</si>
  <si>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</si>
  <si>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</si>
  <si>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</si>
  <si>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</si>
  <si>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</si>
  <si>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</si>
  <si>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</si>
  <si>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</si>
  <si>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</si>
  <si>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</si>
  <si>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</si>
  <si>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</si>
  <si>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</si>
  <si>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</si>
  <si>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</si>
  <si>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</si>
  <si>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</si>
  <si>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</si>
  <si>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</si>
  <si>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</si>
  <si>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</si>
  <si>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</si>
  <si>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</si>
  <si>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</si>
  <si>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</si>
  <si>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</si>
  <si>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</si>
  <si>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</si>
  <si>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</si>
  <si>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</si>
  <si>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</si>
  <si>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</si>
  <si>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</si>
  <si>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</si>
  <si>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</si>
  <si>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</si>
  <si>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</si>
  <si>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</si>
  <si>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</si>
  <si>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</si>
  <si>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</si>
  <si>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</si>
  <si>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</si>
  <si>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</si>
  <si>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</si>
  <si>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</si>
  <si>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</si>
  <si>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</si>
  <si>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</si>
  <si>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</si>
  <si>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</si>
  <si>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</si>
  <si>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</si>
  <si>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</si>
  <si>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</si>
  <si>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</si>
  <si>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</si>
  <si>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</si>
  <si>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</si>
  <si>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</si>
  <si>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</si>
  <si>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</si>
  <si>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</si>
  <si>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</si>
  <si>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</si>
  <si>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</si>
  <si>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</si>
  <si>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</si>
  <si>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</si>
  <si>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</si>
  <si>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</si>
  <si>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</si>
  <si>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</si>
  <si>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</si>
  <si>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</si>
  <si>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</si>
  <si>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</si>
  <si>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</si>
  <si>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</si>
  <si>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</si>
  <si>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</si>
  <si>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</si>
  <si>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</si>
  <si>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</si>
  <si>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</si>
  <si>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</si>
  <si>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</si>
  <si>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</si>
  <si>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</si>
  <si>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</si>
  <si>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</si>
  <si>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</si>
  <si>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</si>
  <si>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</si>
  <si>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</si>
  <si>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</si>
  <si>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</si>
  <si>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</si>
  <si>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</si>
  <si>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</si>
  <si>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</si>
  <si>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</si>
  <si>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</si>
  <si>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</si>
  <si>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</si>
  <si>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</si>
  <si>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</si>
  <si>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</si>
  <si>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</si>
  <si>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</si>
  <si>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</si>
  <si>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</si>
  <si>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</si>
  <si>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</si>
  <si>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</si>
  <si>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</si>
  <si>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</si>
  <si>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</si>
  <si>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</si>
  <si>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</si>
  <si>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</si>
  <si>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</si>
  <si>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</si>
  <si>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</si>
  <si>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</si>
  <si>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</si>
  <si>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</si>
  <si>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</si>
  <si>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</si>
  <si>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</si>
  <si>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</si>
  <si>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</si>
  <si>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</si>
  <si>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</si>
  <si>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</si>
  <si>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</si>
  <si>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</si>
  <si>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</si>
  <si>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</si>
  <si>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</si>
  <si>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</si>
  <si>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</si>
  <si>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</si>
  <si>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</si>
  <si>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</si>
  <si>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</si>
  <si>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</si>
  <si>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</si>
  <si>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</si>
  <si>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</si>
  <si>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</si>
  <si>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</si>
  <si>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</si>
  <si>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</si>
  <si>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</si>
  <si>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</si>
  <si>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</si>
  <si>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</si>
  <si>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</si>
  <si>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</si>
  <si>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</si>
  <si>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</si>
  <si>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</si>
  <si>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</si>
  <si>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</si>
  <si>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</si>
  <si>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</si>
  <si>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</si>
  <si>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</si>
  <si>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</si>
  <si>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</si>
  <si>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</si>
  <si>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</si>
  <si>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</si>
  <si>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</si>
  <si>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</si>
  <si>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</si>
  <si>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</si>
  <si>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</si>
  <si>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</si>
  <si>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</si>
  <si>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</si>
  <si>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</si>
  <si>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</si>
  <si>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</si>
  <si>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</si>
  <si>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</si>
  <si>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</si>
  <si>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</si>
  <si>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</si>
  <si>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</si>
  <si>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</si>
  <si>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</si>
  <si>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</si>
  <si>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</si>
  <si>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</si>
  <si>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</si>
  <si>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</si>
  <si>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</si>
  <si>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</si>
  <si>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</si>
  <si>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</si>
  <si>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</si>
  <si>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</si>
  <si>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</si>
  <si>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</si>
  <si>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</si>
  <si>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</si>
  <si>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</si>
  <si>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</si>
  <si>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</si>
  <si>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</si>
  <si>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</si>
  <si>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</si>
  <si>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</si>
  <si>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</si>
  <si>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</si>
  <si>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</si>
  <si>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</si>
  <si>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</si>
  <si>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</si>
  <si>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</si>
  <si>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</si>
  <si>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</si>
  <si>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</si>
  <si>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</si>
  <si>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</si>
  <si>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</si>
  <si>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</si>
  <si>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</si>
  <si>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</si>
  <si>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</si>
  <si>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</si>
  <si>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</si>
  <si>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</si>
  <si>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</si>
  <si>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</si>
  <si>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</si>
  <si>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</si>
  <si>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</si>
  <si>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</si>
  <si>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</si>
  <si>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</si>
  <si>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</si>
  <si>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</si>
  <si>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</si>
  <si>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</si>
  <si>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</si>
  <si>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</si>
  <si>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</si>
  <si>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</si>
  <si>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</si>
  <si>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</si>
  <si>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</si>
  <si>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</si>
  <si>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</si>
  <si>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</si>
  <si>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</si>
  <si>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</si>
  <si>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</si>
  <si>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</si>
  <si>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</si>
  <si>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</si>
  <si>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</si>
  <si>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</si>
  <si>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</si>
  <si>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</si>
  <si>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</si>
  <si>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</si>
  <si>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</si>
  <si>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</si>
  <si>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</si>
  <si>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</si>
  <si>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</si>
  <si>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</si>
  <si>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</si>
  <si>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</si>
  <si>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</si>
  <si>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</si>
  <si>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</si>
  <si>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</si>
  <si>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</si>
  <si>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</si>
  <si>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</si>
  <si>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</si>
  <si>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</si>
  <si>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</si>
  <si>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</si>
  <si>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</si>
  <si>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</si>
  <si>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</si>
  <si>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</si>
  <si>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</si>
  <si>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</si>
  <si>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</si>
  <si>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</si>
  <si>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</si>
  <si>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</si>
  <si>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</si>
  <si>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</si>
  <si>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</si>
  <si>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</si>
  <si>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</si>
  <si>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</si>
  <si>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</si>
  <si>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</si>
  <si>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</si>
  <si>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</si>
  <si>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</si>
  <si>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</si>
  <si>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</si>
  <si>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</si>
  <si>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</si>
  <si>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</si>
  <si>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</si>
  <si>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</si>
  <si>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</si>
  <si>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</si>
  <si>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</si>
  <si>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</si>
  <si>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</si>
  <si>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</si>
  <si>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</si>
  <si>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</si>
  <si>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</si>
  <si>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</si>
  <si>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</si>
  <si>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</si>
  <si>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</si>
  <si>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</si>
  <si>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</si>
  <si>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</si>
  <si>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</si>
  <si>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</si>
  <si>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</si>
  <si>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</si>
  <si>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</si>
  <si>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</si>
  <si>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</si>
  <si>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</si>
  <si>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</si>
  <si>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</si>
  <si>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</si>
  <si>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</si>
  <si>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</si>
  <si>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</si>
  <si>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</si>
  <si>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</si>
  <si>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</si>
  <si>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</si>
  <si>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</si>
  <si>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</si>
  <si>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</si>
  <si>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</si>
  <si>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</si>
  <si>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</si>
  <si>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</si>
  <si>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</si>
  <si>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</si>
  <si>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</si>
  <si>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</si>
  <si>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</si>
  <si>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</si>
  <si>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</si>
  <si>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</si>
  <si>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</si>
  <si>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</si>
  <si>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</si>
  <si>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</si>
  <si>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</si>
  <si>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</si>
  <si>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</si>
  <si>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</si>
  <si>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</si>
  <si>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</si>
  <si>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</si>
  <si>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</si>
  <si>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</si>
  <si>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</si>
  <si>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</si>
  <si>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</si>
  <si>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</si>
  <si>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</si>
  <si>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</si>
  <si>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</si>
  <si>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</si>
  <si>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</si>
  <si>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</si>
  <si>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</si>
  <si>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</si>
  <si>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</si>
  <si>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</si>
  <si>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</si>
  <si>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</si>
  <si>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</si>
  <si>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</si>
  <si>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</si>
  <si>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</si>
  <si>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</si>
  <si>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</si>
  <si>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</si>
  <si>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</si>
  <si>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</si>
  <si>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</si>
  <si>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</si>
  <si>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</si>
  <si>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</si>
  <si>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</si>
  <si>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</si>
  <si>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</si>
  <si>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</si>
  <si>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</si>
  <si>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</si>
  <si>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</si>
  <si>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</si>
  <si>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</si>
  <si>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</si>
  <si>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</si>
  <si>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</si>
  <si>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</si>
  <si>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</si>
  <si>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</si>
  <si>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</si>
  <si>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</si>
  <si>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</si>
  <si>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</si>
  <si>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</si>
  <si>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</si>
  <si>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</si>
  <si>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</si>
  <si>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</si>
  <si>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</si>
  <si>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</si>
  <si>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</si>
  <si>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</si>
  <si>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</si>
  <si>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</si>
  <si>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</si>
  <si>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</si>
  <si>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</si>
  <si>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</si>
  <si>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</si>
  <si>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</si>
  <si>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</si>
  <si>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</si>
  <si>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</si>
  <si>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</si>
  <si>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</si>
  <si>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</si>
  <si>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</si>
  <si>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</si>
  <si>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</si>
  <si>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</si>
  <si>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</si>
  <si>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</si>
  <si>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</si>
  <si>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</si>
  <si>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</si>
  <si>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</si>
  <si>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</si>
  <si>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</si>
  <si>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</si>
  <si>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</si>
  <si>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</si>
  <si>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</si>
  <si>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</si>
  <si>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</si>
  <si>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</si>
  <si>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</si>
  <si>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</si>
  <si>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</si>
  <si>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</si>
  <si>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</si>
  <si>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</si>
  <si>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</si>
  <si>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</si>
  <si>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</si>
  <si>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</si>
  <si>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</si>
  <si>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</si>
  <si>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</si>
  <si>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</si>
  <si>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</si>
  <si>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</si>
  <si>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</si>
  <si>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</si>
  <si>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</si>
  <si>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</si>
  <si>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</si>
  <si>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</si>
  <si>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</si>
  <si>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</si>
  <si>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</si>
  <si>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</si>
  <si>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</si>
  <si>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</si>
  <si>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</si>
  <si>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</si>
  <si>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</si>
  <si>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</si>
  <si>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</si>
  <si>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</si>
  <si>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</si>
  <si>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</si>
  <si>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</si>
  <si>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</si>
  <si>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</si>
  <si>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</si>
  <si>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</si>
  <si>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</si>
  <si>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</si>
  <si>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</si>
  <si>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</si>
  <si>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</si>
  <si>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</si>
  <si>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</si>
  <si>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</si>
  <si>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</si>
  <si>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</si>
  <si>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</si>
  <si>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</si>
  <si>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</si>
  <si>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</si>
  <si>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</si>
  <si>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</si>
  <si>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</si>
  <si>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</si>
  <si>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</si>
  <si>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</si>
  <si>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</si>
  <si>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</si>
  <si>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</si>
  <si>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</si>
  <si>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</si>
  <si>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</si>
  <si>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</si>
  <si>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</si>
  <si>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</si>
  <si>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</si>
  <si>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</si>
  <si>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</si>
  <si>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</si>
  <si>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</si>
  <si>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</si>
  <si>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</si>
  <si>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</si>
  <si>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</si>
  <si>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</si>
  <si>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</si>
  <si>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</si>
  <si>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</si>
  <si>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</si>
  <si>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</si>
  <si>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</si>
  <si>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</si>
  <si>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</si>
  <si>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</si>
  <si>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</si>
  <si>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</si>
  <si>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</si>
  <si>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</si>
  <si>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</si>
  <si>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</si>
  <si>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</si>
  <si>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</si>
  <si>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</si>
  <si>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</si>
  <si>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</si>
  <si>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</si>
  <si>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</si>
  <si>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</si>
  <si>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</si>
  <si>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</si>
  <si>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</si>
  <si>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</si>
  <si>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</si>
  <si>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</si>
  <si>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</si>
  <si>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</si>
  <si>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</si>
  <si>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</si>
  <si>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</si>
  <si>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</si>
  <si>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</si>
  <si>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</si>
  <si>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</si>
  <si>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</si>
  <si>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</si>
  <si>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</si>
  <si>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</si>
  <si>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</si>
  <si>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</si>
  <si>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</si>
  <si>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</si>
  <si>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</si>
  <si>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</si>
  <si>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</si>
  <si>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</si>
  <si>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</si>
  <si>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</si>
  <si>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</si>
  <si>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</si>
  <si>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</si>
  <si>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</si>
  <si>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</si>
  <si>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</si>
  <si>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</si>
  <si>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</si>
  <si>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</si>
  <si>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</si>
  <si>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</si>
  <si>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</si>
  <si>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</si>
  <si>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</si>
  <si>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</si>
  <si>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</si>
  <si>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</si>
  <si>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</si>
  <si>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</si>
  <si>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</si>
  <si>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</si>
  <si>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</si>
  <si>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</si>
  <si>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</si>
  <si>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</si>
  <si>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</si>
  <si>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</si>
  <si>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</si>
  <si>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</si>
  <si>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</si>
  <si>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</si>
  <si>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</si>
  <si>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</si>
  <si>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</si>
  <si>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</si>
  <si>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</si>
  <si>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</si>
  <si>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</si>
  <si>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</si>
  <si>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</si>
  <si>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</si>
  <si>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</si>
  <si>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</si>
  <si>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</si>
  <si>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</si>
  <si>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</si>
  <si>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</si>
  <si>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</si>
  <si>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</si>
  <si>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</si>
  <si>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</si>
  <si>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</si>
  <si>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</si>
  <si>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</si>
  <si>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</si>
  <si>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</si>
  <si>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</si>
  <si>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</si>
  <si>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</si>
  <si>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</si>
  <si>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</si>
  <si>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</si>
  <si>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</si>
  <si>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</si>
  <si>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</si>
  <si>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</si>
  <si>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</si>
  <si>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</si>
  <si>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</si>
  <si>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</si>
  <si>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</si>
  <si>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</si>
  <si>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</si>
  <si>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</si>
  <si>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</si>
  <si>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</si>
  <si>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</si>
  <si>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</si>
  <si>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</si>
  <si>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</si>
  <si>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</si>
  <si>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</si>
  <si>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</si>
  <si>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</si>
  <si>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</si>
  <si>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</si>
  <si>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</si>
  <si>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</si>
  <si>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</si>
  <si>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</si>
  <si>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</si>
  <si>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</si>
  <si>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</si>
  <si>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</si>
  <si>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</si>
  <si>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</si>
  <si>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</si>
  <si>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</si>
  <si>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</si>
  <si>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</si>
  <si>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</si>
  <si>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</si>
  <si>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</si>
  <si>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</si>
  <si>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</si>
  <si>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</si>
  <si>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</si>
  <si>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</si>
  <si>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</si>
  <si>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</si>
  <si>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</si>
  <si>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</si>
  <si>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</si>
  <si>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</si>
  <si>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</si>
  <si>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</si>
  <si>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</si>
  <si>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</si>
  <si>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</si>
  <si>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</si>
  <si>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</si>
  <si>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</si>
  <si>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</si>
  <si>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</si>
  <si>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</si>
  <si>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</si>
  <si>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</si>
  <si>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</si>
  <si>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</si>
  <si>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</si>
  <si>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</si>
  <si>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</si>
  <si>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</si>
  <si>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</si>
  <si>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</si>
  <si>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</si>
  <si>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</si>
  <si>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</si>
  <si>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</si>
  <si>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</si>
  <si>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</si>
  <si>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</si>
  <si>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</si>
  <si>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</si>
  <si>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</si>
  <si>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</si>
  <si>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</si>
  <si>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</si>
  <si>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</si>
  <si>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</si>
  <si>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</si>
  <si>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</si>
  <si>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</si>
  <si>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</si>
  <si>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</si>
  <si>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</si>
  <si>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</si>
  <si>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</si>
  <si>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</si>
  <si>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</si>
  <si>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</si>
  <si>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</si>
  <si>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</si>
  <si>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</si>
  <si>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</si>
  <si>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</si>
  <si>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</si>
  <si>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</si>
  <si>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</si>
  <si>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</si>
  <si>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</si>
  <si>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</si>
  <si>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</si>
  <si>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</si>
  <si>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</si>
  <si>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</si>
  <si>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</si>
  <si>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</si>
  <si>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</si>
  <si>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</si>
  <si>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</si>
  <si>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</si>
  <si>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</si>
  <si>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</si>
  <si>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</si>
  <si>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</si>
  <si>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</si>
  <si>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</si>
  <si>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</si>
  <si>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</si>
  <si>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</si>
  <si>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</si>
  <si>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</si>
  <si>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</si>
  <si>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</si>
  <si>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</si>
  <si>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</si>
  <si>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</si>
  <si>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</si>
  <si>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</si>
  <si>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</si>
  <si>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</si>
  <si>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</si>
  <si>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</si>
  <si>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</si>
  <si>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</si>
  <si>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</si>
  <si>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</si>
  <si>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</si>
  <si>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</si>
  <si>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</si>
  <si>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</si>
  <si>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</si>
  <si>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</si>
  <si>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</si>
  <si>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</si>
  <si>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</si>
  <si>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</si>
  <si>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</si>
  <si>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</si>
  <si>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</si>
  <si>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</si>
  <si>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</si>
  <si>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</si>
  <si>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</si>
  <si>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</si>
  <si>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</si>
  <si>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</si>
  <si>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</si>
  <si>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</si>
  <si>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</si>
  <si>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</si>
  <si>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</si>
  <si>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</si>
  <si>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</si>
  <si>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</si>
  <si>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</si>
  <si>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</si>
  <si>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</si>
  <si>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</si>
  <si>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</si>
  <si>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</si>
  <si>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</si>
  <si>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</si>
  <si>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</si>
  <si>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</si>
  <si>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</si>
  <si>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</si>
  <si>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</si>
  <si>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</si>
  <si>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</si>
  <si>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</si>
  <si>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</si>
  <si>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</si>
  <si>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</si>
  <si>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</si>
  <si>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</si>
  <si>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</si>
  <si>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</si>
  <si>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</si>
  <si>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</si>
  <si>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</si>
  <si>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</si>
  <si>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</si>
  <si>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</si>
  <si>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</si>
  <si>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</si>
  <si>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</si>
  <si>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</si>
  <si>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</si>
  <si>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</si>
  <si>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</si>
  <si>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</si>
  <si>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</si>
  <si>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</si>
  <si>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</si>
  <si>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</si>
  <si>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</si>
  <si>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</si>
  <si>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</si>
  <si>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</si>
  <si>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</si>
  <si>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</si>
  <si>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</si>
  <si>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</si>
  <si>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</si>
  <si>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</si>
  <si>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</si>
  <si>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</si>
  <si>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</si>
  <si>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</si>
  <si>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</si>
  <si>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</si>
  <si>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</si>
  <si>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</si>
  <si>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</si>
  <si>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</si>
  <si>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</si>
  <si>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</si>
  <si>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</si>
  <si>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</si>
  <si>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</si>
  <si>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</si>
  <si>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</si>
  <si>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</si>
  <si>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</si>
  <si>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</si>
  <si>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</si>
  <si>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</si>
  <si>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</si>
  <si>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</si>
  <si>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</si>
  <si>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</si>
  <si>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</si>
  <si>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</si>
  <si>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</si>
  <si>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</si>
  <si>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</si>
  <si>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</si>
  <si>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</si>
  <si>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</si>
  <si>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</si>
  <si>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</si>
  <si>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</si>
  <si>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</si>
  <si>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</si>
  <si>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</si>
  <si>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</si>
  <si>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</si>
  <si>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</si>
  <si>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</si>
  <si>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</si>
  <si>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</si>
  <si>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</si>
  <si>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</si>
  <si>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</si>
  <si>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</si>
  <si>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</si>
  <si>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</si>
  <si>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</si>
  <si>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</si>
  <si>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</si>
  <si>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</si>
  <si>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</si>
  <si>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</si>
  <si>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</si>
  <si>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</si>
  <si>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</si>
  <si>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</si>
  <si>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</si>
  <si>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</si>
  <si>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</si>
  <si>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</si>
  <si>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</si>
  <si>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</si>
  <si>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</si>
  <si>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</si>
  <si>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</si>
  <si>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</si>
  <si>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</si>
  <si>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</si>
  <si>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</si>
  <si>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</si>
  <si>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</si>
  <si>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</si>
  <si>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</si>
  <si>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</si>
  <si>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</si>
  <si>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</si>
  <si>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</si>
  <si>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</si>
  <si>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</si>
  <si>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</si>
  <si>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</si>
  <si>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</si>
  <si>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</si>
  <si>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</si>
  <si>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</si>
  <si>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</si>
  <si>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</si>
  <si>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</si>
  <si>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</si>
  <si>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</si>
  <si>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</si>
  <si>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</si>
  <si>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</si>
  <si>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</si>
  <si>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</si>
  <si>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</si>
  <si>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</si>
  <si>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</si>
  <si>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</si>
  <si>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</si>
  <si>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</si>
  <si>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</si>
  <si>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</si>
  <si>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</si>
  <si>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</si>
  <si>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</si>
  <si>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</si>
  <si>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</si>
  <si>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</si>
  <si>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</si>
  <si>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</si>
  <si>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</si>
  <si>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</si>
  <si>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</si>
  <si>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</si>
  <si>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</si>
  <si>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</si>
  <si>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</si>
  <si>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</si>
  <si>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</si>
  <si>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</si>
  <si>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</si>
  <si>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</si>
  <si>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</si>
  <si>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</si>
  <si>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</si>
  <si>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</si>
  <si>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</si>
  <si>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</si>
  <si>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</si>
  <si>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</si>
  <si>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</si>
  <si>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</si>
  <si>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</si>
  <si>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</si>
  <si>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</si>
  <si>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</si>
  <si>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</si>
  <si>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</si>
  <si>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</si>
  <si>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</si>
  <si>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</si>
  <si>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</si>
  <si>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</si>
  <si>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</si>
  <si>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</si>
  <si>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</si>
  <si>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</si>
  <si>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</si>
  <si>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</si>
  <si>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</si>
  <si>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</si>
  <si>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</si>
  <si>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</si>
  <si>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</si>
  <si>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</si>
  <si>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</si>
  <si>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</si>
  <si>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</si>
  <si>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</si>
  <si>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</si>
  <si>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</si>
  <si>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</si>
  <si>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</si>
  <si>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</si>
  <si>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</si>
  <si>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</si>
  <si>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</si>
  <si>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</si>
  <si>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</si>
  <si>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</si>
  <si>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</si>
  <si>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</si>
  <si>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</si>
  <si>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</si>
  <si>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</si>
  <si>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</si>
  <si>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</si>
  <si>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</si>
  <si>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</si>
  <si>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</si>
  <si>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</si>
  <si>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</si>
  <si>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</si>
  <si>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</si>
  <si>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</si>
  <si>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</si>
  <si>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</si>
  <si>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</si>
  <si>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</si>
  <si>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</si>
  <si>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</si>
  <si>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</si>
  <si>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</si>
  <si>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</si>
  <si>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</si>
  <si>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</si>
  <si>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</si>
  <si>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</si>
  <si>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</si>
  <si>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</si>
  <si>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</si>
  <si>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</si>
  <si>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</si>
  <si>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</si>
  <si>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</si>
  <si>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</si>
  <si>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</si>
  <si>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</si>
  <si>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</si>
  <si>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</si>
  <si>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</si>
  <si>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</si>
  <si>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</si>
  <si>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</si>
  <si>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</si>
  <si>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</si>
  <si>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</si>
  <si>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</si>
  <si>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</si>
  <si>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</si>
  <si>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</si>
  <si>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</si>
  <si>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</si>
  <si>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</si>
  <si>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</si>
  <si>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</si>
  <si>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</si>
  <si>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</si>
  <si>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</si>
  <si>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</si>
  <si>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</si>
  <si>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</si>
  <si>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</si>
  <si>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</si>
  <si>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</si>
  <si>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</si>
  <si>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</si>
  <si>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</si>
  <si>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</si>
  <si>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</si>
  <si>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</si>
  <si>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</si>
  <si>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</si>
  <si>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</si>
  <si>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</si>
  <si>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</si>
  <si>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</si>
  <si>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</si>
  <si>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</si>
  <si>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</si>
  <si>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</si>
  <si>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</si>
  <si>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</si>
  <si>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</si>
  <si>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</si>
  <si>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</si>
  <si>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</si>
  <si>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</si>
  <si>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</si>
  <si>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</si>
  <si>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</si>
  <si>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</si>
  <si>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</si>
  <si>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</si>
  <si>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</si>
  <si>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</si>
  <si>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</si>
  <si>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</si>
  <si>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</si>
  <si>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</si>
  <si>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</si>
  <si>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</si>
  <si>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</si>
  <si>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</si>
  <si>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</si>
  <si>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</si>
  <si>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</si>
  <si>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</si>
  <si>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</si>
  <si>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</si>
  <si>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</si>
  <si>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</si>
  <si>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</si>
  <si>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</si>
  <si>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</si>
  <si>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</si>
  <si>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</si>
  <si>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</si>
  <si>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</si>
  <si>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</si>
  <si>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</si>
  <si>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</si>
  <si>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</si>
  <si>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</si>
  <si>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</si>
  <si>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</si>
  <si>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</si>
  <si>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</si>
  <si>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</si>
  <si>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</si>
  <si>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</si>
  <si>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</si>
  <si>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</si>
  <si>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</si>
  <si>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</si>
  <si>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</si>
  <si>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</si>
  <si>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</si>
  <si>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</si>
  <si>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</si>
  <si>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</si>
  <si>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</si>
  <si>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</si>
  <si>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</si>
  <si>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</si>
  <si>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</si>
  <si>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</si>
  <si>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</si>
  <si>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</si>
  <si>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</si>
  <si>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</si>
  <si>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</si>
  <si>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</si>
  <si>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</si>
  <si>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</si>
  <si>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</si>
  <si>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</si>
  <si>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</si>
  <si>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</si>
  <si>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</si>
  <si>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</si>
  <si>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</si>
  <si>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</si>
  <si>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</si>
  <si>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</si>
  <si>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</si>
  <si>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</si>
  <si>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</si>
  <si>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</si>
  <si>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</si>
  <si>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</si>
  <si>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</si>
  <si>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</si>
  <si>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</si>
  <si>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</si>
  <si>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</si>
  <si>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</si>
  <si>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</si>
  <si>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</si>
  <si>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</si>
  <si>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</si>
  <si>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</si>
  <si>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</si>
  <si>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</si>
  <si>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</si>
  <si>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</si>
  <si>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</si>
  <si>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</si>
  <si>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</si>
  <si>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</si>
  <si>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</si>
  <si>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</si>
  <si>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</si>
  <si>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</si>
  <si>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</si>
  <si>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</si>
  <si>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</si>
  <si>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</si>
  <si>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</si>
  <si>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</si>
  <si>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</si>
  <si>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</si>
  <si>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</si>
  <si>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</si>
  <si>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</si>
  <si>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</si>
  <si>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</si>
  <si>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</si>
  <si>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</si>
  <si>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</si>
  <si>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</si>
  <si>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</si>
  <si>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</si>
  <si>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</si>
  <si>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</si>
  <si>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</si>
  <si>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</si>
  <si>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</si>
  <si>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</si>
  <si>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</si>
  <si>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</si>
  <si>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</si>
  <si>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</si>
  <si>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</si>
  <si>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</si>
  <si>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</si>
  <si>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</si>
  <si>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</si>
  <si>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</si>
  <si>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</si>
  <si>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</si>
  <si>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</si>
  <si>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</si>
  <si>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</si>
  <si>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</si>
  <si>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</si>
  <si>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</si>
  <si>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</si>
  <si>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</si>
  <si>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</si>
  <si>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</si>
  <si>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</si>
  <si>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</si>
  <si>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</si>
  <si>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</si>
  <si>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</si>
  <si>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</si>
  <si>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</si>
  <si>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</si>
  <si>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</si>
  <si>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</si>
  <si>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</si>
  <si>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</si>
  <si>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</si>
  <si>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</si>
  <si>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</si>
  <si>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</si>
  <si>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</si>
  <si>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</si>
  <si>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</si>
  <si>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</si>
  <si>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</si>
  <si>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</si>
  <si>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</si>
  <si>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</si>
  <si>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</si>
  <si>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</si>
  <si>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</si>
  <si>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</si>
  <si>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</si>
  <si>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</si>
  <si>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</si>
  <si>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</si>
  <si>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</si>
  <si>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</si>
  <si>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</si>
  <si>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</si>
  <si>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</si>
  <si>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</si>
  <si>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</si>
  <si>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</si>
  <si>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</si>
  <si>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</si>
  <si>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</si>
  <si>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</si>
  <si>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</si>
  <si>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</si>
  <si>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</si>
  <si>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</si>
  <si>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</si>
  <si>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</si>
  <si>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</si>
  <si>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</si>
  <si>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</si>
  <si>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</si>
  <si>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</si>
  <si>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</si>
  <si>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</si>
  <si>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</si>
  <si>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</si>
  <si>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</si>
  <si>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</si>
  <si>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</si>
  <si>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</si>
  <si>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</si>
  <si>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</si>
  <si>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</si>
  <si>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</si>
  <si>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</si>
  <si>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</si>
  <si>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</si>
  <si>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</si>
  <si>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</si>
  <si>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</si>
  <si>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</si>
  <si>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</si>
  <si>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</si>
  <si>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</si>
  <si>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</si>
  <si>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</si>
  <si>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</si>
  <si>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</si>
  <si>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</si>
  <si>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</si>
  <si>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</si>
  <si>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</si>
  <si>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</si>
  <si>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</si>
  <si>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</si>
  <si>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</si>
  <si>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</si>
  <si>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</si>
  <si>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</si>
  <si>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</si>
  <si>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</si>
  <si>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</si>
  <si>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</si>
  <si>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</si>
  <si>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</si>
  <si>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</si>
  <si>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</si>
  <si>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</si>
  <si>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</si>
  <si>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</si>
  <si>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</si>
  <si>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</si>
  <si>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</si>
  <si>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</si>
  <si>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</si>
  <si>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</si>
  <si>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</si>
  <si>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</si>
  <si>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</si>
  <si>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</si>
  <si>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</si>
  <si>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</si>
  <si>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</si>
  <si>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</si>
  <si>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</si>
  <si>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</si>
  <si>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</si>
  <si>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</si>
  <si>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</si>
  <si>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</si>
  <si>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</si>
  <si>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</si>
  <si>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</si>
  <si>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</si>
  <si>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</si>
  <si>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</si>
  <si>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</si>
  <si>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</si>
  <si>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</si>
  <si>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</si>
  <si>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</si>
  <si>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</si>
  <si>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</si>
  <si>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</si>
  <si>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</si>
  <si>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</si>
  <si>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</si>
  <si>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</si>
  <si>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</si>
  <si>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</si>
  <si>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</si>
  <si>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</si>
  <si>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</si>
  <si>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</si>
  <si>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</si>
  <si>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</si>
  <si>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</si>
  <si>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</si>
  <si>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</si>
  <si>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</si>
  <si>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</si>
  <si>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</si>
  <si>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</si>
  <si>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</si>
  <si>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</si>
  <si>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</si>
  <si>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</si>
  <si>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</si>
  <si>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</si>
  <si>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</si>
  <si>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</si>
  <si>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</si>
  <si>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</si>
  <si>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</si>
  <si>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</si>
  <si>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</si>
  <si>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</si>
  <si>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</si>
  <si>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</si>
  <si>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</si>
  <si>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</si>
  <si>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</si>
  <si>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</si>
  <si>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</si>
  <si>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</si>
  <si>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</si>
  <si>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</si>
  <si>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</si>
  <si>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</si>
  <si>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</si>
  <si>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</si>
  <si>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</si>
  <si>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</si>
  <si>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</si>
  <si>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</si>
  <si>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</si>
  <si>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</si>
  <si>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</si>
  <si>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</si>
  <si>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</si>
  <si>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</si>
  <si>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</si>
  <si>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</si>
  <si>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</si>
  <si>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</si>
  <si>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</si>
  <si>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</si>
  <si>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</si>
  <si>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</si>
  <si>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</si>
  <si>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</si>
  <si>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</si>
  <si>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</si>
  <si>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</si>
  <si>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</si>
  <si>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</si>
  <si>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</si>
  <si>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</si>
  <si>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</si>
  <si>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</si>
  <si>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</si>
  <si>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</si>
  <si>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</si>
  <si>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</si>
  <si>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</si>
  <si>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</si>
  <si>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</si>
  <si>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</si>
  <si>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</si>
  <si>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</si>
  <si>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</si>
  <si>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</si>
  <si>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</si>
  <si>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</si>
  <si>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</si>
  <si>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</si>
  <si>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</si>
  <si>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</si>
  <si>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</si>
  <si>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</si>
  <si>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</si>
  <si>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</si>
  <si>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</si>
  <si>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</si>
  <si>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</si>
  <si>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</si>
  <si>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</si>
  <si>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</si>
  <si>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</si>
  <si>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</si>
  <si>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</si>
  <si>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</si>
  <si>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</si>
  <si>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</si>
  <si>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</si>
  <si>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</si>
  <si>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</si>
  <si>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</si>
  <si>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</si>
  <si>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</si>
  <si>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</si>
  <si>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</si>
  <si>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</si>
  <si>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</si>
  <si>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</si>
  <si>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</si>
  <si>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</si>
  <si>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</si>
  <si>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</si>
  <si>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</si>
  <si>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</si>
  <si>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</si>
  <si>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</si>
  <si>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</si>
  <si>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</si>
  <si>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</si>
  <si>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</si>
  <si>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</si>
  <si>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</si>
  <si>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</si>
  <si>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</si>
  <si>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</si>
  <si>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</si>
  <si>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</si>
  <si>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</si>
  <si>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</si>
  <si>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</si>
  <si>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</si>
  <si>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</si>
  <si>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</si>
  <si>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</si>
  <si>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</si>
  <si>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</si>
  <si>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</si>
  <si>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</si>
  <si>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</si>
  <si>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</si>
  <si>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</si>
  <si>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</si>
  <si>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</si>
  <si>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</si>
  <si>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</si>
  <si>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</si>
  <si>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</si>
  <si>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</si>
  <si>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</si>
  <si>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</si>
  <si>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</si>
  <si>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</si>
  <si>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</si>
  <si>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</si>
  <si>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</si>
  <si>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</si>
  <si>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</si>
  <si>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</si>
  <si>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</si>
  <si>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</si>
  <si>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</si>
  <si>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</si>
  <si>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</si>
  <si>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</si>
  <si>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</si>
  <si>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</si>
  <si>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</si>
  <si>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</si>
  <si>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</si>
  <si>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</si>
  <si>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</si>
  <si>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</si>
  <si>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</si>
  <si>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</si>
  <si>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</si>
  <si>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</si>
  <si>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</si>
  <si>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</si>
  <si>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</si>
  <si>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</si>
  <si>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</si>
  <si>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</si>
  <si>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</si>
  <si>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</si>
  <si>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</si>
  <si>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</si>
  <si>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</si>
  <si>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</si>
  <si>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</si>
  <si>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</si>
  <si>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</si>
  <si>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</si>
  <si>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</si>
  <si>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</si>
  <si>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</si>
  <si>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</si>
  <si>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</si>
  <si>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</si>
  <si>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</si>
  <si>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</si>
  <si>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</si>
  <si>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</si>
  <si>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</si>
  <si>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</si>
  <si>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</si>
  <si>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</si>
  <si>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</si>
  <si>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</si>
  <si>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</si>
  <si>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</si>
  <si>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</si>
  <si>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</si>
  <si>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</si>
  <si>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</si>
  <si>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</si>
  <si>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</si>
  <si>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</si>
  <si>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</si>
  <si>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</si>
  <si>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</si>
  <si>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</si>
  <si>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</si>
  <si>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</si>
  <si>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</si>
  <si>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</si>
  <si>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</si>
  <si>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</si>
  <si>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</si>
  <si>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</si>
  <si>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</si>
  <si>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</si>
  <si>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</si>
  <si>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</si>
  <si>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</si>
  <si>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</si>
  <si>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</si>
  <si>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</si>
  <si>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</si>
  <si>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</si>
  <si>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</si>
  <si>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</si>
  <si>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</si>
  <si>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</si>
  <si>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</si>
  <si>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</si>
  <si>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</si>
  <si>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</si>
  <si>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</si>
  <si>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</si>
  <si>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</si>
  <si>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</si>
  <si>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</si>
  <si>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</si>
  <si>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</si>
  <si>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</si>
  <si>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</si>
  <si>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</si>
  <si>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</si>
  <si>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</si>
  <si>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</si>
  <si>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</si>
  <si>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</si>
  <si>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</si>
  <si>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</si>
  <si>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</si>
  <si>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</si>
  <si>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</si>
  <si>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</si>
  <si>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</si>
  <si>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</si>
  <si>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</si>
  <si>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</si>
  <si>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</si>
  <si>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</si>
  <si>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</si>
  <si>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</si>
  <si>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</si>
  <si>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</si>
  <si>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</si>
  <si>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</si>
  <si>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</si>
  <si>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</si>
  <si>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</si>
  <si>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</si>
  <si>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</si>
  <si>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</si>
  <si>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</si>
  <si>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</si>
  <si>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</si>
  <si>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</si>
  <si>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</si>
  <si>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</si>
  <si>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</si>
  <si>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</si>
  <si>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</si>
  <si>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</si>
  <si>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</si>
  <si>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</si>
  <si>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</si>
  <si>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</si>
  <si>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</si>
  <si>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</si>
  <si>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</si>
  <si>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</si>
  <si>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</si>
  <si>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</si>
  <si>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</si>
  <si>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</si>
  <si>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</si>
  <si>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</si>
  <si>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</si>
  <si>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</si>
  <si>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</si>
  <si>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</si>
  <si>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</si>
  <si>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</si>
  <si>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</si>
  <si>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</si>
  <si>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</si>
  <si>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</si>
  <si>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</si>
  <si>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</si>
  <si>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</si>
  <si>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</si>
  <si>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</si>
  <si>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</si>
  <si>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</si>
  <si>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</si>
  <si>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</si>
  <si>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</si>
  <si>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</si>
  <si>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</si>
  <si>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</si>
  <si>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</si>
  <si>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</si>
  <si>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</si>
  <si>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</si>
  <si>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</si>
  <si>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</si>
  <si>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</si>
  <si>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</si>
  <si>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</si>
  <si>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</si>
  <si>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</si>
  <si>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</si>
  <si>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</si>
  <si>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</si>
  <si>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</si>
  <si>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</si>
  <si>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</si>
  <si>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</si>
  <si>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</si>
  <si>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</si>
  <si>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</si>
  <si>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</si>
  <si>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</si>
  <si>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</si>
  <si>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</si>
  <si>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</si>
  <si>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</si>
  <si>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</si>
  <si>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</si>
  <si>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</si>
  <si>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</si>
  <si>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</si>
  <si>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</si>
  <si>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</si>
  <si>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</si>
  <si>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</si>
  <si>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</si>
  <si>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</si>
  <si>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</si>
  <si>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</si>
  <si>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</si>
  <si>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</si>
  <si>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</si>
  <si>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</si>
  <si>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</si>
  <si>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</si>
  <si>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</si>
  <si>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</si>
  <si>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</si>
  <si>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</si>
  <si>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</si>
  <si>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</si>
  <si>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</si>
  <si>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</si>
  <si>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</si>
  <si>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</si>
  <si>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</si>
  <si>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</si>
  <si>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</si>
  <si>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</si>
  <si>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</si>
  <si>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</si>
  <si>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</si>
  <si>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</si>
  <si>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</si>
  <si>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</si>
  <si>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</si>
  <si>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</si>
  <si>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</si>
  <si>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</si>
  <si>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</si>
  <si>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</si>
  <si>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</si>
  <si>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</si>
  <si>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</si>
  <si>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</si>
  <si>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</si>
  <si>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</si>
  <si>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</si>
  <si>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</si>
  <si>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</si>
  <si>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</si>
  <si>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</si>
  <si>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</si>
  <si>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</si>
  <si>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</si>
  <si>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</si>
  <si>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</si>
  <si>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</si>
  <si>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</si>
  <si>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</si>
  <si>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</si>
  <si>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</si>
  <si>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</si>
  <si>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</si>
  <si>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</si>
  <si>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</si>
  <si>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</si>
  <si>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</si>
  <si>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</si>
  <si>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</si>
  <si>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</si>
  <si>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</si>
  <si>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</si>
  <si>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</si>
  <si>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</si>
  <si>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</si>
  <si>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</si>
  <si>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</si>
  <si>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</si>
  <si>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</si>
  <si>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</si>
  <si>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</si>
  <si>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</si>
  <si>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</si>
  <si>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</si>
  <si>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</si>
  <si>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</si>
  <si>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</si>
  <si>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</si>
  <si>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</si>
  <si>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</si>
  <si>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</si>
  <si>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</si>
  <si>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</si>
  <si>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</si>
  <si>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</si>
  <si>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</si>
  <si>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</si>
  <si>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</si>
  <si>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</si>
  <si>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</si>
  <si>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</si>
  <si>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</si>
  <si>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</si>
  <si>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</si>
  <si>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</si>
  <si>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</si>
  <si>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</si>
  <si>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</si>
  <si>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</si>
  <si>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</si>
  <si>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</si>
  <si>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</si>
  <si>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</si>
  <si>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</si>
  <si>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</si>
  <si>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</si>
  <si>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</si>
  <si>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</si>
  <si>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</si>
  <si>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</si>
  <si>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</si>
  <si>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</si>
  <si>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</si>
  <si>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</si>
  <si>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</si>
  <si>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</si>
  <si>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</si>
  <si>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</si>
  <si>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</si>
  <si>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</si>
  <si>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</si>
  <si>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</si>
  <si>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</si>
  <si>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</si>
  <si>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</si>
  <si>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</si>
  <si>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</si>
  <si>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</si>
  <si>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</si>
  <si>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</si>
  <si>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</si>
  <si>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</si>
  <si>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</si>
  <si>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</si>
  <si>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</si>
  <si>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</si>
  <si>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</si>
  <si>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</si>
  <si>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</si>
  <si>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</si>
  <si>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</si>
  <si>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</si>
  <si>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</si>
  <si>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</si>
  <si>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</si>
  <si>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</si>
  <si>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</si>
  <si>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</si>
  <si>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</si>
  <si>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</si>
  <si>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</si>
  <si>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</si>
  <si>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</si>
  <si>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</si>
  <si>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</si>
  <si>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</si>
  <si>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</si>
  <si>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</si>
  <si>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</si>
  <si>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</si>
  <si>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</si>
  <si>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</si>
  <si>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</si>
  <si>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</si>
  <si>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</si>
  <si>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</si>
  <si>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</si>
  <si>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</si>
  <si>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</si>
  <si>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</si>
  <si>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</si>
  <si>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</si>
  <si>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</si>
  <si>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</si>
  <si>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</si>
  <si>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</si>
  <si>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</si>
  <si>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</si>
  <si>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</si>
  <si>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</si>
  <si>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</si>
  <si>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</si>
  <si>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</si>
  <si>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</si>
  <si>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</si>
  <si>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</si>
  <si>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</si>
  <si>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</si>
  <si>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</si>
  <si>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</si>
  <si>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</si>
  <si>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</si>
  <si>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</si>
  <si>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</si>
  <si>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</si>
  <si>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</si>
  <si>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</si>
  <si>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</si>
  <si>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</si>
  <si>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</si>
  <si>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</si>
  <si>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</si>
  <si>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</si>
  <si>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</si>
  <si>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</si>
  <si>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</si>
  <si>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</si>
  <si>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</si>
  <si>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</si>
  <si>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</si>
  <si>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</si>
  <si>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</si>
  <si>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</si>
  <si>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</si>
  <si>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</si>
  <si>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</si>
  <si>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</si>
  <si>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</si>
  <si>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</si>
  <si>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</si>
  <si>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</si>
  <si>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</si>
  <si>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</si>
  <si>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</si>
  <si>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</si>
  <si>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</si>
  <si>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</si>
  <si>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</si>
  <si>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</si>
  <si>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</si>
  <si>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</si>
  <si>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</si>
  <si>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</si>
  <si>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</si>
  <si>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</si>
  <si>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</si>
  <si>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</si>
  <si>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</si>
  <si>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</si>
  <si>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</si>
  <si>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</si>
  <si>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</si>
  <si>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</si>
  <si>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</si>
  <si>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</si>
  <si>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</si>
  <si>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</si>
  <si>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</si>
  <si>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</si>
  <si>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</si>
  <si>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</si>
  <si>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</si>
  <si>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</si>
  <si>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</si>
  <si>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</si>
  <si>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</si>
  <si>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</si>
  <si>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</si>
  <si>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</si>
  <si>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</si>
  <si>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</si>
  <si>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</si>
  <si>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</si>
  <si>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</si>
  <si>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</si>
  <si>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</si>
  <si>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</si>
  <si>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</si>
  <si>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</si>
  <si>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</si>
  <si>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</si>
  <si>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</si>
  <si>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</si>
  <si>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</si>
  <si>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</si>
  <si>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</si>
  <si>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</si>
  <si>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</si>
  <si>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</si>
  <si>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</si>
  <si>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</si>
  <si>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</si>
  <si>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</si>
  <si>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</si>
  <si>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</si>
  <si>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</si>
  <si>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</si>
  <si>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</si>
  <si>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</si>
  <si>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</si>
  <si>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</si>
  <si>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</si>
  <si>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</si>
  <si>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</si>
  <si>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</si>
  <si>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</si>
  <si>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</si>
  <si>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</si>
  <si>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</si>
  <si>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</si>
  <si>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</si>
  <si>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</si>
  <si>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</si>
  <si>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</si>
  <si>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</si>
  <si>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</si>
  <si>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</si>
  <si>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</si>
  <si>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</si>
  <si>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</si>
  <si>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</si>
  <si>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</si>
  <si>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</si>
  <si>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</si>
  <si>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</si>
  <si>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</si>
  <si>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</si>
  <si>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</si>
  <si>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</si>
  <si>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</si>
  <si>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</si>
  <si>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</si>
  <si>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</si>
  <si>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</si>
  <si>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</si>
  <si>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</si>
  <si>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</si>
  <si>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</si>
  <si>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</si>
  <si>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</si>
  <si>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</si>
  <si>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</si>
  <si>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</si>
  <si>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</si>
  <si>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</si>
  <si>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</si>
  <si>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</si>
  <si>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</si>
  <si>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</si>
  <si>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</si>
  <si>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</si>
  <si>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</si>
  <si>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</si>
  <si>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</si>
  <si>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</si>
  <si>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</si>
  <si>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</si>
  <si>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</si>
  <si>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</si>
  <si>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</si>
  <si>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</si>
  <si>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</si>
  <si>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</si>
  <si>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</si>
  <si>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</si>
  <si>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</si>
  <si>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</si>
  <si>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</si>
  <si>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</si>
  <si>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</si>
  <si>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</si>
  <si>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</si>
  <si>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</si>
  <si>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</si>
  <si>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</si>
  <si>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</si>
  <si>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</si>
  <si>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</si>
  <si>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</si>
  <si>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</si>
  <si>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</si>
  <si>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</si>
  <si>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</si>
  <si>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</si>
  <si>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</si>
  <si>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</si>
  <si>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</si>
  <si>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</si>
  <si>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</si>
  <si>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</si>
  <si>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</si>
  <si>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</si>
  <si>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</si>
  <si>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</si>
  <si>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</si>
  <si>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</si>
  <si>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</si>
  <si>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</si>
  <si>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</si>
  <si>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</si>
  <si>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</si>
  <si>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</si>
  <si>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</si>
  <si>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</si>
  <si>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</si>
  <si>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</si>
  <si>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</si>
  <si>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</si>
  <si>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</si>
  <si>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</si>
  <si>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</si>
  <si>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</si>
  <si>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</si>
  <si>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</si>
  <si>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</si>
  <si>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</si>
  <si>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</si>
  <si>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</si>
  <si>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</si>
  <si>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</si>
  <si>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</si>
  <si>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</si>
  <si>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</si>
  <si>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</si>
  <si>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</si>
  <si>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</si>
  <si>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</si>
  <si>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</si>
  <si>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</si>
  <si>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</si>
  <si>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</si>
  <si>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</si>
  <si>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</si>
  <si>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</si>
  <si>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</si>
  <si>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</si>
  <si>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</si>
  <si>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</si>
  <si>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</si>
  <si>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</si>
  <si>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</si>
  <si>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</si>
  <si>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</si>
  <si>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</si>
  <si>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</si>
  <si>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</si>
  <si>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</si>
  <si>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</si>
  <si>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</si>
  <si>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</si>
  <si>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</si>
  <si>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</si>
  <si>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</si>
  <si>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</si>
  <si>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</si>
  <si>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</si>
  <si>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</si>
  <si>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</si>
  <si>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</si>
  <si>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</si>
  <si>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</si>
  <si>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</si>
  <si>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</si>
  <si>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</si>
  <si>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</si>
  <si>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</si>
  <si>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</si>
  <si>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</si>
  <si>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</si>
  <si>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</si>
  <si>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</si>
  <si>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</si>
  <si>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</si>
  <si>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</si>
  <si>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</si>
  <si>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</si>
  <si>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</si>
  <si>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</si>
  <si>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</si>
  <si>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</si>
  <si>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</si>
  <si>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</si>
  <si>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</si>
  <si>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</si>
  <si>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</si>
  <si>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</si>
  <si>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</si>
  <si>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</si>
  <si>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</si>
  <si>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</si>
  <si>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</si>
  <si>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</si>
  <si>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</si>
  <si>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</si>
  <si>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</si>
  <si>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</si>
  <si>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</si>
  <si>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</si>
  <si>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</si>
  <si>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</si>
  <si>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</si>
  <si>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</si>
  <si>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</si>
  <si>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</si>
  <si>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</si>
  <si>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</si>
  <si>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</si>
  <si>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</si>
  <si>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</si>
  <si>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</si>
  <si>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</si>
  <si>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</si>
  <si>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</si>
  <si>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</si>
  <si>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</si>
  <si>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</si>
  <si>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</si>
  <si>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</si>
  <si>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</si>
  <si>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</si>
  <si>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</si>
  <si>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</si>
  <si>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</si>
  <si>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</si>
  <si>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</si>
  <si>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</si>
  <si>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</si>
  <si>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</si>
  <si>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</si>
  <si>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</si>
  <si>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</si>
  <si>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</si>
  <si>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</si>
  <si>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</si>
  <si>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</si>
  <si>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</si>
  <si>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</si>
  <si>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</si>
  <si>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</si>
  <si>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</si>
  <si>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</si>
  <si>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</si>
  <si>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</si>
  <si>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</si>
  <si>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</si>
  <si>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</si>
  <si>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</si>
  <si>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</si>
  <si>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</si>
  <si>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</si>
  <si>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</si>
  <si>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</si>
  <si>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</si>
  <si>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</si>
  <si>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</si>
  <si>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</si>
  <si>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</si>
  <si>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</si>
  <si>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</si>
  <si>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</si>
  <si>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</si>
  <si>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</si>
  <si>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</si>
  <si>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</si>
  <si>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</si>
  <si>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</si>
  <si>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</si>
  <si>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</si>
  <si>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</si>
  <si>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</si>
  <si>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</si>
  <si>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</si>
  <si>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</si>
  <si>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</si>
  <si>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</si>
  <si>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</si>
  <si>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</si>
  <si>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</si>
  <si>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</si>
  <si>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</si>
  <si>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</si>
  <si>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</si>
  <si>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</si>
  <si>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</si>
  <si>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</si>
  <si>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</si>
  <si>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</si>
  <si>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</si>
  <si>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</si>
  <si>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</si>
  <si>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</si>
  <si>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</si>
  <si>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</si>
  <si>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</si>
  <si>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</si>
  <si>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</si>
  <si>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</si>
  <si>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</si>
  <si>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</si>
  <si>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</si>
  <si>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</si>
  <si>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</si>
  <si>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</si>
  <si>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</si>
  <si>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</si>
  <si>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</si>
  <si>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</si>
  <si>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</si>
  <si>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</si>
  <si>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</si>
  <si>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</si>
  <si>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</si>
  <si>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</si>
  <si>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</si>
  <si>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</si>
  <si>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</si>
  <si>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</si>
  <si>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</si>
  <si>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</si>
  <si>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</si>
  <si>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</si>
  <si>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</si>
  <si>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</si>
  <si>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</si>
  <si>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</si>
  <si>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</si>
  <si>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</si>
  <si>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</si>
  <si>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</si>
  <si>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</si>
  <si>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</si>
  <si>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</si>
  <si>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</si>
  <si>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</si>
  <si>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</si>
  <si>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</si>
  <si>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</si>
  <si>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</si>
  <si>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</si>
  <si>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</si>
  <si>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</si>
  <si>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</si>
  <si>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</si>
  <si>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</si>
  <si>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</si>
  <si>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</si>
  <si>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</si>
  <si>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</si>
  <si>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</si>
  <si>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</si>
  <si>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</si>
  <si>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</si>
  <si>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</si>
  <si>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</si>
  <si>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</si>
  <si>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</si>
  <si>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</si>
  <si>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</si>
  <si>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</si>
  <si>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</si>
  <si>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</si>
  <si>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</si>
  <si>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</si>
  <si>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</si>
  <si>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</si>
  <si>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</si>
  <si>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</si>
  <si>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</si>
  <si>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</si>
  <si>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</si>
  <si>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</si>
  <si>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</si>
  <si>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</si>
  <si>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</si>
  <si>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</si>
  <si>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</si>
  <si>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</si>
  <si>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</si>
  <si>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</si>
  <si>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</si>
  <si>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</si>
  <si>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</si>
  <si>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</si>
  <si>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</si>
  <si>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</si>
  <si>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</si>
  <si>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</si>
  <si>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</si>
  <si>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</si>
  <si>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</si>
  <si>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</si>
  <si>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</si>
  <si>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</si>
  <si>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</si>
  <si>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</si>
  <si>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</si>
  <si>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</si>
  <si>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</si>
  <si>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</si>
  <si>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</si>
  <si>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</si>
  <si>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</si>
  <si>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</si>
  <si>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</si>
  <si>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</si>
  <si>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</si>
  <si>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</si>
  <si>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</si>
  <si>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</si>
  <si>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</si>
  <si>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</si>
  <si>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</si>
  <si>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</si>
  <si>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</si>
  <si>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</si>
  <si>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</si>
  <si>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</si>
  <si>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</si>
  <si>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</si>
  <si>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</si>
  <si>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</si>
  <si>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</si>
  <si>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</si>
  <si>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</si>
  <si>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</si>
  <si>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</si>
  <si>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</si>
  <si>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</si>
  <si>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</si>
  <si>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</si>
  <si>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</si>
  <si>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</si>
  <si>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</si>
  <si>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</si>
  <si>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</si>
  <si>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</si>
  <si>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</si>
  <si>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</si>
  <si>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</si>
  <si>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</si>
  <si>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</si>
  <si>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</si>
  <si>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</si>
  <si>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</si>
  <si>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</si>
  <si>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</si>
  <si>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</si>
  <si>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</si>
  <si>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</si>
  <si>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</si>
  <si>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</si>
  <si>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</si>
  <si>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</si>
  <si>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</si>
  <si>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</si>
  <si>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</si>
  <si>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</si>
  <si>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</si>
  <si>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</si>
  <si>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</si>
  <si>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</si>
  <si>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</si>
  <si>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</si>
  <si>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</si>
  <si>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</si>
  <si>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</si>
  <si>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</si>
  <si>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</si>
  <si>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</si>
  <si>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</si>
  <si>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</si>
  <si>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</si>
  <si>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</si>
  <si>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</si>
  <si>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</si>
  <si>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</si>
  <si>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</si>
  <si>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</si>
  <si>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</si>
  <si>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</si>
  <si>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</si>
  <si>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</si>
  <si>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</si>
  <si>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</si>
  <si>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</si>
  <si>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</si>
  <si>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</si>
  <si>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</si>
  <si>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</si>
  <si>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</si>
  <si>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</si>
  <si>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</si>
  <si>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</si>
  <si>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</si>
  <si>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</si>
  <si>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</si>
  <si>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</si>
  <si>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</si>
  <si>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</si>
  <si>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</si>
  <si>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</si>
  <si>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</si>
  <si>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</si>
  <si>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</si>
  <si>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</si>
  <si>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</si>
  <si>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</si>
  <si>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</si>
  <si>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</si>
  <si>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</si>
  <si>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</si>
  <si>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</si>
  <si>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</si>
  <si>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</si>
  <si>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</si>
  <si>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</si>
  <si>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</si>
  <si>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</si>
  <si>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</si>
  <si>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</si>
  <si>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</si>
  <si>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</si>
  <si>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</si>
  <si>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</si>
  <si>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</si>
  <si>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</si>
  <si>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</si>
  <si>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</si>
  <si>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</si>
  <si>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</si>
  <si>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</si>
  <si>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</si>
  <si>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</si>
  <si>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</si>
  <si>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</si>
  <si>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</si>
  <si>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</si>
  <si>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</si>
  <si>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</si>
  <si>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</si>
  <si>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</si>
  <si>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</si>
  <si>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</si>
  <si>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</si>
  <si>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</si>
  <si>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</si>
  <si>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</si>
  <si>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</si>
  <si>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</si>
  <si>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</si>
  <si>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</si>
  <si>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</si>
  <si>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</si>
  <si>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</si>
  <si>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</si>
  <si>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</si>
  <si>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</si>
  <si>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</si>
  <si>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</si>
  <si>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</si>
  <si>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</si>
  <si>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</si>
  <si>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</si>
  <si>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</si>
  <si>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</si>
  <si>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</si>
  <si>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</si>
  <si>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</si>
  <si>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</si>
  <si>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</si>
  <si>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</si>
  <si>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</si>
  <si>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</si>
  <si>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</si>
  <si>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</si>
  <si>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</si>
  <si>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</si>
  <si>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</si>
  <si>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</si>
  <si>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</si>
  <si>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</si>
  <si>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</si>
  <si>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</si>
  <si>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</si>
  <si>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</si>
  <si>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</si>
  <si>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</si>
  <si>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</si>
  <si>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</si>
  <si>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</si>
  <si>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</si>
  <si>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</si>
  <si>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</si>
  <si>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</si>
  <si>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</si>
  <si>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</si>
  <si>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</si>
  <si>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</si>
  <si>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</si>
  <si>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</si>
  <si>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</si>
  <si>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</si>
  <si>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</si>
  <si>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</si>
  <si>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</si>
  <si>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</si>
  <si>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</si>
  <si>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</si>
  <si>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</si>
  <si>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</si>
  <si>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</si>
  <si>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</si>
  <si>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</si>
  <si>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</si>
  <si>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</si>
  <si>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</si>
  <si>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</si>
  <si>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</si>
  <si>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</si>
  <si>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</si>
  <si>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</si>
  <si>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</si>
  <si>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</si>
  <si>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</si>
  <si>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</si>
  <si>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</si>
  <si>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</si>
  <si>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</si>
  <si>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</si>
  <si>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</si>
  <si>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</si>
  <si>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</si>
  <si>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</si>
  <si>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</si>
  <si>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</si>
  <si>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</si>
  <si>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</si>
  <si>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</si>
  <si>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</si>
  <si>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</si>
  <si>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</si>
  <si>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</si>
  <si>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</si>
  <si>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</si>
  <si>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</si>
  <si>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</si>
  <si>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</si>
  <si>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</si>
  <si>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</si>
  <si>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</si>
  <si>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</si>
  <si>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</si>
  <si>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</si>
  <si>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</si>
  <si>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</si>
  <si>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</si>
  <si>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</si>
  <si>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</si>
  <si>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</si>
  <si>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</si>
  <si>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</si>
  <si>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</si>
  <si>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</si>
  <si>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</si>
  <si>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</si>
  <si>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</si>
  <si>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</si>
  <si>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</si>
  <si>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</si>
  <si>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</si>
  <si>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</si>
  <si>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</si>
  <si>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</si>
  <si>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</si>
  <si>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</si>
  <si>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</si>
  <si>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</si>
  <si>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</si>
  <si>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</si>
  <si>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</si>
  <si>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</si>
  <si>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</si>
  <si>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</si>
  <si>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</si>
  <si>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</si>
  <si>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</si>
  <si>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</si>
  <si>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</si>
  <si>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</si>
  <si>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</si>
  <si>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</si>
  <si>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</si>
  <si>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</si>
  <si>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</si>
  <si>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</si>
  <si>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</si>
  <si>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</si>
  <si>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</si>
  <si>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</si>
  <si>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</si>
  <si>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</si>
  <si>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</si>
  <si>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</si>
  <si>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</si>
  <si>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</si>
  <si>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</si>
  <si>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</si>
  <si>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</si>
  <si>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</si>
  <si>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</si>
  <si>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</si>
  <si>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</si>
  <si>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</si>
  <si>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</si>
  <si>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</si>
  <si>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</si>
  <si>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</si>
  <si>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</si>
  <si>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</si>
  <si>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</si>
  <si>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</si>
  <si>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</si>
  <si>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</si>
  <si>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</si>
  <si>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</si>
  <si>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</si>
  <si>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</si>
  <si>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</si>
  <si>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</si>
  <si>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</si>
  <si>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</si>
  <si>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</si>
  <si>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</si>
  <si>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</si>
  <si>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</si>
  <si>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</si>
  <si>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</si>
  <si>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</si>
  <si>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</si>
  <si>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</si>
  <si>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</si>
  <si>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</si>
  <si>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</si>
  <si>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</si>
  <si>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</si>
  <si>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</si>
  <si>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</si>
  <si>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</si>
  <si>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</si>
  <si>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</si>
  <si>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</si>
  <si>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</si>
  <si>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</si>
  <si>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</si>
  <si>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</si>
  <si>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</si>
  <si>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</si>
  <si>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</si>
  <si>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</si>
  <si>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</si>
  <si>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</si>
  <si>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</si>
  <si>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</si>
  <si>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</si>
  <si>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</si>
  <si>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</si>
  <si>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</si>
  <si>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</si>
  <si>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</si>
  <si>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</si>
  <si>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</si>
  <si>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</si>
  <si>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</si>
  <si>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</si>
  <si>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</si>
  <si>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</si>
  <si>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</si>
  <si>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</si>
  <si>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</si>
  <si>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</si>
  <si>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</si>
  <si>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</si>
  <si>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</si>
  <si>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</si>
  <si>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</si>
  <si>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</si>
  <si>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</si>
  <si>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</si>
  <si>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</si>
  <si>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</si>
  <si>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</si>
  <si>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</si>
  <si>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</si>
  <si>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</si>
  <si>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</si>
  <si>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</si>
  <si>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</si>
  <si>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</si>
  <si>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</si>
  <si>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</si>
  <si>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</si>
  <si>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</si>
  <si>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</si>
  <si>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</si>
  <si>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</si>
  <si>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</si>
  <si>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</si>
  <si>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</si>
  <si>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</si>
  <si>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</si>
  <si>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</si>
  <si>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</si>
  <si>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</si>
  <si>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</si>
  <si>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</si>
  <si>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</si>
  <si>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</si>
  <si>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</si>
  <si>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</si>
  <si>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</si>
  <si>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</si>
  <si>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</si>
  <si>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</si>
  <si>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</si>
  <si>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</si>
  <si>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</si>
  <si>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</si>
  <si>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</si>
  <si>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</si>
  <si>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</si>
  <si>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</si>
  <si>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</si>
  <si>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</si>
  <si>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</si>
  <si>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</si>
  <si>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</si>
  <si>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</si>
  <si>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</si>
  <si>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</si>
  <si>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</si>
  <si>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</si>
  <si>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</si>
  <si>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</si>
  <si>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</si>
  <si>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</si>
  <si>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</si>
  <si>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</si>
  <si>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</si>
  <si>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</si>
  <si>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</si>
  <si>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</si>
  <si>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</si>
  <si>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</si>
  <si>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</si>
  <si>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</si>
  <si>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</si>
  <si>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</si>
  <si>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</si>
  <si>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</si>
  <si>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</si>
  <si>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</si>
  <si>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</si>
  <si>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</si>
  <si>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</si>
  <si>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</si>
  <si>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</si>
  <si>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</si>
  <si>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</si>
  <si>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</si>
  <si>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</si>
  <si>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</si>
  <si>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</si>
  <si>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</si>
  <si>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</si>
  <si>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</si>
  <si>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</si>
  <si>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</si>
  <si>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</si>
  <si>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</si>
  <si>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</si>
  <si>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</si>
  <si>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</si>
  <si>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</si>
  <si>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</si>
  <si>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</si>
  <si>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</si>
  <si>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</si>
  <si>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</si>
  <si>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</si>
  <si>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</si>
  <si>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</si>
  <si>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</si>
  <si>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</si>
  <si>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</si>
  <si>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</si>
  <si>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</si>
  <si>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</si>
  <si>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</si>
  <si>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</si>
  <si>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</si>
  <si>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</si>
  <si>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</si>
  <si>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</si>
  <si>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</si>
  <si>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</si>
  <si>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</si>
  <si>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</si>
  <si>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</si>
  <si>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</si>
  <si>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</si>
  <si>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</si>
  <si>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</si>
  <si>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</si>
  <si>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</si>
  <si>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</si>
  <si>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</si>
  <si>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</si>
  <si>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</si>
  <si>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</si>
  <si>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</si>
  <si>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</si>
  <si>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</si>
  <si>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</si>
  <si>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</si>
  <si>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</si>
  <si>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</si>
  <si>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</si>
  <si>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</si>
  <si>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</si>
  <si>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</si>
  <si>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</si>
  <si>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</si>
  <si>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</si>
  <si>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</si>
  <si>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</si>
  <si>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</si>
  <si>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</si>
  <si>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</si>
  <si>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</si>
  <si>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</si>
  <si>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</si>
  <si>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</si>
  <si>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</si>
  <si>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</si>
  <si>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</si>
  <si>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</si>
  <si>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</si>
  <si>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</si>
  <si>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</si>
  <si>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</si>
  <si>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</si>
  <si>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</si>
  <si>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</si>
  <si>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</si>
  <si>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</si>
  <si>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</si>
  <si>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</si>
  <si>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</si>
  <si>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</si>
  <si>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</si>
  <si>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</si>
  <si>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</si>
  <si>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</si>
  <si>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</si>
  <si>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</si>
  <si>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</si>
  <si>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</si>
  <si>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</si>
  <si>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</si>
  <si>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</si>
  <si>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</si>
  <si>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</si>
  <si>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</si>
  <si>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</si>
  <si>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</si>
  <si>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</si>
  <si>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</si>
  <si>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</si>
  <si>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</si>
  <si>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</si>
  <si>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</si>
  <si>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</si>
  <si>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</si>
  <si>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</si>
  <si>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</si>
  <si>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</si>
  <si>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</si>
  <si>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</si>
  <si>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</si>
  <si>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</si>
  <si>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</si>
  <si>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</si>
  <si>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</si>
  <si>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</si>
  <si>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</si>
  <si>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</si>
  <si>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</si>
  <si>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</si>
  <si>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</si>
  <si>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</si>
  <si>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</si>
  <si>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</si>
  <si>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</si>
  <si>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</si>
  <si>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</si>
  <si>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</si>
  <si>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</si>
  <si>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</si>
  <si>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</si>
  <si>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</si>
  <si>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</si>
  <si>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</si>
  <si>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</si>
  <si>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</si>
  <si>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</si>
  <si>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</si>
  <si>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</si>
  <si>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</si>
  <si>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</si>
  <si>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</si>
  <si>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</si>
  <si>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</si>
  <si>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</si>
  <si>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</si>
  <si>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</si>
  <si>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</si>
  <si>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</si>
  <si>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</si>
  <si>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</si>
  <si>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</si>
  <si>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</si>
  <si>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</si>
  <si>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</si>
  <si>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</si>
  <si>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</si>
  <si>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</si>
  <si>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</si>
  <si>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</si>
  <si>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</si>
  <si>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</si>
  <si>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</si>
  <si>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</si>
  <si>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</si>
  <si>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</si>
  <si>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</si>
  <si>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</si>
  <si>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</si>
  <si>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</si>
  <si>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</si>
  <si>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</si>
  <si>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</si>
  <si>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</si>
  <si>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</si>
  <si>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</si>
  <si>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</si>
  <si>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</si>
  <si>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</si>
  <si>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</si>
  <si>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</si>
  <si>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</si>
  <si>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</si>
  <si>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</si>
  <si>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</si>
  <si>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</si>
  <si>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</si>
  <si>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</si>
  <si>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</si>
  <si>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</si>
  <si>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</si>
  <si>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</si>
  <si>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</si>
  <si>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</si>
  <si>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</si>
  <si>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</si>
  <si>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</si>
  <si>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</si>
  <si>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</si>
  <si>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</si>
  <si>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</si>
  <si>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</si>
  <si>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</si>
  <si>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</si>
  <si>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</si>
  <si>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</si>
  <si>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</si>
  <si>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</si>
  <si>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</si>
  <si>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</si>
  <si>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</si>
  <si>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</si>
  <si>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</si>
  <si>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</si>
  <si>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</si>
  <si>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</si>
  <si>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</si>
  <si>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</si>
  <si>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</si>
  <si>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</si>
  <si>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</si>
  <si>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</si>
  <si>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</si>
  <si>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</si>
  <si>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</si>
  <si>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</si>
  <si>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</si>
  <si>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</si>
  <si>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</si>
  <si>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</si>
  <si>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</si>
  <si>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</si>
  <si>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</si>
  <si>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</si>
  <si>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</si>
  <si>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</si>
  <si>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</si>
  <si>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</si>
  <si>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</si>
  <si>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</si>
  <si>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</si>
  <si>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</si>
  <si>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</si>
  <si>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</si>
  <si>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</si>
  <si>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</si>
  <si>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</si>
  <si>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</si>
  <si>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</si>
  <si>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</si>
  <si>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</si>
  <si>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</si>
  <si>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</si>
  <si>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</si>
  <si>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</si>
  <si>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</si>
  <si>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</si>
  <si>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</si>
  <si>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</si>
  <si>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</si>
  <si>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</si>
  <si>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</si>
  <si>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</si>
  <si>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</si>
  <si>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</si>
  <si>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</si>
  <si>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</si>
  <si>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</si>
  <si>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</si>
  <si>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</si>
  <si>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</si>
  <si>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</si>
  <si>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</si>
  <si>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</si>
  <si>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</si>
  <si>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</si>
  <si>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</si>
  <si>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</si>
  <si>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</si>
  <si>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</si>
  <si>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</si>
  <si>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</si>
  <si>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</si>
  <si>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</si>
  <si>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</si>
  <si>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</si>
  <si>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</si>
  <si>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</si>
  <si>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</si>
  <si>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</si>
  <si>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</si>
  <si>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</si>
  <si>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</si>
  <si>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</si>
  <si>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</si>
  <si>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</si>
  <si>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</si>
  <si>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</si>
  <si>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</si>
  <si>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</si>
  <si>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</si>
  <si>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</si>
  <si>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</si>
  <si>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</si>
  <si>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</si>
  <si>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</si>
  <si>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</si>
  <si>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</si>
  <si>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</si>
  <si>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</si>
  <si>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</si>
  <si>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</si>
  <si>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</si>
  <si>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</si>
  <si>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</si>
  <si>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</si>
  <si>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</si>
  <si>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</si>
  <si>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</si>
  <si>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</si>
  <si>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</si>
  <si>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</si>
  <si>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</si>
  <si>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</si>
  <si>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</si>
  <si>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</si>
  <si>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</si>
  <si>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</si>
  <si>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</si>
  <si>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</si>
  <si>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</si>
  <si>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</si>
  <si>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</si>
  <si>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</si>
  <si>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</si>
  <si>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</si>
  <si>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</si>
  <si>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</si>
  <si>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</si>
  <si>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</si>
  <si>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</si>
  <si>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</si>
  <si>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</si>
  <si>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</si>
  <si>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</si>
  <si>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</si>
  <si>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</si>
  <si>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</si>
  <si>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</si>
  <si>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</si>
  <si>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</si>
  <si>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</si>
  <si>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</si>
  <si>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</si>
  <si>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</si>
  <si>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</si>
  <si>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</si>
  <si>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</si>
  <si>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</si>
  <si>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</si>
  <si>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</si>
  <si>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</si>
  <si>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</si>
  <si>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</si>
  <si>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</si>
  <si>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</si>
  <si>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</si>
  <si>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</si>
  <si>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</si>
  <si>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</si>
  <si>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</si>
  <si>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</si>
  <si>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</si>
  <si>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</si>
  <si>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</si>
  <si>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</si>
  <si>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</si>
  <si>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</si>
  <si>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</si>
  <si>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</si>
  <si>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</si>
  <si>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</si>
  <si>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</si>
  <si>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</si>
  <si>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</si>
  <si>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</si>
  <si>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</si>
  <si>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</si>
  <si>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</si>
  <si>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</si>
  <si>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</si>
  <si>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</si>
  <si>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</si>
  <si>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</si>
  <si>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</si>
  <si>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</si>
  <si>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</si>
  <si>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</si>
  <si>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</si>
  <si>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</si>
  <si>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</si>
  <si>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</si>
  <si>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</si>
  <si>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</si>
  <si>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</si>
  <si>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</si>
  <si>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</si>
  <si>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</si>
  <si>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</si>
  <si>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</si>
  <si>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</si>
  <si>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</si>
  <si>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</si>
  <si>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</si>
  <si>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</si>
  <si>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</si>
  <si>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</si>
  <si>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</si>
  <si>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</si>
  <si>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</si>
  <si>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</si>
  <si>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</si>
  <si>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</si>
  <si>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</si>
  <si>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</si>
  <si>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</si>
  <si>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</si>
  <si>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</si>
  <si>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</si>
  <si>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</si>
  <si>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</si>
  <si>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</si>
  <si>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</si>
  <si>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</si>
  <si>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</si>
  <si>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</si>
  <si>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</si>
  <si>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</si>
  <si>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</si>
  <si>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</si>
  <si>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</si>
  <si>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</si>
  <si>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</si>
  <si>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</si>
  <si>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</si>
  <si>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</si>
  <si>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</si>
  <si>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</si>
  <si>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</si>
  <si>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</si>
  <si>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</si>
  <si>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</si>
  <si>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</si>
  <si>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</si>
  <si>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</si>
  <si>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</si>
  <si>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</si>
  <si>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</si>
  <si>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</si>
  <si>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</si>
  <si>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</si>
  <si>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</si>
  <si>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</si>
  <si>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</si>
  <si>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</si>
  <si>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</si>
  <si>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</si>
  <si>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</si>
  <si>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</si>
  <si>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</si>
  <si>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</si>
  <si>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</si>
  <si>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</si>
  <si>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</si>
  <si>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</si>
  <si>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</si>
  <si>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</si>
  <si>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</si>
  <si>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</si>
  <si>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</si>
  <si>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</si>
  <si>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</si>
  <si>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</si>
  <si>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</si>
  <si>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</si>
  <si>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</si>
  <si>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</si>
  <si>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</si>
  <si>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</si>
  <si>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</si>
  <si>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</si>
  <si>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</si>
  <si>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</si>
  <si>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</si>
  <si>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</si>
  <si>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</si>
  <si>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</si>
  <si>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</si>
  <si>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</si>
  <si>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</si>
  <si>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</si>
  <si>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</si>
  <si>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</si>
  <si>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</si>
  <si>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</si>
  <si>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</si>
  <si>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</si>
  <si>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</si>
  <si>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</si>
  <si>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</si>
  <si>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</si>
  <si>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</si>
  <si>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</si>
  <si>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</si>
  <si>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</si>
  <si>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</si>
  <si>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</si>
  <si>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</si>
  <si>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</si>
  <si>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</si>
  <si>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</si>
  <si>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</si>
  <si>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</si>
  <si>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</si>
  <si>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</si>
  <si>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</si>
  <si>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</si>
  <si>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</si>
  <si>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</si>
  <si>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</si>
  <si>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</si>
  <si>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</si>
  <si>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</si>
  <si>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</si>
  <si>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</si>
  <si>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</si>
  <si>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</si>
  <si>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</si>
  <si>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</si>
  <si>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</si>
  <si>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</si>
  <si>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</si>
  <si>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</si>
  <si>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</si>
  <si>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</si>
  <si>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</si>
  <si>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</si>
  <si>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</si>
  <si>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</si>
  <si>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</si>
  <si>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</si>
  <si>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</si>
  <si>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</si>
  <si>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</si>
  <si>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</si>
  <si>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</si>
  <si>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</si>
  <si>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</si>
  <si>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</si>
  <si>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</si>
  <si>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</si>
  <si>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</si>
  <si>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</si>
  <si>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</si>
  <si>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</si>
  <si>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</si>
  <si>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</si>
  <si>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</si>
  <si>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</si>
  <si>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</si>
  <si>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</si>
  <si>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</si>
  <si>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</si>
  <si>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</si>
  <si>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</si>
  <si>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</si>
  <si>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</si>
  <si>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</si>
  <si>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</si>
  <si>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</si>
  <si>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</si>
  <si>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</si>
  <si>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</si>
  <si>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</si>
  <si>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</si>
  <si>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</si>
  <si>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</si>
  <si>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</si>
  <si>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</si>
  <si>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</si>
  <si>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</si>
  <si>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</si>
  <si>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</si>
  <si>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</si>
  <si>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</si>
  <si>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</si>
  <si>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</si>
  <si>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</si>
  <si>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</si>
  <si>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</si>
  <si>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</si>
  <si>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</si>
  <si>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</si>
  <si>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</si>
  <si>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</si>
  <si>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</si>
  <si>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</si>
  <si>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</si>
  <si>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</si>
  <si>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</si>
  <si>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</si>
  <si>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</si>
  <si>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</si>
  <si>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</si>
  <si>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</si>
  <si>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</si>
  <si>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</si>
  <si>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</si>
  <si>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</si>
  <si>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</si>
  <si>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</si>
  <si>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</si>
  <si>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</si>
  <si>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</si>
  <si>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</si>
  <si>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</si>
  <si>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</si>
  <si>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</si>
  <si>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</si>
  <si>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</si>
  <si>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</si>
  <si>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</si>
  <si>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</si>
  <si>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</si>
  <si>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</si>
  <si>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</si>
  <si>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</si>
  <si>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</si>
  <si>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</si>
  <si>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</si>
  <si>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</si>
  <si>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</si>
  <si>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</si>
  <si>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</si>
  <si>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</si>
  <si>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</si>
  <si>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</si>
  <si>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</si>
  <si>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</si>
  <si>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</si>
  <si>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</si>
  <si>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</si>
  <si>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</si>
  <si>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</si>
  <si>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</si>
  <si>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</si>
  <si>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</si>
  <si>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</si>
  <si>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</si>
  <si>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</si>
  <si>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</si>
  <si>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</si>
  <si>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</si>
  <si>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</si>
  <si>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</si>
  <si>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</si>
  <si>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</si>
  <si>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</si>
  <si>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</si>
  <si>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</si>
  <si>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</si>
  <si>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</si>
  <si>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</si>
  <si>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</si>
  <si>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</si>
  <si>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</si>
  <si>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</si>
  <si>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</si>
  <si>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</si>
  <si>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</si>
  <si>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</si>
  <si>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</si>
  <si>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</si>
  <si>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</si>
  <si>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</si>
  <si>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</si>
  <si>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</si>
  <si>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</si>
  <si>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</si>
  <si>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</si>
  <si>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</si>
  <si>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</si>
  <si>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</si>
  <si>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</si>
  <si>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</si>
  <si>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</si>
  <si>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</si>
  <si>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</si>
  <si>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</si>
  <si>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</si>
  <si>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</si>
  <si>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</si>
  <si>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</si>
  <si>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</si>
  <si>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</si>
  <si>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</si>
  <si>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</si>
  <si>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</si>
  <si>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</si>
  <si>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</si>
  <si>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</si>
  <si>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</si>
  <si>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</si>
  <si>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</si>
  <si>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</si>
  <si>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</si>
  <si>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</si>
  <si>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</si>
  <si>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</si>
  <si>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</si>
  <si>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</si>
  <si>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</si>
  <si>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</si>
  <si>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</si>
  <si>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</si>
  <si>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</si>
  <si>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</si>
  <si>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</si>
  <si>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</si>
  <si>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</si>
  <si>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</si>
  <si>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</si>
  <si>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</si>
  <si>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</si>
  <si>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</si>
  <si>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</si>
  <si>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</si>
  <si>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</si>
  <si>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</si>
  <si>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</si>
  <si>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</si>
  <si>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</si>
  <si>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</si>
  <si>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</si>
  <si>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</si>
  <si>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</si>
  <si>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</si>
  <si>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</si>
  <si>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</si>
  <si>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</si>
  <si>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</si>
  <si>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</si>
  <si>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</si>
  <si>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</si>
  <si>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</si>
  <si>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</si>
  <si>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</si>
  <si>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</si>
  <si>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</si>
  <si>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</si>
  <si>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</si>
  <si>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</si>
  <si>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</si>
  <si>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</si>
  <si>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</si>
  <si>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</si>
  <si>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</si>
  <si>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</si>
  <si>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</si>
  <si>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</si>
  <si>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</si>
  <si>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</si>
  <si>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</si>
  <si>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</si>
  <si>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</si>
  <si>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</si>
  <si>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</si>
  <si>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</si>
  <si>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</si>
  <si>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</si>
  <si>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</si>
  <si>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</si>
  <si>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</si>
  <si>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</si>
  <si>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</si>
  <si>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</si>
  <si>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</si>
  <si>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</si>
  <si>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</si>
  <si>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</si>
  <si>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</si>
  <si>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</si>
  <si>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</si>
  <si>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</si>
  <si>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</si>
  <si>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</si>
  <si>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</si>
  <si>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</si>
  <si>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</si>
  <si>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</si>
  <si>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</si>
  <si>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</si>
  <si>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</si>
  <si>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</si>
  <si>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</si>
  <si>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</si>
  <si>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</si>
  <si>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</si>
  <si>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</si>
  <si>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</si>
  <si>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</si>
  <si>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</si>
  <si>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</si>
  <si>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</si>
  <si>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</si>
  <si>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</si>
  <si>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</si>
  <si>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</si>
  <si>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</si>
  <si>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</si>
  <si>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</si>
  <si>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</si>
  <si>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</si>
  <si>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</si>
  <si>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</si>
  <si>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</si>
  <si>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</si>
  <si>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</si>
  <si>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</si>
  <si>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</si>
  <si>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</si>
  <si>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</si>
  <si>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</si>
  <si>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</si>
  <si>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</si>
  <si>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</si>
  <si>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</si>
  <si>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</si>
  <si>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</si>
  <si>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</si>
  <si>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</si>
  <si>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</si>
  <si>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</si>
  <si>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</si>
  <si>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</si>
  <si>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</si>
  <si>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</si>
  <si>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</si>
  <si>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</si>
  <si>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</si>
  <si>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</si>
  <si>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</si>
  <si>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</si>
  <si>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</si>
  <si>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</si>
  <si>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</si>
  <si>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</si>
  <si>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</si>
  <si>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</si>
  <si>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</si>
  <si>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</si>
  <si>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</si>
  <si>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</si>
  <si>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</si>
  <si>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</si>
  <si>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</si>
  <si>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</si>
  <si>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</si>
  <si>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</si>
  <si>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</si>
  <si>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</si>
  <si>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</si>
  <si>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</si>
  <si>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</si>
  <si>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</si>
  <si>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</si>
  <si>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</si>
  <si>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</si>
  <si>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</si>
  <si>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</si>
  <si>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</si>
  <si>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</si>
  <si>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</si>
  <si>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</si>
  <si>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</si>
  <si>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</si>
  <si>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</si>
  <si>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</si>
  <si>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</si>
  <si>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</si>
  <si>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</si>
  <si>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</si>
  <si>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</si>
  <si>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</si>
  <si>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</si>
  <si>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</si>
  <si>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</si>
  <si>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</si>
  <si>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</si>
  <si>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</si>
  <si>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</si>
  <si>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</si>
  <si>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</si>
  <si>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</si>
  <si>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</si>
  <si>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</si>
  <si>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</si>
  <si>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</si>
  <si>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</si>
  <si>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</si>
  <si>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</si>
  <si>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</si>
  <si>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</si>
  <si>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</si>
  <si>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</si>
  <si>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</si>
  <si>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</si>
  <si>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</si>
  <si>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</si>
  <si>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</si>
  <si>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</si>
  <si>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</si>
  <si>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</si>
  <si>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</si>
  <si>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</si>
  <si>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</si>
  <si>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</si>
  <si>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</si>
  <si>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</si>
  <si>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</si>
  <si>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</si>
  <si>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</si>
  <si>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</si>
  <si>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</si>
  <si>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</si>
  <si>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</si>
  <si>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</si>
  <si>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</si>
  <si>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</si>
  <si>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</si>
  <si>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</si>
  <si>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</si>
  <si>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</si>
  <si>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</si>
  <si>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</si>
  <si>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</si>
  <si>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</si>
  <si>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</si>
  <si>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</si>
  <si>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</si>
  <si>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</si>
  <si>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</si>
  <si>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</si>
  <si>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</si>
  <si>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</si>
  <si>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</si>
  <si>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</si>
  <si>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</si>
  <si>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</si>
  <si>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</si>
  <si>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</si>
  <si>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</si>
  <si>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</si>
  <si>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</si>
  <si>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</si>
  <si>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</si>
  <si>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</si>
  <si>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</si>
  <si>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</si>
  <si>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</si>
  <si>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</si>
  <si>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</si>
  <si>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</si>
  <si>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</si>
  <si>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</si>
  <si>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</si>
  <si>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</si>
  <si>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</si>
  <si>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</si>
  <si>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</si>
  <si>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</si>
  <si>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</si>
  <si>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</si>
  <si>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</si>
  <si>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</si>
  <si>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</si>
  <si>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</si>
  <si>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</si>
  <si>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</si>
  <si>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</si>
  <si>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</si>
  <si>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</si>
  <si>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</si>
  <si>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</si>
  <si>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</si>
  <si>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</si>
  <si>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</si>
  <si>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</si>
  <si>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</si>
  <si>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</si>
  <si>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</si>
  <si>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</si>
  <si>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</si>
  <si>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</si>
  <si>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</si>
  <si>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</si>
  <si>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</si>
  <si>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</si>
  <si>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</si>
  <si>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</si>
  <si>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</si>
  <si>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</si>
  <si>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</si>
  <si>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</si>
  <si>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</si>
  <si>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</si>
  <si>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</si>
  <si>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</si>
  <si>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</si>
  <si>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</si>
  <si>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</si>
  <si>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</si>
  <si>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</si>
  <si>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</si>
  <si>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</si>
  <si>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</si>
  <si>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</si>
  <si>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</si>
  <si>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</si>
  <si>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</si>
  <si>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</si>
  <si>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</si>
  <si>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</si>
  <si>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</si>
  <si>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</si>
  <si>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</si>
  <si>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</si>
  <si>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</si>
  <si>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</si>
  <si>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</si>
  <si>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</si>
  <si>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</si>
  <si>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</si>
  <si>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</si>
  <si>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</si>
  <si>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</si>
  <si>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</si>
  <si>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</si>
  <si>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</si>
  <si>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</si>
  <si>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</si>
  <si>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</si>
  <si>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</si>
  <si>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</si>
  <si>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</si>
  <si>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</si>
  <si>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</si>
  <si>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</si>
  <si>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</si>
  <si>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</si>
  <si>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</si>
  <si>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</si>
  <si>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</si>
  <si>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</si>
  <si>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</si>
  <si>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</si>
  <si>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</si>
  <si>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</si>
  <si>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</si>
  <si>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</si>
  <si>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</si>
  <si>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</si>
  <si>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</si>
  <si>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</si>
  <si>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</si>
  <si>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</si>
  <si>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</si>
  <si>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</si>
  <si>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</si>
  <si>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</si>
  <si>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</si>
  <si>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</si>
  <si>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</si>
  <si>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</si>
  <si>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</si>
  <si>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</si>
  <si>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</si>
  <si>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</si>
  <si>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</si>
  <si>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</si>
  <si>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</si>
  <si>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</si>
  <si>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</si>
  <si>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</si>
  <si>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</si>
  <si>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</si>
  <si>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</si>
  <si>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</si>
  <si>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</si>
  <si>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</si>
  <si>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</si>
  <si>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</si>
  <si>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</si>
  <si>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</si>
  <si>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</si>
  <si>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</si>
  <si>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</si>
  <si>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</si>
  <si>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</si>
  <si>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</si>
  <si>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</si>
  <si>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</si>
  <si>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</si>
  <si>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</si>
  <si>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</si>
  <si>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</si>
  <si>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</si>
  <si>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</si>
  <si>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</si>
  <si>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</si>
  <si>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</si>
  <si>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</si>
  <si>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</si>
  <si>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</si>
  <si>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</si>
  <si>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</si>
  <si>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</si>
  <si>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</si>
  <si>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</si>
  <si>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</si>
  <si>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</si>
  <si>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</si>
  <si>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</si>
  <si>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</si>
  <si>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</si>
  <si>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</si>
  <si>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</si>
  <si>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</si>
  <si>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</si>
  <si>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</si>
  <si>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</si>
  <si>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</si>
  <si>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</si>
  <si>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</si>
  <si>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</si>
  <si>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</si>
  <si>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</si>
  <si>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</si>
  <si>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</si>
  <si>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</si>
  <si>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</si>
  <si>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</si>
  <si>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</si>
  <si>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</si>
  <si>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</si>
  <si>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</si>
  <si>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</si>
  <si>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</si>
  <si>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</si>
  <si>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</si>
  <si>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</si>
  <si>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</si>
  <si>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</si>
  <si>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</si>
  <si>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</si>
  <si>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</si>
  <si>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</si>
  <si>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</si>
  <si>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</si>
  <si>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</si>
  <si>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</si>
  <si>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</si>
  <si>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</si>
  <si>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</si>
  <si>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</si>
  <si>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</si>
  <si>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</si>
  <si>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</si>
  <si>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</si>
  <si>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</si>
  <si>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</si>
  <si>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</si>
  <si>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</si>
  <si>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</si>
  <si>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</si>
  <si>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</si>
  <si>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</si>
  <si>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</si>
  <si>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</si>
  <si>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</si>
  <si>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</si>
  <si>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</si>
  <si>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</si>
  <si>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</si>
  <si>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</si>
  <si>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</si>
  <si>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</si>
  <si>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</si>
  <si>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</si>
  <si>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</si>
  <si>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</si>
  <si>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</si>
  <si>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</si>
  <si>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</si>
  <si>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</si>
  <si>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</si>
  <si>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</si>
  <si>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</si>
  <si>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</si>
  <si>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</si>
  <si>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</si>
  <si>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</si>
  <si>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</si>
  <si>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</si>
  <si>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</si>
  <si>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</si>
  <si>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</si>
  <si>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</si>
  <si>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</si>
  <si>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</si>
  <si>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</si>
  <si>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</si>
  <si>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</si>
  <si>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</si>
  <si>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</si>
  <si>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</si>
  <si>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</si>
  <si>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</si>
  <si>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</si>
  <si>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</si>
  <si>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</si>
  <si>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</si>
  <si>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</si>
  <si>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</si>
  <si>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</si>
  <si>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</si>
  <si>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</si>
  <si>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</si>
  <si>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</si>
  <si>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</si>
  <si>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</si>
  <si>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</si>
  <si>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</si>
  <si>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</si>
  <si>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</si>
  <si>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</si>
  <si>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</si>
  <si>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</si>
  <si>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</si>
  <si>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</si>
  <si>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</si>
  <si>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</si>
  <si>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</si>
  <si>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</si>
  <si>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</si>
  <si>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</si>
  <si>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</si>
  <si>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</si>
  <si>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</si>
  <si>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</si>
  <si>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</si>
  <si>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</si>
  <si>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</si>
  <si>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</si>
  <si>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</si>
  <si>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</si>
  <si>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</si>
  <si>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</si>
  <si>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</si>
  <si>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</si>
  <si>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</si>
  <si>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</si>
  <si>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</si>
  <si>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</si>
  <si>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</si>
  <si>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</si>
  <si>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</si>
  <si>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</si>
  <si>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</si>
  <si>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</si>
  <si>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</si>
  <si>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</si>
  <si>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</si>
  <si>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</si>
  <si>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</si>
  <si>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</si>
  <si>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</si>
  <si>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</si>
  <si>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</si>
  <si>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</si>
  <si>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</si>
  <si>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</si>
  <si>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</si>
  <si>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</si>
  <si>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</si>
  <si>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</si>
  <si>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</si>
  <si>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</si>
  <si>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</si>
  <si>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</si>
  <si>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</si>
  <si>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</si>
  <si>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</si>
  <si>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</si>
  <si>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</si>
  <si>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</si>
  <si>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</si>
  <si>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</si>
  <si>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</si>
  <si>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</si>
  <si>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</si>
  <si>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</si>
  <si>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</si>
  <si>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</si>
  <si>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</si>
  <si>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</si>
  <si>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</si>
  <si>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</si>
  <si>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</si>
  <si>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</si>
  <si>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</si>
  <si>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</si>
  <si>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</si>
  <si>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</si>
  <si>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</si>
  <si>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</si>
  <si>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</si>
  <si>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</si>
  <si>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</si>
  <si>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</si>
  <si>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</si>
  <si>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</si>
  <si>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</si>
  <si>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</si>
  <si>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</si>
  <si>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</si>
  <si>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</si>
  <si>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</si>
  <si>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</si>
  <si>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</si>
  <si>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</si>
  <si>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</si>
  <si>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</si>
  <si>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</si>
  <si>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</si>
  <si>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</si>
  <si>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</si>
  <si>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</si>
  <si>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</si>
  <si>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</si>
  <si>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</si>
  <si>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</si>
  <si>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</si>
  <si>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</si>
  <si>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</si>
  <si>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</si>
  <si>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</si>
  <si>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</si>
  <si>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</si>
  <si>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</si>
  <si>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</si>
  <si>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</si>
  <si>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</si>
  <si>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</si>
  <si>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</si>
  <si>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</si>
  <si>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</si>
  <si>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</si>
  <si>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</si>
  <si>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</si>
  <si>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</si>
  <si>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</si>
  <si>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</si>
  <si>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</si>
  <si>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</si>
  <si>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</si>
  <si>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</si>
  <si>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</si>
  <si>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</si>
  <si>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</si>
  <si>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</si>
  <si>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</si>
  <si>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</si>
  <si>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</si>
  <si>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</si>
  <si>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</si>
  <si>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</si>
  <si>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</si>
  <si>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</si>
  <si>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</si>
  <si>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</si>
  <si>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</si>
  <si>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</si>
  <si>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</si>
  <si>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</si>
  <si>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</si>
  <si>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</si>
  <si>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</si>
  <si>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</si>
  <si>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</si>
  <si>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</si>
  <si>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</si>
  <si>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</si>
  <si>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</si>
  <si>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</si>
  <si>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</si>
  <si>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</si>
  <si>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</si>
  <si>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</si>
  <si>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</si>
  <si>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</si>
  <si>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</si>
  <si>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</si>
  <si>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</si>
  <si>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</si>
  <si>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</si>
  <si>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</si>
  <si>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</si>
  <si>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</si>
  <si>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</si>
  <si>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</si>
  <si>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</si>
  <si>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</si>
  <si>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</si>
  <si>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</si>
  <si>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</si>
  <si>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</si>
  <si>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</si>
  <si>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</si>
  <si>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</si>
  <si>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</si>
  <si>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</si>
  <si>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</si>
  <si>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</si>
  <si>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</si>
  <si>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</si>
  <si>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</si>
  <si>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</si>
  <si>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</si>
  <si>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</si>
  <si>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</si>
  <si>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</si>
  <si>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</si>
  <si>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</si>
  <si>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</si>
  <si>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</si>
  <si>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</si>
  <si>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</si>
  <si>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</si>
  <si>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</si>
  <si>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</si>
  <si>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</si>
  <si>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</si>
  <si>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</si>
  <si>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</si>
  <si>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</si>
  <si>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</si>
  <si>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</si>
  <si>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</si>
  <si>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</si>
  <si>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</si>
  <si>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</si>
  <si>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</si>
  <si>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</si>
  <si>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</si>
  <si>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</si>
  <si>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</si>
  <si>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</si>
  <si>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</si>
  <si>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</si>
  <si>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</si>
  <si>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</si>
  <si>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</si>
  <si>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</si>
  <si>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</si>
  <si>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</si>
  <si>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</si>
  <si>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</si>
  <si>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</si>
  <si>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</si>
  <si>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</si>
  <si>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</si>
  <si>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</si>
  <si>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</si>
  <si>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</si>
  <si>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</si>
  <si>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</si>
  <si>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</si>
  <si>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</si>
  <si>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</si>
  <si>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</si>
  <si>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</si>
  <si>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</si>
  <si>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</si>
  <si>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</si>
  <si>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</si>
  <si>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</si>
  <si>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</si>
  <si>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</si>
  <si>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</si>
  <si>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</si>
  <si>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</si>
  <si>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</si>
  <si>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</si>
  <si>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</si>
  <si>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</si>
  <si>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</si>
  <si>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</si>
  <si>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</si>
  <si>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</si>
  <si>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</si>
  <si>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</si>
  <si>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</si>
  <si>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</si>
  <si>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</si>
  <si>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</si>
  <si>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</si>
  <si>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</si>
  <si>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</si>
  <si>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</si>
  <si>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</si>
  <si>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</si>
  <si>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</si>
  <si>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</si>
  <si>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</si>
  <si>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</si>
  <si>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</si>
  <si>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</si>
  <si>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</si>
  <si>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</si>
  <si>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</si>
  <si>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</si>
  <si>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</si>
  <si>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</si>
  <si>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</si>
  <si>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</si>
  <si>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</si>
  <si>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</si>
  <si>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</si>
  <si>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</si>
  <si>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</si>
  <si>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</si>
  <si>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</si>
  <si>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</si>
  <si>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</si>
  <si>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</si>
  <si>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</si>
  <si>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</si>
  <si>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</si>
  <si>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</si>
  <si>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</si>
  <si>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</si>
  <si>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</si>
  <si>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</si>
  <si>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</si>
  <si>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</si>
  <si>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</si>
  <si>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</si>
  <si>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</si>
  <si>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</si>
  <si>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</si>
  <si>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</si>
  <si>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</si>
  <si>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</si>
  <si>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</si>
  <si>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</si>
  <si>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</si>
  <si>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</si>
  <si>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</si>
  <si>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</si>
  <si>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</si>
  <si>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</si>
  <si>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</si>
  <si>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</si>
  <si>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</si>
  <si>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</si>
  <si>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</si>
  <si>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</si>
  <si>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</si>
  <si>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</si>
  <si>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</si>
  <si>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</si>
  <si>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</si>
  <si>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</si>
  <si>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</si>
  <si>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</si>
  <si>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</si>
  <si>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</si>
  <si>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</si>
  <si>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</si>
  <si>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</si>
  <si>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</si>
  <si>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</si>
  <si>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</si>
  <si>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</si>
  <si>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</si>
  <si>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</si>
  <si>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</si>
  <si>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</si>
  <si>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</si>
  <si>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</si>
  <si>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</si>
  <si>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</si>
  <si>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</si>
  <si>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</si>
  <si>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</si>
  <si>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</si>
  <si>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</si>
  <si>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</si>
  <si>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</si>
  <si>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</si>
  <si>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</si>
  <si>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</si>
  <si>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</si>
  <si>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</si>
  <si>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</si>
  <si>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</si>
  <si>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</si>
  <si>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</si>
  <si>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</si>
  <si>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</si>
  <si>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</si>
  <si>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</si>
  <si>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</si>
  <si>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</si>
  <si>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</si>
  <si>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</si>
  <si>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</si>
  <si>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</si>
  <si>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</si>
  <si>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</si>
  <si>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</si>
  <si>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</si>
  <si>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</si>
  <si>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</si>
  <si>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</si>
  <si>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</si>
  <si>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</si>
  <si>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</si>
  <si>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</si>
  <si>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</si>
  <si>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</si>
  <si>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</si>
  <si>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</si>
  <si>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</si>
  <si>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</si>
  <si>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</si>
  <si>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</si>
  <si>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</si>
  <si>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</si>
  <si>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</si>
  <si>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</si>
  <si>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</si>
  <si>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</si>
  <si>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</si>
  <si>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</si>
  <si>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</si>
  <si>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</si>
  <si>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</si>
  <si>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</si>
  <si>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</si>
  <si>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</si>
  <si>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</si>
  <si>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</si>
  <si>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</si>
  <si>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</si>
  <si>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</si>
  <si>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</si>
  <si>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</si>
  <si>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</si>
  <si>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</si>
  <si>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</si>
  <si>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</si>
  <si>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</si>
  <si>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</si>
  <si>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</si>
  <si>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</si>
  <si>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</si>
  <si>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</si>
  <si>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</si>
  <si>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</si>
  <si>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</si>
  <si>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</si>
  <si>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</si>
  <si>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</si>
  <si>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</si>
  <si>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</si>
  <si>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</si>
  <si>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</si>
  <si>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</si>
  <si>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</si>
  <si>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</si>
  <si>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</si>
  <si>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</si>
  <si>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</si>
  <si>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</si>
  <si>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</si>
  <si>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</si>
  <si>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</si>
  <si>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</si>
  <si>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</si>
  <si>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</si>
  <si>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</si>
  <si>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</si>
  <si>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</si>
  <si>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</si>
  <si>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</si>
  <si>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</si>
  <si>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</si>
  <si>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</si>
  <si>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</si>
  <si>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</si>
  <si>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</si>
  <si>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</si>
  <si>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</si>
  <si>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</si>
  <si>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</si>
  <si>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</si>
  <si>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</si>
  <si>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</si>
  <si>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</si>
  <si>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</si>
  <si>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</si>
  <si>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</si>
  <si>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</si>
  <si>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</si>
  <si>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</si>
  <si>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</si>
  <si>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</si>
  <si>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</si>
  <si>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</si>
  <si>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</si>
  <si>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</si>
  <si>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</si>
  <si>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</si>
  <si>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</si>
  <si>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</si>
  <si>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</si>
  <si>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</si>
  <si>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</si>
  <si>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</si>
  <si>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</si>
  <si>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</si>
  <si>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</si>
  <si>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</si>
  <si>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</si>
  <si>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</si>
  <si>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</si>
  <si>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</si>
  <si>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</si>
  <si>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</si>
  <si>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</si>
  <si>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</si>
  <si>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</si>
  <si>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</si>
  <si>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</si>
  <si>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</si>
  <si>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</si>
  <si>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</si>
  <si>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</si>
  <si>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</si>
  <si>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</si>
  <si>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</si>
  <si>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</si>
  <si>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</si>
  <si>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</si>
  <si>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</si>
  <si>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</si>
  <si>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</si>
  <si>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</si>
  <si>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</si>
  <si>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</si>
  <si>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</si>
  <si>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</si>
  <si>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</si>
  <si>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</si>
  <si>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</si>
  <si>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</si>
  <si>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</si>
  <si>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</si>
  <si>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</si>
  <si>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</si>
  <si>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</si>
  <si>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</si>
  <si>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</si>
  <si>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</si>
  <si>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</si>
  <si>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</si>
  <si>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</si>
  <si>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</si>
  <si>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</si>
  <si>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</si>
  <si>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</si>
  <si>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</si>
  <si>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</si>
  <si>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</si>
  <si>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</si>
  <si>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</si>
  <si>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</si>
  <si>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</si>
  <si>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</si>
  <si>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</si>
  <si>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</si>
  <si>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</si>
  <si>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</si>
  <si>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</si>
  <si>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</si>
  <si>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</si>
  <si>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</si>
  <si>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</si>
  <si>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</si>
  <si>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</si>
  <si>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</si>
  <si>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</si>
  <si>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</si>
  <si>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</si>
  <si>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</si>
  <si>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</si>
  <si>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</si>
  <si>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</si>
  <si>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</si>
  <si>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</si>
  <si>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</si>
  <si>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</si>
  <si>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</si>
  <si>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</si>
  <si>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</si>
  <si>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</si>
  <si>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</si>
  <si>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</si>
  <si>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</si>
  <si>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</si>
  <si>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</si>
  <si>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</si>
  <si>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</si>
  <si>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</si>
  <si>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</si>
  <si>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</si>
  <si>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</si>
  <si>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</si>
  <si>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</si>
  <si>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</si>
  <si>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</si>
  <si>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</si>
  <si>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</si>
  <si>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</si>
  <si>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</si>
  <si>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</si>
  <si>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</si>
  <si>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</si>
  <si>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</si>
  <si>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</si>
  <si>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</si>
  <si>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</si>
  <si>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</si>
  <si>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</si>
  <si>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</si>
  <si>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</si>
  <si>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</si>
  <si>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</si>
  <si>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</si>
  <si>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</si>
  <si>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</si>
  <si>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</si>
  <si>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</si>
  <si>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</si>
  <si>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</si>
  <si>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</si>
  <si>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</si>
  <si>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</si>
  <si>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</si>
  <si>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</si>
  <si>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</si>
  <si>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</si>
  <si>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</si>
  <si>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</si>
  <si>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</si>
  <si>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</si>
  <si>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</si>
  <si>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</si>
  <si>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</si>
  <si>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</si>
  <si>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</si>
  <si>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</si>
  <si>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</si>
  <si>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</si>
  <si>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</si>
  <si>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</si>
  <si>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</si>
  <si>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</si>
  <si>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</si>
  <si>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</si>
  <si>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</si>
  <si>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</si>
  <si>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</si>
  <si>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</si>
  <si>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</si>
  <si>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</si>
  <si>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</si>
  <si>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</si>
  <si>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</si>
  <si>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</si>
  <si>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</si>
  <si>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</si>
  <si>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</si>
  <si>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</si>
  <si>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</si>
  <si>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</si>
  <si>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</si>
  <si>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</si>
  <si>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</si>
  <si>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</si>
  <si>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</si>
  <si>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</si>
  <si>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</si>
  <si>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</si>
  <si>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</si>
  <si>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</si>
  <si>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</si>
  <si>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</si>
  <si>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</si>
  <si>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</si>
  <si>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</si>
  <si>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</si>
  <si>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</si>
  <si>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</si>
  <si>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</si>
  <si>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</si>
  <si>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</si>
  <si>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</si>
  <si>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</si>
  <si>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</si>
  <si>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</si>
  <si>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</si>
  <si>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</si>
  <si>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</si>
  <si>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</si>
  <si>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</si>
  <si>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</si>
  <si>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</si>
  <si>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</si>
  <si>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</si>
  <si>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</si>
  <si>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</si>
  <si>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</si>
  <si>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</si>
  <si>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</si>
  <si>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</si>
  <si>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</si>
  <si>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</si>
  <si>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</si>
  <si>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</si>
  <si>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</si>
  <si>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</si>
  <si>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</si>
  <si>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</si>
  <si>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</si>
  <si>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</si>
  <si>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</si>
  <si>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</si>
  <si>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</si>
  <si>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</si>
  <si>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</si>
  <si>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</si>
  <si>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</si>
  <si>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</si>
  <si>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</si>
  <si>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</si>
  <si>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</si>
  <si>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</si>
  <si>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</si>
  <si>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</si>
  <si>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</si>
  <si>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</si>
  <si>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</si>
  <si>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</si>
  <si>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</si>
  <si>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</si>
  <si>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</si>
  <si>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</si>
  <si>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</si>
  <si>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</si>
  <si>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</si>
  <si>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</si>
  <si>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</si>
  <si>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</si>
  <si>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</si>
  <si>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</si>
  <si>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</si>
  <si>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</si>
  <si>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</si>
  <si>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</si>
  <si>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</si>
  <si>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</si>
  <si>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</si>
  <si>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</si>
  <si>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</si>
  <si>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</si>
  <si>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</si>
  <si>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</si>
  <si>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</si>
  <si>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</si>
  <si>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</si>
  <si>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</si>
  <si>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</si>
  <si>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</si>
  <si>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</si>
  <si>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</si>
  <si>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</si>
  <si>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</si>
  <si>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</si>
  <si>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</si>
  <si>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</si>
  <si>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</si>
  <si>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</si>
  <si>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</si>
  <si>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</si>
  <si>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</si>
  <si>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</si>
  <si>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</si>
  <si>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</si>
  <si>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</si>
  <si>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</si>
  <si>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</si>
  <si>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</si>
  <si>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</si>
  <si>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</si>
  <si>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</si>
  <si>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</si>
  <si>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</si>
  <si>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</si>
  <si>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</si>
  <si>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</si>
  <si>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</si>
  <si>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</si>
  <si>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</si>
  <si>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</si>
  <si>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</si>
  <si>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</si>
  <si>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</si>
  <si>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</si>
  <si>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</si>
  <si>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</si>
  <si>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</si>
  <si>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</si>
  <si>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</si>
  <si>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</si>
  <si>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</si>
  <si>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</si>
  <si>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</si>
  <si>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</si>
  <si>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</si>
  <si>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</si>
  <si>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</si>
  <si>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</si>
  <si>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</si>
  <si>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</si>
  <si>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</si>
  <si>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</si>
  <si>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</si>
  <si>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</si>
  <si>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</si>
  <si>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</si>
  <si>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</si>
  <si>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</si>
  <si>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</si>
  <si>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</si>
  <si>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</si>
  <si>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</si>
  <si>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</si>
  <si>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</si>
  <si>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</si>
  <si>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</si>
  <si>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</si>
  <si>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</si>
  <si>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</si>
  <si>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</si>
  <si>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</si>
  <si>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</si>
  <si>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</si>
  <si>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</si>
  <si>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</si>
  <si>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</si>
  <si>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</si>
  <si>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</si>
  <si>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</si>
  <si>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</si>
  <si>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</si>
  <si>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</si>
  <si>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</si>
  <si>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</si>
  <si>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</si>
  <si>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</si>
  <si>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</si>
  <si>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</si>
  <si>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</si>
  <si>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</si>
  <si>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</si>
  <si>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</si>
  <si>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</si>
  <si>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</si>
  <si>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</si>
  <si>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</si>
  <si>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</si>
  <si>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</si>
  <si>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</si>
  <si>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</si>
  <si>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</si>
  <si>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</si>
  <si>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</si>
  <si>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</si>
  <si>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</si>
  <si>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</si>
  <si>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</si>
  <si>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</si>
  <si>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</si>
  <si>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</si>
  <si>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</si>
  <si>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</si>
  <si>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</si>
  <si>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</si>
  <si>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</si>
  <si>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</si>
  <si>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</si>
  <si>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</si>
  <si>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</si>
  <si>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</si>
  <si>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</si>
  <si>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</si>
  <si>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</si>
  <si>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</si>
  <si>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</si>
  <si>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</si>
  <si>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</si>
  <si>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</si>
  <si>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</si>
  <si>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</si>
  <si>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</si>
  <si>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</si>
  <si>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</si>
  <si>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</si>
  <si>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</si>
  <si>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</si>
  <si>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</si>
  <si>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</si>
  <si>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</si>
  <si>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</si>
  <si>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</si>
  <si>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</si>
  <si>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</si>
  <si>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</si>
  <si>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</si>
  <si>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</si>
  <si>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</si>
  <si>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</si>
  <si>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</si>
  <si>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</si>
  <si>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</si>
  <si>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</si>
  <si>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</si>
  <si>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</si>
  <si>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</si>
  <si>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</si>
  <si>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</si>
  <si>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</si>
  <si>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</si>
  <si>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</si>
  <si>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</si>
  <si>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</si>
  <si>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</si>
  <si>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</si>
  <si>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</si>
  <si>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</si>
  <si>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</si>
  <si>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</si>
  <si>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</si>
  <si>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</si>
  <si>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</si>
  <si>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</si>
  <si>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</si>
  <si>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</si>
  <si>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</si>
  <si>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</si>
  <si>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</si>
  <si>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</si>
  <si>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</si>
  <si>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</si>
  <si>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</si>
  <si>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</si>
  <si>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</si>
  <si>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</si>
  <si>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</si>
  <si>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</si>
  <si>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</si>
  <si>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</si>
  <si>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</si>
  <si>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</si>
  <si>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</si>
  <si>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</si>
  <si>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</si>
  <si>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</si>
  <si>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</si>
  <si>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</si>
  <si>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</si>
  <si>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</si>
  <si>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</si>
  <si>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</si>
  <si>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</si>
  <si>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</si>
  <si>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</si>
  <si>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</si>
  <si>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</si>
  <si>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</si>
  <si>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</si>
  <si>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</si>
  <si>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</si>
  <si>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</si>
  <si>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</si>
  <si>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</si>
  <si>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</si>
  <si>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</si>
  <si>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</si>
  <si>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</si>
  <si>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</si>
  <si>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</si>
  <si>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</si>
  <si>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</si>
  <si>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</si>
  <si>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</si>
  <si>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</si>
  <si>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</si>
  <si>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</si>
  <si>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</si>
  <si>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</si>
  <si>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</si>
  <si>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</si>
  <si>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</si>
  <si>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</si>
  <si>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</si>
  <si>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</si>
  <si>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</si>
  <si>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</si>
  <si>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</si>
  <si>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</si>
  <si>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</si>
  <si>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</si>
  <si>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</si>
  <si>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</si>
  <si>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</si>
  <si>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</si>
  <si>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</si>
  <si>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</si>
  <si>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</si>
  <si>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</si>
  <si>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</si>
  <si>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</si>
  <si>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</si>
  <si>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</si>
  <si>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</si>
  <si>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</si>
  <si>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</si>
  <si>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</si>
  <si>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</si>
  <si>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</si>
  <si>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</si>
  <si>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</si>
  <si>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</si>
  <si>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</si>
  <si>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</si>
  <si>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</si>
  <si>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</si>
  <si>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</si>
  <si>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</si>
  <si>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</si>
  <si>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</si>
  <si>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</si>
  <si>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</si>
  <si>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</si>
  <si>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</si>
  <si>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</si>
  <si>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</si>
  <si>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</si>
  <si>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</si>
  <si>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</si>
  <si>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</si>
  <si>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</si>
  <si>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</si>
  <si>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</si>
  <si>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</si>
  <si>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</si>
  <si>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</si>
  <si>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</si>
  <si>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</si>
  <si>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</si>
  <si>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</si>
  <si>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</si>
  <si>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</si>
  <si>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</si>
  <si>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</si>
  <si>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</si>
  <si>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</si>
  <si>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</si>
  <si>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</si>
  <si>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</si>
  <si>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</si>
  <si>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</si>
  <si>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</si>
  <si>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</si>
  <si>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</si>
  <si>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</si>
  <si>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</si>
  <si>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</si>
  <si>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</si>
  <si>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</si>
  <si>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</si>
  <si>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</si>
  <si>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</si>
  <si>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</si>
  <si>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</si>
  <si>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</si>
  <si>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</si>
  <si>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</si>
  <si>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</si>
  <si>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</si>
  <si>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</si>
  <si>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</si>
  <si>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</si>
  <si>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</si>
  <si>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</si>
  <si>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</si>
  <si>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</si>
  <si>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</si>
  <si>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</si>
  <si>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</si>
  <si>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</si>
  <si>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</si>
  <si>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</si>
  <si>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</si>
  <si>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</si>
  <si>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</si>
  <si>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</si>
  <si>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</si>
  <si>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</si>
  <si>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</si>
  <si>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</si>
  <si>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</si>
  <si>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</si>
  <si>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</si>
  <si>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</si>
  <si>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</si>
  <si>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</si>
  <si>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</si>
  <si>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</si>
  <si>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</si>
  <si>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</si>
  <si>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</si>
  <si>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</si>
  <si>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</si>
  <si>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</si>
  <si>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</si>
  <si>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</si>
  <si>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</si>
  <si>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</si>
  <si>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</si>
  <si>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</si>
  <si>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</si>
  <si>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</si>
  <si>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</si>
  <si>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</si>
  <si>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</si>
  <si>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</si>
  <si>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</si>
  <si>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</si>
  <si>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</si>
  <si>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</si>
  <si>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</si>
  <si>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</si>
  <si>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</si>
  <si>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</si>
  <si>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</si>
  <si>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</si>
  <si>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</si>
  <si>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</si>
  <si>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</si>
  <si>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</si>
  <si>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</si>
  <si>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</si>
  <si>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</si>
  <si>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</si>
  <si>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</si>
  <si>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</si>
  <si>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</si>
  <si>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</si>
  <si>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</si>
  <si>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</si>
  <si>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</si>
  <si>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</si>
  <si>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</si>
  <si>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</si>
  <si>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</si>
  <si>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</si>
  <si>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</si>
  <si>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</si>
  <si>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</si>
  <si>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</si>
  <si>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</si>
  <si>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</si>
  <si>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</si>
  <si>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</si>
  <si>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</si>
  <si>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</si>
  <si>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</si>
  <si>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</si>
  <si>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</si>
  <si>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</si>
  <si>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</si>
  <si>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</si>
  <si>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</si>
  <si>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</si>
  <si>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</si>
  <si>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</si>
  <si>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</si>
  <si>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</si>
  <si>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</si>
  <si>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</si>
  <si>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</si>
  <si>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</si>
  <si>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</si>
  <si>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</si>
  <si>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</si>
  <si>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</si>
  <si>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</si>
  <si>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</si>
  <si>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</si>
  <si>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</si>
  <si>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</si>
  <si>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</si>
  <si>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</si>
  <si>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</si>
  <si>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</si>
  <si>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</si>
  <si>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</si>
  <si>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</si>
  <si>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</si>
  <si>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</si>
  <si>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</si>
  <si>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</si>
  <si>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</si>
  <si>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</si>
  <si>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</si>
  <si>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</si>
  <si>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</si>
  <si>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</si>
  <si>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</si>
  <si>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</si>
  <si>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</si>
  <si>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</si>
  <si>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</si>
  <si>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</si>
  <si>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</si>
  <si>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</si>
  <si>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</si>
  <si>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</si>
  <si>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</si>
  <si>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</si>
  <si>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</si>
  <si>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</si>
  <si>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</si>
  <si>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</si>
  <si>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</si>
  <si>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</si>
  <si>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</si>
  <si>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</si>
  <si>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</si>
  <si>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</si>
  <si>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</si>
  <si>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</si>
  <si>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</si>
  <si>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</si>
  <si>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</si>
  <si>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</si>
  <si>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</si>
  <si>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</si>
  <si>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</si>
  <si>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</si>
  <si>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</si>
  <si>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</si>
  <si>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</si>
  <si>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</si>
  <si>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</si>
  <si>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</si>
  <si>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</si>
  <si>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</si>
  <si>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</si>
  <si>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</si>
  <si>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</si>
  <si>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</si>
  <si>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</si>
  <si>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</si>
  <si>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</si>
  <si>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</si>
  <si>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</si>
  <si>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</si>
  <si>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</si>
  <si>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</si>
  <si>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</si>
  <si>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</si>
  <si>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</si>
  <si>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</si>
  <si>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</si>
  <si>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</si>
  <si>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</si>
  <si>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</si>
  <si>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</si>
  <si>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</si>
  <si>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</si>
  <si>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</si>
  <si>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</si>
  <si>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</si>
  <si>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</si>
  <si>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</si>
  <si>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</si>
  <si>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</si>
  <si>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</si>
  <si>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</si>
  <si>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</si>
  <si>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</si>
  <si>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</si>
  <si>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</si>
  <si>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</si>
  <si>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</si>
  <si>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</si>
  <si>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</si>
  <si>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</si>
  <si>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</si>
  <si>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</si>
  <si>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</si>
  <si>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</si>
  <si>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</si>
  <si>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</si>
  <si>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</si>
  <si>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</si>
  <si>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</si>
  <si>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</si>
  <si>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</si>
  <si>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</si>
  <si>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</si>
  <si>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</si>
  <si>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</si>
  <si>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</si>
  <si>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</si>
  <si>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</si>
  <si>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</si>
  <si>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</si>
  <si>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</si>
  <si>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</si>
  <si>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</si>
  <si>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</si>
  <si>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</si>
  <si>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</si>
  <si>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</si>
  <si>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</si>
  <si>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</si>
  <si>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</si>
  <si>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</si>
  <si>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</si>
  <si>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</si>
  <si>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</si>
  <si>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</si>
  <si>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</si>
  <si>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</si>
  <si>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</si>
  <si>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</si>
  <si>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</si>
  <si>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</si>
  <si>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</si>
  <si>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</si>
  <si>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</si>
  <si>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</si>
  <si>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</si>
  <si>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</si>
  <si>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</si>
  <si>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</si>
  <si>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</si>
  <si>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</si>
  <si>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</si>
  <si>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</si>
  <si>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</si>
  <si>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</si>
  <si>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</si>
  <si>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</si>
  <si>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</si>
  <si>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</si>
  <si>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</si>
  <si>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</si>
  <si>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</si>
  <si>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</si>
  <si>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</si>
  <si>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</si>
  <si>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</si>
  <si>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</si>
  <si>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</si>
  <si>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</si>
  <si>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</si>
  <si>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</si>
  <si>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</si>
  <si>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</si>
  <si>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</si>
  <si>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</si>
  <si>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</si>
  <si>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</si>
  <si>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</si>
  <si>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</si>
  <si>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</si>
  <si>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</si>
  <si>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</si>
  <si>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</si>
  <si>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</si>
  <si>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</si>
  <si>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</si>
  <si>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</si>
  <si>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</si>
  <si>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</si>
  <si>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</si>
  <si>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</si>
  <si>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</si>
  <si>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</si>
  <si>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</si>
  <si>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</si>
  <si>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</si>
  <si>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</si>
  <si>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</si>
  <si>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</si>
  <si>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</si>
  <si>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</si>
  <si>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</si>
  <si>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</si>
  <si>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</si>
  <si>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</si>
  <si>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</si>
  <si>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</si>
  <si>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</si>
  <si>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</si>
  <si>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</si>
  <si>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</si>
  <si>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</si>
  <si>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</si>
  <si>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</si>
  <si>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</si>
  <si>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</si>
  <si>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</si>
  <si>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</si>
  <si>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</si>
  <si>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</si>
  <si>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</si>
  <si>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</si>
  <si>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</si>
  <si>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</si>
  <si>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</si>
  <si>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</si>
  <si>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</si>
  <si>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</si>
  <si>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</si>
  <si>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</si>
  <si>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</si>
  <si>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</si>
  <si>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</si>
  <si>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</si>
  <si>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</si>
  <si>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</si>
  <si>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</si>
  <si>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</si>
  <si>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</si>
  <si>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</si>
  <si>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</si>
  <si>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</si>
  <si>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</si>
  <si>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</si>
  <si>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</si>
  <si>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</si>
  <si>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</si>
  <si>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</si>
  <si>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</si>
  <si>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</si>
  <si>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</si>
  <si>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</si>
  <si>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</si>
  <si>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</si>
  <si>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</si>
  <si>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</si>
  <si>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</si>
  <si>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</si>
  <si>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</si>
  <si>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</si>
  <si>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</si>
  <si>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</si>
  <si>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</si>
  <si>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</si>
  <si>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</si>
  <si>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</si>
  <si>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</si>
  <si>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</si>
  <si>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</si>
  <si>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</si>
  <si>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</si>
  <si>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</si>
  <si>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</si>
  <si>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</si>
  <si>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</si>
  <si>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</si>
  <si>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</si>
  <si>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</si>
  <si>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</si>
  <si>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</si>
  <si>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</si>
  <si>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</si>
  <si>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</si>
  <si>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</si>
  <si>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</si>
  <si>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</si>
  <si>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</si>
  <si>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</si>
  <si>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</si>
  <si>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</si>
  <si>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</si>
  <si>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</si>
  <si>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</si>
  <si>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</si>
  <si>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</si>
  <si>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</si>
  <si>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</si>
  <si>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</si>
  <si>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</si>
  <si>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</si>
  <si>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</si>
  <si>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</si>
  <si>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</si>
  <si>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</si>
  <si>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</si>
  <si>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</si>
  <si>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</si>
  <si>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</si>
  <si>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</si>
  <si>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</si>
  <si>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</si>
  <si>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</si>
  <si>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</si>
  <si>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</si>
  <si>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</si>
  <si>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</si>
  <si>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</si>
  <si>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</si>
  <si>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</si>
  <si>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</si>
  <si>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</si>
  <si>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</si>
  <si>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</si>
  <si>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</si>
  <si>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</si>
  <si>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</si>
  <si>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</si>
  <si>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</si>
  <si>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</si>
  <si>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</si>
  <si>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</si>
  <si>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</si>
  <si>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</si>
  <si>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</si>
  <si>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</si>
  <si>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</si>
  <si>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</si>
  <si>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</si>
  <si>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</si>
  <si>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</si>
  <si>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</si>
  <si>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</si>
  <si>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</si>
  <si>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</si>
  <si>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</si>
  <si>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</si>
  <si>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</si>
  <si>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</si>
  <si>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</si>
  <si>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</si>
  <si>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</si>
  <si>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</si>
  <si>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</si>
  <si>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</si>
  <si>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</si>
  <si>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</si>
  <si>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</si>
  <si>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</si>
  <si>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</si>
  <si>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</si>
  <si>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</si>
  <si>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</si>
  <si>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</si>
  <si>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</si>
  <si>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</si>
  <si>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</si>
  <si>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</si>
  <si>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</si>
  <si>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</si>
  <si>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</si>
  <si>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</si>
  <si>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</si>
  <si>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</si>
  <si>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</si>
  <si>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</si>
  <si>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</si>
  <si>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</si>
  <si>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</si>
  <si>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</si>
  <si>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</si>
  <si>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</si>
  <si>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</si>
  <si>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</si>
  <si>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</si>
  <si>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</si>
  <si>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</si>
  <si>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</si>
  <si>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</si>
  <si>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</si>
  <si>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</si>
  <si>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</si>
  <si>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</si>
  <si>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</si>
  <si>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</si>
  <si>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</si>
  <si>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</si>
  <si>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</si>
  <si>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</si>
  <si>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</si>
  <si>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</si>
  <si>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</si>
  <si>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</si>
  <si>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</si>
  <si>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</si>
  <si>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</si>
  <si>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</si>
  <si>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</si>
  <si>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</si>
  <si>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</si>
  <si>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</si>
  <si>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</si>
  <si>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</si>
  <si>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</si>
  <si>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</si>
  <si>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</si>
  <si>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</si>
  <si>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</si>
  <si>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</si>
  <si>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</si>
  <si>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</si>
  <si>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</si>
  <si>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</si>
  <si>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</si>
  <si>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</si>
  <si>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</si>
  <si>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</si>
  <si>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</si>
  <si>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</si>
  <si>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</si>
  <si>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</si>
  <si>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</si>
  <si>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</si>
  <si>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</si>
  <si>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</si>
  <si>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</si>
  <si>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</si>
  <si>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</si>
  <si>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</si>
  <si>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</si>
  <si>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</si>
  <si>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</si>
  <si>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</si>
  <si>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</si>
  <si>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</si>
  <si>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</si>
  <si>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</si>
  <si>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</si>
  <si>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</si>
  <si>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</si>
  <si>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</si>
  <si>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</si>
  <si>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</si>
  <si>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</si>
  <si>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</si>
  <si>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</si>
  <si>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</si>
  <si>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</si>
  <si>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</si>
  <si>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</si>
  <si>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</si>
  <si>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</si>
  <si>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</si>
  <si>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</si>
  <si>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</si>
  <si>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</si>
  <si>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</si>
  <si>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</si>
  <si>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</si>
  <si>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</si>
  <si>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</si>
  <si>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</si>
  <si>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</si>
  <si>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</si>
  <si>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</si>
  <si>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</si>
  <si>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</si>
  <si>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</si>
  <si>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</si>
  <si>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</si>
  <si>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</si>
  <si>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</si>
  <si>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</si>
  <si>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</si>
  <si>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</si>
  <si>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</si>
  <si>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</si>
  <si>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</si>
  <si>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</si>
  <si>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</si>
  <si>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</si>
  <si>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</si>
  <si>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</si>
  <si>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</si>
  <si>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</si>
  <si>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</si>
  <si>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</si>
  <si>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</si>
  <si>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</si>
  <si>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</si>
  <si>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</si>
  <si>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</si>
  <si>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</si>
  <si>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</si>
  <si>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</si>
  <si>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</si>
  <si>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</si>
  <si>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</si>
  <si>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</si>
  <si>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</si>
  <si>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</si>
  <si>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</si>
  <si>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</si>
  <si>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</si>
  <si>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</si>
  <si>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</si>
  <si>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</si>
  <si>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</si>
  <si>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</si>
  <si>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</si>
  <si>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</si>
  <si>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</si>
  <si>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</si>
  <si>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</si>
  <si>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</si>
  <si>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</si>
  <si>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</si>
  <si>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</si>
  <si>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</si>
  <si>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</si>
  <si>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</si>
  <si>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</si>
  <si>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</si>
  <si>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</si>
  <si>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</si>
  <si>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</si>
  <si>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</si>
  <si>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</si>
  <si>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</si>
  <si>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</si>
  <si>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</si>
  <si>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</si>
  <si>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</si>
  <si>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</si>
  <si>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</si>
  <si>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</si>
  <si>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</si>
  <si>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</si>
  <si>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</si>
  <si>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</si>
  <si>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</si>
  <si>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</si>
  <si>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</si>
  <si>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</si>
  <si>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</si>
  <si>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</si>
  <si>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</si>
  <si>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</si>
  <si>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</si>
  <si>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</si>
  <si>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</si>
  <si>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</si>
  <si>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</si>
  <si>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</si>
  <si>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</si>
  <si>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</si>
  <si>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</si>
  <si>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</si>
  <si>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</si>
  <si>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</si>
  <si>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</si>
  <si>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</si>
  <si>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</si>
  <si>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</si>
  <si>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</si>
  <si>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</si>
  <si>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</si>
  <si>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</si>
  <si>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</si>
  <si>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</si>
  <si>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</si>
  <si>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</si>
  <si>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</si>
  <si>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</si>
  <si>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</si>
  <si>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</si>
  <si>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</si>
  <si>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</si>
  <si>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</si>
  <si>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</si>
  <si>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</si>
  <si>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</si>
  <si>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</si>
  <si>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</si>
  <si>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</si>
  <si>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</si>
  <si>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</si>
  <si>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</si>
  <si>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</si>
  <si>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</si>
  <si>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</si>
  <si>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</si>
  <si>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</si>
  <si>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</si>
  <si>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</si>
  <si>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</si>
  <si>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</si>
  <si>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</si>
  <si>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</si>
  <si>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</si>
  <si>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</si>
  <si>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</si>
  <si>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</si>
  <si>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</si>
  <si>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</si>
  <si>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</si>
  <si>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</si>
  <si>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</si>
  <si>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</si>
  <si>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</si>
  <si>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</si>
  <si>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</si>
  <si>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</si>
  <si>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</si>
  <si>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</si>
  <si>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</si>
  <si>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</si>
  <si>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</si>
  <si>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</si>
  <si>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</si>
  <si>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</si>
  <si>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</si>
  <si>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</si>
  <si>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</si>
  <si>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</si>
  <si>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</si>
  <si>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</si>
  <si>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</si>
  <si>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</si>
  <si>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</si>
  <si>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</si>
  <si>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</si>
  <si>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</si>
  <si>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</si>
  <si>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</si>
  <si>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</si>
  <si>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</si>
  <si>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</si>
  <si>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</si>
  <si>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</si>
  <si>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</si>
  <si>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</si>
  <si>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</si>
  <si>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</si>
  <si>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</si>
  <si>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</si>
  <si>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</si>
  <si>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</si>
  <si>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</si>
  <si>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</si>
  <si>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</si>
  <si>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</si>
  <si>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</si>
  <si>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</si>
  <si>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</si>
  <si>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</si>
  <si>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</si>
  <si>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</si>
  <si>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</si>
  <si>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</si>
  <si>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</si>
  <si>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</si>
  <si>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</si>
  <si>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</si>
  <si>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</si>
  <si>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</si>
  <si>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</si>
  <si>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</si>
  <si>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</si>
  <si>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</si>
  <si>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</si>
  <si>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</si>
  <si>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</si>
  <si>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</si>
  <si>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</si>
  <si>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</si>
  <si>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</si>
  <si>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</si>
  <si>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</si>
  <si>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</si>
  <si>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</si>
  <si>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</si>
  <si>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</si>
  <si>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</si>
  <si>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</si>
  <si>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</si>
  <si>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</si>
  <si>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</si>
  <si>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</si>
  <si>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</si>
  <si>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</si>
  <si>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</si>
  <si>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</si>
  <si>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</si>
  <si>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</si>
  <si>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</si>
  <si>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</si>
  <si>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</si>
  <si>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</si>
  <si>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</si>
  <si>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</si>
  <si>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</si>
  <si>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</si>
  <si>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</si>
  <si>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</si>
  <si>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</si>
  <si>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</si>
  <si>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</si>
  <si>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</si>
  <si>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</si>
  <si>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</si>
  <si>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</si>
  <si>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</si>
  <si>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</si>
  <si>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</si>
  <si>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</si>
  <si>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</si>
  <si>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</si>
  <si>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</si>
  <si>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</si>
  <si>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</si>
  <si>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</si>
  <si>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</si>
  <si>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</si>
  <si>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</si>
  <si>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</si>
  <si>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</si>
  <si>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</si>
  <si>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</si>
  <si>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</si>
  <si>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</si>
  <si>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</si>
  <si>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</si>
  <si>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</si>
  <si>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</si>
  <si>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</si>
  <si>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</si>
  <si>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</si>
  <si>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</si>
  <si>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</si>
  <si>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</si>
  <si>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</si>
  <si>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</si>
  <si>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</si>
  <si>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</si>
  <si>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</si>
  <si>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</si>
  <si>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</si>
  <si>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</si>
  <si>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</si>
  <si>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</si>
  <si>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</si>
  <si>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</si>
  <si>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</si>
  <si>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</si>
  <si>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</si>
  <si>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</si>
  <si>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</si>
  <si>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</si>
  <si>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</si>
  <si>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</si>
  <si>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</si>
  <si>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</si>
  <si>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</si>
  <si>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</si>
  <si>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</si>
  <si>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</si>
  <si>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</si>
  <si>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</si>
  <si>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</si>
  <si>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</si>
  <si>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</si>
  <si>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</si>
  <si>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</si>
  <si>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</si>
  <si>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</si>
  <si>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</si>
  <si>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</si>
  <si>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</si>
  <si>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</si>
  <si>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</si>
  <si>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</si>
  <si>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</si>
  <si>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</si>
  <si>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</si>
  <si>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</si>
  <si>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</si>
  <si>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</si>
  <si>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</si>
  <si>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</si>
  <si>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</si>
  <si>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</si>
  <si>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</si>
  <si>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</si>
  <si>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</si>
  <si>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</si>
  <si>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</si>
  <si>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</si>
  <si>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</si>
  <si>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</si>
  <si>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</si>
  <si>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</si>
  <si>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</si>
  <si>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</si>
  <si>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</si>
  <si>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</si>
  <si>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</si>
  <si>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</si>
  <si>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</si>
  <si>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</si>
  <si>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</si>
  <si>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</si>
  <si>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</si>
  <si>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</si>
  <si>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</si>
  <si>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</si>
  <si>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</si>
  <si>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</si>
  <si>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</si>
  <si>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</si>
  <si>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</si>
  <si>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</si>
  <si>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</si>
  <si>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</si>
  <si>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</si>
  <si>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</si>
  <si>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</si>
  <si>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</si>
  <si>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</si>
  <si>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</si>
  <si>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</si>
  <si>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</si>
  <si>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</si>
  <si>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</si>
  <si>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</si>
  <si>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</si>
  <si>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</si>
  <si>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</si>
  <si>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</si>
  <si>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</si>
  <si>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</si>
  <si>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</si>
  <si>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</si>
  <si>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</si>
  <si>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</si>
  <si>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</si>
  <si>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</si>
  <si>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</si>
  <si>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</si>
  <si>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</si>
  <si>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</si>
  <si>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</si>
  <si>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</si>
  <si>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</si>
  <si>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</si>
  <si>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</si>
  <si>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</si>
  <si>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</si>
  <si>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</si>
  <si>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</si>
  <si>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</si>
  <si>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</si>
  <si>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</si>
  <si>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</si>
  <si>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</si>
  <si>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</si>
  <si>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</si>
  <si>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</si>
  <si>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</si>
  <si>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</si>
  <si>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</si>
  <si>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</si>
  <si>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</si>
  <si>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</si>
  <si>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</si>
  <si>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</si>
  <si>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</si>
  <si>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</si>
  <si>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</si>
  <si>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</si>
  <si>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</si>
  <si>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</si>
  <si>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</si>
  <si>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</si>
  <si>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</si>
  <si>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</si>
  <si>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</si>
  <si>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</si>
  <si>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</si>
  <si>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</si>
  <si>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</si>
  <si>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</si>
  <si>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</si>
  <si>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</si>
  <si>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</si>
  <si>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</si>
  <si>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</si>
  <si>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</si>
  <si>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</si>
  <si>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</si>
  <si>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</si>
  <si>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</si>
  <si>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</si>
  <si>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</si>
  <si>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</si>
  <si>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</si>
  <si>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</si>
  <si>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</si>
  <si>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</si>
  <si>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</si>
  <si>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</si>
  <si>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</si>
  <si>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</si>
  <si>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</si>
  <si>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</si>
  <si>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</si>
  <si>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</si>
  <si>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</si>
  <si>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</si>
  <si>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</si>
  <si>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</si>
  <si>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</si>
  <si>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</si>
  <si>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</si>
  <si>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</si>
  <si>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</si>
  <si>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</si>
  <si>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</si>
  <si>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</si>
  <si>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</si>
  <si>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</si>
  <si>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</si>
  <si>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</si>
  <si>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</si>
  <si>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</si>
  <si>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</si>
  <si>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</si>
  <si>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</si>
  <si>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</si>
  <si>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</si>
  <si>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</si>
  <si>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</si>
  <si>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</si>
  <si>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</si>
  <si>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</si>
  <si>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</si>
  <si>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</si>
  <si>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</si>
  <si>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</si>
  <si>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</si>
  <si>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</si>
  <si>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</si>
  <si>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</si>
  <si>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</si>
  <si>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</si>
  <si>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</si>
  <si>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</si>
  <si>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</si>
  <si>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</si>
  <si>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</si>
  <si>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</si>
  <si>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</si>
  <si>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</si>
  <si>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</si>
  <si>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</si>
  <si>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</si>
  <si>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</si>
  <si>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</si>
  <si>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</si>
  <si>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</si>
  <si>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</si>
  <si>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</si>
  <si>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</si>
  <si>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</si>
  <si>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</si>
  <si>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</si>
  <si>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</si>
  <si>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</si>
  <si>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</si>
  <si>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</si>
  <si>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</si>
  <si>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</si>
  <si>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</si>
  <si>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</si>
  <si>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</si>
  <si>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</si>
  <si>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</si>
  <si>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</si>
  <si>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</si>
  <si>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</si>
  <si>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</si>
  <si>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</si>
  <si>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</si>
  <si>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</si>
  <si>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</si>
  <si>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</si>
  <si>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</si>
  <si>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</si>
  <si>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</si>
  <si>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</si>
  <si>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</si>
  <si>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</si>
  <si>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</si>
  <si>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</si>
  <si>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</si>
  <si>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</si>
  <si>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</si>
  <si>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</si>
  <si>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</si>
  <si>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</si>
  <si>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</si>
  <si>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</si>
  <si>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</si>
  <si>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</si>
  <si>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</si>
  <si>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</si>
  <si>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</si>
  <si>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</si>
  <si>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</si>
  <si>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</si>
  <si>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</si>
  <si>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</si>
  <si>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</si>
  <si>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</si>
  <si>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</si>
  <si>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</si>
  <si>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</si>
  <si>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</si>
  <si>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</si>
  <si>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</si>
  <si>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</si>
  <si>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</si>
  <si>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</si>
  <si>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</si>
  <si>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</si>
  <si>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</si>
  <si>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</si>
  <si>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</si>
  <si>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</si>
  <si>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</si>
  <si>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</si>
  <si>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</si>
  <si>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</si>
  <si>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</si>
  <si>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</si>
  <si>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</si>
  <si>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</si>
  <si>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</si>
  <si>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</si>
  <si>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</si>
  <si>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</si>
  <si>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</si>
  <si>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</si>
  <si>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</si>
  <si>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</si>
  <si>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</si>
  <si>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</si>
  <si>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</si>
  <si>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</si>
  <si>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</si>
  <si>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</si>
  <si>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</si>
  <si>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</si>
  <si>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</si>
  <si>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</si>
  <si>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</si>
  <si>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</si>
  <si>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</si>
  <si>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</si>
  <si>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</si>
  <si>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</si>
  <si>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</si>
  <si>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</si>
  <si>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</si>
  <si>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</si>
  <si>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</si>
  <si>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</si>
  <si>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</si>
  <si>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</si>
  <si>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</si>
  <si>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</si>
  <si>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</si>
  <si>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</si>
  <si>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</si>
  <si>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</si>
  <si>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</si>
  <si>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</si>
  <si>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</si>
  <si>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</si>
  <si>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</si>
  <si>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</si>
  <si>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</si>
  <si>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</si>
  <si>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</si>
  <si>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</si>
  <si>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</si>
  <si>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</si>
  <si>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</si>
  <si>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</si>
  <si>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</si>
  <si>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</si>
  <si>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</si>
  <si>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</si>
  <si>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</si>
  <si>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</si>
  <si>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</si>
  <si>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</si>
  <si>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</si>
  <si>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</si>
  <si>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</si>
  <si>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</si>
  <si>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</si>
  <si>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</si>
  <si>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</si>
  <si>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</si>
  <si>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</si>
  <si>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</si>
  <si>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</si>
  <si>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</si>
  <si>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</si>
  <si>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</si>
  <si>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</si>
  <si>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</si>
  <si>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</si>
  <si>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</si>
  <si>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</si>
  <si>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</si>
  <si>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</si>
  <si>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</si>
  <si>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</si>
  <si>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</si>
  <si>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</si>
  <si>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</si>
  <si>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</si>
  <si>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</si>
  <si>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</si>
  <si>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</si>
  <si>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</si>
  <si>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</si>
  <si>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</si>
  <si>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</si>
  <si>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</si>
  <si>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</si>
  <si>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</si>
  <si>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</si>
  <si>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</si>
  <si>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</si>
  <si>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</si>
  <si>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</si>
  <si>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</si>
  <si>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</si>
  <si>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</si>
  <si>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</si>
  <si>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</si>
  <si>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</si>
  <si>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</si>
  <si>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</si>
  <si>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</si>
  <si>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</si>
  <si>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</si>
  <si>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</si>
  <si>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</si>
  <si>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</si>
  <si>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</si>
  <si>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</si>
  <si>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</si>
  <si>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</si>
  <si>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</si>
  <si>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</si>
  <si>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</si>
  <si>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</si>
  <si>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</si>
  <si>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</si>
  <si>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</si>
  <si>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</si>
  <si>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</si>
  <si>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</si>
  <si>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</si>
  <si>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</si>
  <si>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</si>
  <si>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</si>
  <si>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</si>
  <si>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</si>
  <si>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</si>
  <si>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</si>
  <si>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</si>
  <si>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</si>
  <si>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</si>
  <si>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</si>
  <si>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</si>
  <si>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</si>
  <si>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</si>
  <si>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</si>
  <si>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</si>
  <si>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</si>
  <si>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</si>
  <si>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</si>
  <si>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</si>
  <si>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</si>
  <si>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</si>
  <si>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</si>
  <si>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</si>
  <si>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</si>
  <si>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</si>
  <si>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</si>
  <si>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</si>
  <si>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</si>
  <si>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</si>
  <si>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</si>
  <si>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</si>
  <si>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</si>
  <si>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</si>
  <si>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</si>
  <si>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</si>
  <si>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</si>
  <si>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</si>
  <si>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</si>
  <si>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</si>
  <si>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</si>
  <si>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</si>
  <si>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</si>
  <si>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</si>
  <si>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</si>
  <si>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</si>
  <si>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</si>
  <si>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</si>
  <si>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</si>
  <si>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</si>
  <si>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</si>
  <si>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</si>
  <si>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</si>
  <si>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</si>
  <si>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</si>
  <si>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</si>
  <si>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</si>
  <si>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</si>
  <si>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</si>
  <si>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</si>
  <si>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</si>
  <si>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</si>
  <si>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</si>
  <si>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</si>
  <si>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</si>
  <si>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</si>
  <si>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</si>
  <si>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</si>
  <si>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</si>
  <si>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</si>
  <si>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</si>
  <si>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</si>
  <si>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</si>
  <si>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</si>
  <si>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</si>
  <si>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</si>
  <si>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</si>
  <si>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</si>
  <si>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</si>
  <si>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</si>
  <si>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</si>
  <si>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</si>
  <si>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</si>
  <si>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</si>
  <si>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</si>
  <si>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</si>
  <si>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</si>
  <si>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</si>
  <si>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</si>
  <si>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</si>
  <si>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</si>
  <si>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</si>
  <si>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</si>
  <si>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</si>
  <si>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</si>
  <si>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</si>
  <si>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</si>
  <si>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</si>
  <si>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</si>
  <si>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</si>
  <si>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</si>
  <si>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</si>
  <si>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</si>
  <si>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</si>
  <si>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</si>
  <si>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</si>
  <si>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</si>
  <si>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</si>
  <si>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</si>
  <si>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</si>
  <si>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</si>
  <si>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</si>
  <si>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</si>
  <si>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</si>
  <si>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</si>
  <si>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</si>
  <si>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</si>
  <si>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</si>
  <si>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</si>
  <si>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</si>
  <si>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</si>
  <si>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</si>
  <si>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</si>
  <si>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</si>
  <si>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</si>
  <si>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</si>
  <si>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</si>
  <si>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</si>
  <si>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</si>
  <si>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</si>
  <si>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</si>
  <si>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</si>
  <si>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</si>
  <si>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</si>
  <si>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</si>
  <si>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</si>
  <si>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</si>
  <si>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</si>
  <si>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</si>
  <si>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</si>
  <si>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</si>
  <si>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</si>
  <si>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</si>
  <si>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</si>
  <si>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</si>
  <si>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</si>
  <si>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</si>
  <si>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</si>
  <si>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</si>
  <si>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</si>
  <si>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</si>
  <si>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</si>
  <si>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</si>
  <si>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</si>
  <si>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</si>
  <si>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</si>
  <si>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</si>
  <si>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</si>
  <si>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</si>
  <si>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</si>
  <si>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</si>
  <si>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</si>
  <si>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</si>
  <si>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</si>
  <si>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</si>
  <si>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</si>
  <si>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</si>
  <si>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</si>
  <si>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</si>
  <si>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</si>
  <si>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</si>
  <si>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</si>
  <si>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</si>
  <si>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</si>
  <si>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</si>
  <si>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</si>
  <si>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</si>
  <si>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</si>
  <si>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</si>
  <si>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</si>
  <si>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</si>
  <si>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</si>
  <si>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</si>
  <si>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</si>
  <si>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</si>
  <si>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</si>
  <si>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</si>
  <si>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</si>
  <si>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</si>
  <si>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</si>
  <si>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</si>
  <si>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</si>
  <si>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</si>
  <si>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</si>
  <si>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</si>
  <si>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</si>
  <si>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</si>
  <si>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</si>
  <si>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</si>
  <si>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</si>
  <si>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</si>
  <si>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</si>
  <si>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</si>
  <si>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</si>
  <si>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</si>
  <si>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</si>
  <si>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</si>
  <si>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</si>
  <si>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</si>
  <si>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</si>
  <si>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</si>
  <si>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</si>
  <si>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</si>
  <si>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</si>
  <si>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</si>
  <si>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</si>
  <si>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</si>
  <si>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</si>
  <si>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</si>
  <si>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</si>
  <si>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</si>
  <si>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</si>
  <si>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</si>
  <si>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</si>
  <si>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</si>
  <si>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</si>
  <si>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</si>
  <si>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</si>
  <si>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</si>
  <si>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</si>
  <si>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</si>
  <si>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</si>
  <si>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</si>
  <si>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</si>
  <si>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</si>
  <si>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</si>
  <si>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</si>
  <si>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</si>
  <si>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</si>
  <si>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</si>
  <si>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</si>
  <si>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</si>
  <si>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</si>
  <si>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</si>
  <si>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</si>
  <si>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</si>
  <si>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</si>
  <si>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</si>
  <si>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</si>
  <si>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</si>
  <si>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</si>
  <si>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</si>
  <si>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</si>
  <si>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</si>
  <si>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</si>
  <si>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</si>
  <si>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</si>
  <si>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</si>
  <si>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</si>
  <si>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</si>
  <si>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</si>
  <si>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</si>
  <si>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</si>
  <si>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</si>
  <si>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</si>
  <si>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</si>
  <si>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</si>
  <si>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</si>
  <si>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</si>
  <si>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</si>
  <si>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</si>
  <si>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</si>
  <si>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</si>
  <si>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</si>
  <si>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</si>
  <si>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</si>
  <si>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</si>
  <si>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</si>
  <si>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</si>
  <si>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</si>
  <si>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</si>
  <si>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</si>
  <si>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</si>
  <si>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</si>
  <si>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</si>
  <si>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</si>
  <si>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</si>
  <si>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</si>
  <si>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</si>
  <si>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</si>
  <si>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</si>
  <si>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</si>
  <si>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</si>
  <si>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</si>
  <si>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</si>
  <si>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</si>
  <si>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</si>
  <si>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</si>
  <si>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</si>
  <si>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</si>
  <si>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</si>
  <si>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</si>
  <si>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</si>
  <si>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</si>
  <si>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</si>
  <si>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</si>
  <si>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</si>
  <si>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</si>
  <si>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</si>
  <si>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</si>
  <si>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</si>
  <si>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</si>
  <si>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</si>
  <si>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</si>
  <si>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</si>
  <si>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</si>
  <si>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</si>
  <si>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</si>
  <si>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</si>
  <si>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</si>
  <si>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</si>
  <si>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</si>
  <si>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</si>
  <si>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</si>
  <si>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</si>
  <si>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</si>
  <si>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</si>
  <si>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</si>
  <si>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</si>
  <si>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</si>
  <si>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</si>
  <si>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</si>
  <si>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</si>
  <si>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</si>
  <si>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</si>
  <si>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</si>
  <si>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</si>
  <si>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</si>
  <si>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</si>
  <si>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</si>
  <si>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</si>
  <si>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</si>
  <si>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</si>
  <si>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</si>
  <si>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</si>
  <si>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</si>
  <si>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</si>
  <si>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</si>
  <si>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</si>
  <si>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</si>
  <si>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</si>
  <si>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</si>
  <si>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</si>
  <si>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</si>
  <si>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</si>
  <si>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</si>
  <si>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</si>
  <si>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</si>
  <si>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</si>
  <si>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</si>
  <si>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</si>
  <si>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</si>
  <si>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</si>
  <si>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</si>
  <si>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</si>
  <si>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</si>
  <si>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</si>
  <si>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</si>
  <si>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</si>
  <si>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</si>
  <si>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</si>
  <si>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</si>
  <si>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</si>
  <si>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</si>
  <si>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</si>
  <si>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</si>
  <si>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</si>
  <si>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</si>
  <si>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</si>
  <si>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</si>
  <si>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</si>
  <si>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</si>
  <si>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</si>
  <si>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</si>
  <si>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</si>
  <si>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</si>
  <si>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</si>
  <si>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</si>
  <si>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</si>
  <si>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</si>
  <si>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</si>
  <si>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</si>
  <si>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</si>
  <si>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</si>
  <si>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</si>
  <si>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</si>
  <si>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</si>
  <si>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</si>
  <si>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</si>
  <si>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</si>
  <si>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</si>
  <si>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</si>
  <si>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</si>
  <si>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</si>
  <si>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</si>
  <si>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</si>
  <si>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</si>
  <si>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</si>
  <si>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</si>
  <si>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</si>
  <si>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</si>
  <si>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</si>
  <si>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</si>
  <si>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</si>
  <si>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</si>
  <si>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</si>
  <si>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</si>
  <si>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</si>
  <si>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</si>
  <si>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</si>
  <si>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</si>
  <si>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</si>
  <si>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</si>
  <si>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</si>
  <si>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</si>
  <si>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</si>
  <si>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</si>
  <si>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</si>
  <si>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</si>
  <si>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</si>
  <si>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</si>
  <si>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</si>
  <si>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</si>
  <si>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</si>
  <si>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</si>
  <si>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</si>
  <si>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</si>
  <si>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</si>
  <si>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</si>
  <si>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</si>
  <si>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</si>
  <si>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</si>
  <si>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</si>
  <si>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</si>
  <si>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</si>
  <si>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</si>
  <si>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</si>
  <si>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</si>
  <si>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</si>
  <si>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</si>
  <si>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</si>
  <si>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</si>
  <si>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</si>
  <si>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</si>
  <si>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</si>
  <si>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</si>
  <si>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</si>
  <si>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</si>
  <si>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</si>
  <si>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</si>
  <si>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</si>
  <si>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</si>
  <si>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</si>
  <si>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</si>
  <si>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</si>
  <si>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</si>
  <si>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</si>
  <si>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</si>
  <si>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</si>
  <si>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</si>
  <si>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</si>
  <si>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</si>
  <si>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</si>
  <si>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</si>
  <si>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</si>
  <si>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</si>
  <si>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</si>
  <si>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</si>
  <si>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</si>
  <si>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</si>
  <si>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</si>
  <si>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</si>
  <si>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</si>
  <si>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</si>
  <si>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</si>
  <si>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</si>
  <si>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</si>
  <si>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</si>
  <si>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</si>
  <si>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</si>
  <si>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</si>
  <si>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</si>
  <si>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</si>
  <si>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</si>
  <si>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</si>
  <si>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</si>
  <si>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</si>
  <si>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</si>
  <si>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</si>
  <si>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</si>
  <si>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</si>
  <si>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</si>
  <si>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</si>
  <si>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</si>
  <si>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</si>
  <si>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</si>
  <si>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</si>
  <si>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</si>
  <si>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</si>
  <si>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</si>
  <si>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</si>
  <si>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</si>
  <si>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</si>
  <si>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</si>
  <si>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</si>
  <si>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</si>
  <si>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</si>
  <si>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</si>
  <si>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</si>
  <si>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</si>
  <si>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</si>
  <si>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</si>
  <si>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</si>
  <si>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</si>
  <si>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</si>
  <si>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</si>
  <si>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</si>
  <si>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</si>
  <si>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</si>
  <si>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</si>
  <si>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</si>
  <si>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</si>
  <si>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</si>
  <si>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</si>
  <si>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</si>
  <si>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</si>
  <si>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</si>
  <si>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</si>
  <si>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</si>
  <si>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</si>
  <si>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</si>
  <si>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</si>
  <si>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</si>
  <si>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</si>
  <si>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</si>
  <si>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</si>
  <si>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</si>
  <si>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</si>
  <si>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</si>
  <si>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</si>
  <si>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</si>
  <si>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</si>
  <si>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</si>
  <si>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</si>
  <si>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</si>
  <si>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</si>
  <si>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</si>
  <si>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</si>
  <si>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</si>
  <si>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</si>
  <si>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</si>
  <si>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</si>
  <si>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</si>
  <si>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</si>
  <si>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</si>
  <si>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</si>
  <si>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</si>
  <si>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</si>
  <si>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</si>
  <si>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</si>
  <si>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</si>
  <si>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</si>
  <si>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</si>
  <si>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</si>
  <si>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</si>
  <si>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</si>
  <si>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</si>
  <si>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</si>
  <si>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</si>
  <si>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</si>
  <si>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</si>
  <si>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</si>
  <si>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</si>
  <si>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</si>
  <si>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</si>
  <si>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</si>
  <si>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</si>
  <si>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</si>
  <si>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</si>
  <si>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</si>
  <si>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</si>
  <si>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</si>
  <si>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</si>
  <si>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</si>
  <si>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</si>
  <si>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</si>
  <si>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</si>
  <si>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</si>
  <si>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</si>
  <si>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</si>
  <si>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</si>
  <si>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</si>
  <si>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</si>
  <si>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</si>
  <si>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</si>
  <si>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</si>
  <si>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</si>
  <si>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</si>
  <si>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</si>
  <si>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</si>
  <si>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</si>
  <si>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</si>
  <si>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</si>
  <si>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</si>
  <si>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</si>
  <si>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</si>
  <si>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</si>
  <si>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</si>
  <si>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</si>
  <si>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</si>
  <si>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</si>
  <si>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</si>
  <si>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</si>
  <si>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</si>
  <si>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</si>
  <si>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</si>
  <si>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</si>
  <si>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</si>
  <si>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</si>
  <si>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</si>
  <si>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</si>
  <si>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</si>
  <si>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</si>
  <si>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</si>
  <si>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</si>
  <si>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</si>
  <si>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</si>
  <si>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</si>
  <si>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</si>
  <si>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</si>
  <si>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</si>
  <si>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</si>
  <si>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</si>
  <si>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</si>
  <si>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</si>
  <si>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</si>
  <si>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</si>
  <si>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</si>
  <si>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</si>
  <si>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</si>
  <si>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</si>
  <si>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</si>
  <si>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</si>
  <si>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</si>
  <si>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</si>
  <si>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</si>
  <si>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</si>
  <si>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</si>
  <si>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</si>
  <si>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</si>
  <si>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</si>
  <si>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</si>
  <si>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</si>
  <si>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</si>
  <si>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</si>
  <si>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</si>
  <si>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</si>
  <si>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</si>
  <si>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</si>
  <si>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</si>
  <si>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</si>
  <si>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</si>
  <si>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</si>
  <si>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</si>
  <si>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</si>
  <si>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</si>
  <si>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</si>
  <si>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</si>
  <si>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</si>
  <si>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</si>
  <si>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</si>
  <si>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</si>
  <si>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</si>
  <si>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</si>
  <si>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</si>
  <si>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</si>
  <si>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</si>
  <si>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</si>
  <si>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</si>
  <si>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</si>
  <si>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</si>
  <si>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</si>
  <si>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</si>
  <si>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</si>
  <si>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</si>
  <si>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</si>
  <si>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</si>
  <si>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</si>
  <si>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</si>
  <si>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</si>
  <si>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</si>
  <si>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</si>
  <si>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</si>
  <si>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</si>
  <si>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</si>
  <si>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</si>
  <si>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</si>
  <si>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</si>
  <si>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</si>
  <si>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</si>
  <si>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</si>
  <si>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</si>
  <si>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</si>
  <si>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</si>
  <si>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</si>
  <si>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</si>
  <si>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</si>
  <si>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</si>
  <si>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</si>
  <si>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</si>
  <si>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</si>
  <si>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</si>
  <si>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</si>
  <si>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</si>
  <si>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</si>
  <si>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</si>
  <si>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</si>
  <si>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</si>
  <si>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</si>
  <si>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</si>
  <si>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</si>
  <si>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</si>
  <si>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</si>
  <si>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</si>
  <si>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</si>
  <si>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</si>
  <si>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</si>
  <si>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</si>
  <si>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</si>
  <si>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</si>
  <si>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</si>
  <si>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</si>
  <si>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</si>
  <si>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</si>
  <si>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</si>
  <si>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</si>
  <si>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</si>
  <si>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</si>
  <si>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</si>
  <si>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</si>
  <si>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</si>
  <si>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</si>
  <si>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</si>
  <si>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</si>
  <si>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</si>
  <si>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</si>
  <si>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</si>
  <si>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</si>
  <si>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</si>
  <si>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</si>
  <si>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</si>
  <si>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</si>
  <si>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</si>
  <si>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</si>
  <si>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</si>
  <si>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</si>
  <si>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</si>
  <si>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</si>
  <si>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</si>
  <si>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</si>
  <si>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</si>
  <si>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</si>
  <si>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</si>
  <si>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</si>
  <si>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</si>
  <si>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</si>
  <si>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</si>
  <si>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</si>
  <si>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</si>
  <si>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</si>
  <si>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</si>
  <si>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</si>
  <si>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</si>
  <si>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</si>
  <si>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</si>
  <si>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</si>
  <si>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</si>
  <si>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</si>
  <si>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</si>
  <si>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</si>
  <si>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</si>
  <si>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</si>
  <si>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</si>
  <si>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</si>
  <si>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</si>
  <si>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</si>
  <si>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</si>
  <si>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</si>
  <si>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</si>
  <si>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</si>
  <si>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</si>
  <si>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</si>
  <si>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</si>
  <si>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</si>
  <si>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</si>
  <si>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</si>
  <si>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</si>
  <si>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</si>
  <si>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</si>
  <si>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</si>
  <si>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</si>
  <si>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</si>
  <si>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</si>
  <si>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</si>
  <si>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</si>
  <si>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</si>
  <si>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</si>
  <si>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</si>
  <si>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</si>
  <si>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</si>
  <si>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</si>
  <si>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</si>
  <si>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</si>
  <si>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</si>
  <si>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</si>
  <si>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</si>
  <si>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</si>
  <si>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</si>
  <si>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</si>
  <si>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</si>
  <si>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</si>
  <si>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</si>
  <si>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</si>
  <si>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</si>
  <si>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</si>
  <si>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</si>
  <si>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</si>
  <si>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</si>
  <si>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</si>
  <si>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</si>
  <si>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</si>
  <si>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</si>
  <si>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</si>
  <si>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</si>
  <si>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</si>
  <si>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</si>
  <si>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</si>
  <si>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</si>
  <si>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</si>
  <si>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</si>
  <si>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</si>
  <si>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</si>
  <si>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</si>
  <si>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</si>
  <si>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</si>
  <si>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</si>
  <si>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</si>
  <si>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</si>
  <si>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</si>
  <si>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</si>
  <si>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</si>
  <si>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</si>
  <si>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</si>
  <si>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</si>
  <si>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</si>
  <si>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</si>
  <si>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</si>
  <si>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</si>
  <si>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</si>
  <si>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</si>
  <si>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</si>
  <si>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</si>
  <si>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</si>
  <si>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</si>
  <si>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</si>
  <si>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</si>
  <si>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</si>
  <si>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</si>
  <si>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</si>
  <si>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</si>
  <si>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</si>
  <si>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</si>
  <si>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</si>
  <si>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</si>
  <si>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</si>
  <si>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</si>
  <si>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</si>
  <si>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</si>
  <si>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</si>
  <si>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</si>
  <si>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</si>
  <si>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</si>
  <si>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</si>
  <si>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</si>
  <si>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</si>
  <si>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</si>
  <si>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</si>
  <si>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</si>
  <si>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</si>
  <si>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</si>
  <si>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</si>
  <si>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</si>
  <si>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</si>
  <si>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</si>
  <si>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</si>
  <si>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</si>
  <si>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</si>
  <si>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</si>
  <si>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</si>
  <si>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</si>
  <si>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</si>
  <si>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</si>
  <si>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</si>
  <si>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</si>
  <si>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</si>
  <si>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</si>
  <si>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</si>
  <si>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</si>
  <si>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</si>
  <si>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</si>
  <si>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</si>
  <si>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</si>
  <si>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</si>
  <si>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</si>
  <si>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</si>
  <si>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</si>
  <si>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</si>
  <si>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</si>
  <si>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</si>
  <si>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</si>
  <si>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</si>
  <si>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</si>
  <si>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</si>
  <si>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</si>
  <si>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</si>
  <si>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</si>
  <si>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</si>
  <si>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</si>
  <si>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</si>
  <si>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</si>
  <si>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</si>
  <si>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</si>
  <si>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</si>
  <si>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</si>
  <si>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</si>
  <si>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</si>
  <si>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</si>
  <si>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</si>
  <si>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</si>
  <si>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</si>
  <si>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</si>
  <si>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</si>
  <si>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</si>
  <si>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</si>
  <si>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</si>
  <si>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</si>
  <si>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</si>
  <si>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</si>
  <si>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</si>
  <si>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</si>
  <si>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</si>
  <si>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</si>
  <si>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</si>
  <si>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</si>
  <si>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</si>
  <si>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</si>
  <si>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</si>
  <si>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</si>
  <si>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</si>
  <si>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</si>
  <si>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</si>
  <si>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</si>
  <si>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</si>
  <si>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</si>
  <si>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</si>
  <si>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</si>
  <si>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</si>
  <si>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</si>
  <si>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</si>
  <si>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</si>
  <si>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</si>
  <si>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</si>
  <si>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</si>
  <si>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</si>
  <si>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</si>
  <si>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</si>
  <si>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</si>
  <si>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</si>
  <si>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</si>
  <si>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</si>
  <si>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</si>
  <si>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</si>
  <si>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</si>
  <si>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</si>
  <si>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</si>
  <si>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</si>
  <si>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</si>
  <si>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</si>
  <si>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</si>
  <si>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</si>
  <si>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</si>
  <si>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</si>
  <si>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</si>
  <si>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</si>
  <si>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</si>
  <si>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</si>
  <si>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</si>
  <si>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</si>
  <si>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</si>
  <si>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</si>
  <si>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</si>
  <si>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</si>
  <si>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</si>
  <si>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</si>
  <si>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</si>
  <si>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</si>
  <si>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</si>
  <si>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</si>
  <si>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</si>
  <si>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</si>
  <si>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</si>
  <si>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</si>
  <si>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</si>
  <si>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</si>
  <si>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</si>
  <si>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</si>
  <si>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</si>
  <si>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</si>
  <si>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</si>
  <si>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</si>
  <si>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</si>
  <si>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</si>
  <si>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</si>
  <si>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</si>
  <si>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</si>
  <si>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</si>
  <si>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</si>
  <si>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</si>
  <si>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</si>
  <si>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</si>
  <si>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</si>
  <si>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</si>
  <si>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</si>
  <si>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</si>
  <si>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</si>
  <si>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</si>
  <si>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</si>
  <si>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</si>
  <si>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</si>
  <si>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</si>
  <si>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</si>
  <si>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</si>
  <si>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</si>
  <si>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</si>
  <si>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</si>
  <si>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</si>
  <si>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</si>
  <si>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</si>
  <si>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</si>
  <si>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</si>
  <si>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</si>
  <si>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</si>
  <si>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</si>
  <si>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</si>
  <si>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</si>
  <si>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</si>
  <si>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</si>
  <si>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</si>
  <si>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</si>
  <si>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</si>
  <si>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</si>
  <si>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</si>
  <si>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</si>
  <si>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</si>
  <si>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</si>
  <si>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</si>
  <si>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</si>
  <si>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</si>
  <si>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</si>
  <si>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</si>
  <si>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</si>
  <si>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</si>
  <si>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</si>
  <si>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</si>
  <si>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</si>
  <si>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</si>
  <si>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</si>
  <si>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</si>
  <si>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</si>
  <si>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</si>
  <si>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</si>
  <si>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</si>
  <si>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</si>
  <si>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</si>
  <si>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</si>
  <si>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</si>
  <si>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</si>
  <si>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</si>
  <si>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</si>
  <si>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</si>
  <si>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</si>
  <si>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</si>
  <si>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</si>
  <si>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</si>
  <si>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</si>
  <si>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</si>
  <si>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</si>
  <si>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</si>
  <si>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</si>
  <si>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</si>
  <si>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</si>
  <si>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</si>
  <si>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</si>
  <si>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</si>
  <si>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</si>
  <si>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</si>
  <si>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</si>
  <si>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</si>
  <si>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</si>
  <si>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</si>
  <si>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</si>
  <si>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</si>
  <si>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</si>
  <si>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</si>
  <si>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</si>
  <si>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</si>
  <si>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</si>
  <si>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</si>
  <si>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</si>
  <si>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</si>
  <si>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</si>
  <si>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</si>
  <si>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</si>
  <si>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</si>
  <si>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</si>
  <si>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</si>
  <si>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</si>
  <si>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</si>
  <si>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</si>
  <si>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</si>
  <si>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</si>
  <si>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</si>
  <si>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</si>
  <si>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</si>
  <si>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</si>
  <si>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</si>
  <si>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</si>
  <si>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</si>
  <si>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</si>
  <si>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</si>
  <si>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</si>
  <si>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</si>
  <si>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</si>
  <si>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</si>
  <si>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</si>
  <si>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</si>
  <si>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</si>
  <si>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</si>
  <si>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</si>
  <si>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</si>
  <si>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</si>
  <si>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</si>
  <si>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</si>
  <si>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</si>
  <si>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</si>
  <si>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</si>
  <si>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</si>
  <si>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</si>
  <si>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</si>
  <si>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</si>
  <si>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</si>
  <si>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</si>
  <si>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</si>
  <si>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</si>
  <si>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</si>
  <si>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</si>
  <si>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</si>
  <si>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</si>
  <si>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</si>
  <si>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</si>
  <si>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</si>
  <si>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</si>
  <si>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</si>
  <si>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</si>
  <si>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</si>
  <si>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</si>
  <si>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</si>
  <si>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</si>
  <si>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</si>
  <si>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</si>
  <si>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</si>
  <si>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</si>
  <si>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</si>
  <si>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</si>
  <si>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</si>
  <si>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</si>
  <si>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</si>
  <si>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</si>
  <si>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</si>
  <si>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</si>
  <si>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</si>
  <si>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</si>
  <si>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</si>
  <si>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</si>
  <si>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</si>
  <si>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</si>
  <si>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</si>
  <si>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</si>
  <si>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</si>
  <si>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</si>
  <si>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</si>
  <si>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</si>
  <si>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</si>
  <si>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</si>
  <si>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</si>
  <si>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</si>
  <si>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</si>
  <si>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</si>
  <si>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</si>
  <si>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</si>
  <si>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</si>
  <si>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</si>
  <si>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</si>
  <si>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</si>
  <si>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</si>
  <si>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</si>
  <si>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</si>
  <si>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</si>
  <si>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</si>
  <si>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</si>
  <si>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</si>
  <si>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</si>
  <si>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</si>
  <si>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</si>
  <si>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</si>
  <si>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</si>
  <si>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</si>
  <si>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</si>
  <si>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</si>
  <si>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</si>
  <si>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</si>
  <si>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</si>
  <si>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</si>
  <si>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</si>
  <si>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</si>
  <si>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</si>
  <si>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</si>
  <si>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</si>
  <si>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</si>
  <si>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</si>
  <si>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</si>
  <si>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</si>
  <si>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</si>
  <si>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</si>
  <si>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</si>
  <si>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</si>
  <si>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</si>
  <si>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</si>
  <si>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</si>
  <si>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</si>
  <si>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</si>
  <si>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</si>
  <si>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</si>
  <si>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</si>
  <si>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</si>
  <si>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</si>
  <si>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</si>
  <si>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</si>
  <si>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</si>
  <si>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</si>
  <si>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</si>
  <si>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</si>
  <si>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</si>
  <si>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</si>
  <si>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</si>
  <si>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</si>
  <si>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</si>
  <si>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</si>
  <si>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</si>
  <si>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</si>
  <si>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</si>
  <si>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</si>
  <si>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</si>
  <si>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</si>
  <si>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</si>
  <si>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</si>
  <si>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</si>
  <si>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</si>
  <si>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</si>
  <si>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</si>
  <si>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</si>
  <si>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</si>
  <si>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</si>
  <si>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</si>
  <si>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</si>
  <si>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</si>
  <si>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</si>
  <si>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</si>
  <si>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</si>
  <si>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</si>
  <si>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</si>
  <si>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</si>
  <si>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</si>
  <si>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</si>
  <si>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</si>
  <si>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</si>
  <si>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</si>
  <si>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</si>
  <si>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</si>
  <si>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</si>
  <si>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</si>
  <si>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</si>
  <si>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</si>
  <si>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</si>
  <si>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</si>
  <si>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</si>
  <si>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</si>
  <si>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</si>
  <si>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</si>
  <si>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</si>
  <si>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</si>
  <si>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</si>
  <si>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</si>
  <si>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</si>
  <si>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</si>
  <si>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</si>
  <si>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</si>
  <si>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</si>
  <si>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</si>
  <si>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</si>
  <si>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</si>
  <si>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</si>
  <si>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</si>
  <si>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</si>
  <si>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</si>
  <si>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</si>
  <si>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</si>
  <si>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</si>
  <si>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</si>
  <si>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</si>
  <si>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</si>
  <si>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</si>
  <si>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</si>
  <si>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</si>
  <si>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</si>
  <si>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</si>
  <si>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</si>
  <si>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</si>
  <si>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</si>
  <si>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</si>
  <si>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</si>
  <si>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</si>
  <si>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</si>
  <si>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</si>
  <si>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</si>
  <si>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</si>
  <si>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</si>
  <si>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</si>
  <si>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</si>
  <si>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</si>
  <si>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</si>
  <si>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</si>
  <si>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</si>
  <si>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</si>
  <si>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</si>
  <si>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</si>
  <si>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</si>
  <si>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</si>
  <si>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</si>
  <si>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</si>
  <si>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</si>
  <si>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</si>
  <si>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</si>
  <si>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</si>
  <si>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</si>
  <si>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</si>
  <si>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</si>
  <si>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</si>
  <si>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</si>
  <si>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</si>
  <si>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</si>
  <si>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</si>
  <si>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</si>
  <si>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</si>
  <si>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</si>
  <si>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</si>
  <si>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</si>
  <si>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</si>
  <si>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</si>
  <si>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</si>
  <si>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</si>
  <si>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</si>
  <si>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</si>
  <si>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</si>
  <si>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</si>
  <si>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</si>
  <si>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</si>
  <si>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</si>
  <si>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</si>
  <si>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</si>
  <si>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</si>
  <si>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</si>
  <si>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</si>
  <si>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</si>
  <si>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</si>
  <si>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</si>
  <si>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</si>
  <si>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</si>
  <si>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</si>
  <si>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</si>
  <si>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</si>
  <si>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</si>
  <si>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</si>
  <si>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</si>
  <si>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</si>
  <si>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</si>
  <si>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</si>
  <si>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</si>
  <si>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</si>
  <si>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</si>
  <si>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</si>
  <si>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</si>
  <si>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</si>
  <si>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</si>
  <si>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</si>
  <si>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</si>
  <si>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</si>
  <si>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</si>
  <si>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</si>
  <si>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</si>
  <si>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</si>
  <si>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</si>
  <si>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</si>
  <si>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</si>
  <si>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</si>
  <si>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</si>
  <si>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</si>
  <si>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</si>
  <si>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</si>
  <si>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</si>
  <si>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</si>
  <si>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</si>
  <si>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</si>
  <si>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</si>
  <si>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</si>
  <si>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</si>
  <si>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</si>
  <si>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</si>
  <si>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</si>
  <si>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</si>
  <si>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</si>
  <si>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</si>
  <si>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</si>
  <si>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</si>
  <si>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</si>
  <si>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</si>
  <si>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</si>
  <si>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</si>
  <si>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</si>
  <si>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</si>
  <si>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</si>
  <si>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</si>
  <si>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</si>
  <si>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</si>
  <si>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</si>
  <si>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</si>
  <si>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</si>
  <si>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</si>
  <si>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</si>
  <si>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</si>
  <si>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</si>
  <si>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</si>
  <si>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</si>
  <si>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</si>
  <si>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</si>
  <si>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</si>
  <si>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</si>
  <si>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</si>
  <si>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</si>
  <si>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</si>
  <si>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</si>
  <si>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</si>
  <si>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</si>
  <si>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</si>
  <si>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</si>
  <si>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</si>
  <si>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</si>
  <si>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</si>
  <si>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</si>
  <si>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</si>
  <si>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</si>
  <si>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</si>
  <si>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</si>
  <si>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</si>
  <si>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</si>
  <si>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</si>
  <si>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</si>
  <si>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</si>
  <si>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</si>
  <si>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</si>
  <si>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</si>
  <si>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</si>
  <si>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</si>
  <si>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</si>
  <si>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</si>
  <si>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</si>
  <si>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</si>
  <si>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</si>
  <si>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</si>
  <si>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</si>
  <si>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</si>
  <si>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</si>
  <si>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</si>
  <si>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</si>
  <si>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</si>
  <si>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</si>
  <si>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</si>
  <si>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</si>
  <si>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</si>
  <si>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</si>
  <si>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</si>
  <si>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</si>
  <si>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</si>
  <si>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</si>
  <si>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</si>
  <si>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</si>
  <si>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</si>
  <si>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</si>
  <si>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</si>
  <si>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</si>
  <si>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</si>
  <si>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</si>
  <si>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</si>
  <si>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</si>
  <si>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</si>
  <si>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</si>
  <si>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</si>
  <si>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</si>
  <si>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</si>
  <si>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</si>
  <si>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</si>
  <si>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</si>
  <si>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</si>
  <si>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</si>
  <si>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</si>
  <si>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</si>
  <si>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</si>
  <si>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</si>
  <si>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</si>
  <si>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</si>
  <si>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</si>
  <si>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</si>
  <si>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</si>
  <si>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</si>
  <si>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</si>
  <si>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</si>
  <si>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</si>
  <si>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</si>
  <si>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</si>
  <si>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</si>
  <si>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</si>
  <si>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</si>
  <si>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</si>
  <si>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</si>
  <si>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</si>
  <si>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</si>
  <si>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</si>
  <si>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</si>
  <si>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</si>
  <si>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</si>
  <si>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</si>
  <si>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</si>
  <si>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</si>
  <si>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</si>
  <si>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</si>
  <si>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</si>
  <si>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</si>
  <si>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</si>
  <si>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</si>
  <si>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</si>
  <si>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</si>
  <si>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</si>
  <si>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</si>
  <si>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</si>
  <si>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</si>
  <si>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</si>
  <si>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</si>
  <si>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</si>
  <si>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</si>
  <si>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</si>
  <si>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</si>
  <si>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</si>
  <si>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</si>
  <si>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</si>
  <si>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</si>
  <si>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</si>
  <si>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</si>
  <si>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</si>
  <si>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</si>
  <si>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</si>
  <si>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</si>
  <si>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</si>
  <si>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</si>
  <si>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</si>
  <si>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</si>
  <si>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</si>
  <si>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</si>
  <si>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</si>
  <si>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</si>
  <si>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</si>
  <si>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</si>
  <si>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</si>
  <si>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</si>
  <si>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</si>
  <si>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</si>
  <si>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</si>
  <si>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</si>
  <si>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</si>
  <si>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</si>
  <si>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</si>
  <si>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</si>
  <si>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</si>
  <si>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</si>
  <si>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</si>
  <si>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</si>
  <si>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</si>
  <si>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</si>
  <si>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</si>
  <si>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</si>
  <si>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</si>
  <si>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</si>
  <si>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</si>
  <si>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</si>
  <si>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</si>
  <si>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</si>
  <si>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</si>
  <si>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</si>
  <si>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</si>
  <si>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</si>
  <si>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</si>
  <si>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</si>
  <si>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</si>
  <si>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</si>
  <si>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</si>
  <si>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</si>
  <si>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</si>
  <si>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</si>
  <si>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</si>
  <si>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</si>
  <si>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</si>
  <si>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</si>
  <si>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</si>
  <si>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</si>
  <si>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</si>
  <si>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</si>
  <si>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</si>
  <si>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</si>
  <si>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</si>
  <si>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</si>
  <si>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</si>
  <si>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</si>
  <si>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</si>
  <si>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</si>
  <si>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</si>
  <si>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</si>
  <si>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</si>
  <si>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</si>
  <si>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</si>
  <si>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</si>
  <si>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</si>
  <si>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</si>
  <si>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</si>
  <si>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</si>
  <si>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</si>
  <si>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</si>
  <si>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</si>
  <si>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</si>
  <si>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</si>
  <si>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</si>
  <si>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</si>
  <si>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</si>
  <si>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</si>
  <si>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</si>
  <si>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</si>
  <si>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</si>
  <si>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</si>
  <si>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</si>
  <si>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</si>
  <si>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</si>
  <si>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</si>
  <si>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</si>
  <si>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</si>
  <si>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</si>
  <si>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</si>
  <si>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</si>
  <si>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</si>
  <si>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</si>
  <si>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</si>
  <si>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</si>
  <si>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</si>
  <si>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</si>
  <si>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</si>
  <si>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</si>
  <si>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</si>
  <si>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</si>
  <si>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</si>
  <si>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</si>
  <si>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</si>
  <si>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</si>
  <si>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</si>
  <si>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</si>
  <si>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</si>
  <si>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</si>
  <si>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</si>
  <si>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</si>
  <si>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</si>
  <si>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</si>
  <si>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</si>
  <si>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</si>
  <si>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</si>
  <si>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</si>
  <si>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</si>
  <si>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</si>
  <si>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</si>
  <si>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</si>
  <si>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</si>
  <si>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</si>
  <si>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</si>
  <si>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</si>
  <si>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</si>
  <si>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</si>
  <si>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</si>
  <si>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</si>
  <si>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</si>
  <si>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</si>
  <si>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</si>
  <si>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</si>
  <si>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</si>
  <si>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</si>
  <si>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</si>
  <si>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</si>
  <si>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</si>
  <si>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</si>
  <si>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</si>
  <si>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</si>
  <si>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</si>
  <si>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</si>
  <si>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</si>
  <si>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</si>
  <si>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</si>
  <si>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</si>
  <si>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</si>
  <si>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</si>
  <si>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</si>
  <si>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</si>
  <si>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</si>
  <si>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</si>
  <si>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</si>
  <si>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</si>
  <si>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</si>
  <si>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</si>
  <si>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</si>
  <si>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</si>
  <si>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</si>
  <si>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</si>
  <si>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</si>
  <si>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</si>
  <si>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</si>
  <si>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</si>
  <si>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</si>
  <si>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</si>
  <si>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</si>
  <si>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</si>
  <si>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</si>
  <si>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</si>
  <si>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</si>
  <si>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</si>
  <si>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</si>
  <si>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</si>
  <si>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</si>
  <si>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</si>
  <si>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</si>
  <si>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</si>
  <si>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</si>
  <si>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</si>
  <si>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</si>
  <si>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</si>
  <si>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</si>
  <si>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</si>
  <si>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</si>
  <si>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</si>
  <si>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</si>
  <si>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</si>
  <si>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</si>
  <si>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</si>
  <si>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</si>
  <si>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</si>
  <si>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</si>
  <si>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</si>
  <si>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</si>
  <si>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</si>
  <si>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</si>
  <si>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</si>
  <si>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</si>
  <si>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</si>
  <si>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</si>
  <si>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</si>
  <si>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</si>
  <si>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</si>
  <si>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</si>
  <si>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</si>
  <si>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</si>
  <si>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</si>
  <si>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</si>
  <si>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</si>
  <si>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</si>
  <si>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</si>
  <si>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</si>
  <si>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</si>
  <si>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</si>
  <si>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</si>
  <si>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</si>
  <si>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</si>
  <si>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</si>
  <si>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</si>
  <si>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</si>
  <si>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</si>
  <si>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</si>
  <si>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</si>
  <si>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</si>
  <si>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</si>
  <si>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</si>
  <si>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</si>
  <si>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</si>
  <si>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</si>
  <si>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</si>
  <si>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</si>
  <si>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</si>
  <si>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</si>
  <si>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</si>
  <si>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</si>
  <si>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</si>
  <si>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</si>
  <si>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</si>
  <si>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</si>
  <si>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</si>
  <si>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</si>
  <si>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</si>
  <si>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</si>
  <si>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</si>
  <si>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</si>
  <si>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</si>
  <si>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</si>
  <si>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</si>
  <si>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</si>
  <si>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</si>
  <si>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</si>
  <si>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</si>
  <si>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</si>
  <si>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</si>
  <si>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</si>
  <si>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</si>
  <si>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</si>
  <si>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</si>
  <si>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</si>
  <si>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</si>
  <si>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</si>
  <si>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</si>
  <si>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</si>
  <si>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</si>
  <si>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</si>
  <si>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</si>
  <si>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</si>
  <si>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</si>
  <si>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</si>
  <si>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</si>
  <si>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</si>
  <si>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</si>
  <si>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</si>
  <si>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</si>
  <si>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</si>
  <si>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</si>
  <si>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</si>
  <si>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</si>
  <si>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</si>
  <si>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</si>
  <si>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</si>
  <si>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</si>
  <si>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</si>
  <si>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</si>
  <si>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</si>
  <si>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</si>
  <si>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</si>
  <si>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</si>
  <si>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</si>
  <si>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</si>
  <si>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</si>
  <si>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</si>
  <si>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</si>
  <si>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</si>
  <si>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</si>
  <si>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</si>
  <si>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</si>
  <si>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</si>
  <si>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</si>
  <si>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</si>
  <si>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</si>
  <si>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</si>
  <si>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</si>
  <si>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</si>
  <si>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</si>
  <si>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</si>
  <si>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</si>
  <si>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</si>
  <si>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</si>
  <si>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</si>
  <si>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</si>
  <si>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</si>
  <si>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</si>
  <si>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</si>
  <si>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</si>
  <si>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</si>
  <si>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</si>
  <si>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</si>
  <si>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</si>
  <si>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</si>
  <si>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</si>
  <si>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</si>
  <si>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</si>
  <si>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</si>
  <si>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</si>
  <si>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</si>
  <si>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</si>
  <si>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</si>
  <si>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</si>
  <si>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</si>
  <si>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</si>
  <si>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</si>
  <si>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</si>
  <si>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</si>
  <si>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</si>
  <si>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</si>
  <si>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</si>
  <si>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</si>
  <si>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</si>
  <si>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</si>
  <si>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</si>
  <si>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</si>
  <si>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</si>
  <si>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</si>
  <si>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</si>
  <si>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</si>
  <si>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</si>
  <si>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</si>
  <si>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</si>
  <si>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</si>
  <si>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</si>
  <si>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</si>
  <si>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</si>
  <si>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</si>
  <si>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</si>
  <si>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</si>
  <si>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</si>
  <si>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</si>
  <si>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</si>
  <si>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</si>
  <si>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</si>
  <si>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</si>
  <si>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</si>
  <si>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</si>
  <si>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</si>
  <si>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</si>
  <si>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</si>
  <si>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</si>
  <si>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</si>
  <si>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</si>
  <si>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</si>
  <si>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</si>
  <si>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</si>
  <si>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</si>
  <si>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</si>
  <si>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</si>
  <si>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</si>
  <si>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</si>
  <si>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</si>
  <si>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</si>
  <si>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</si>
  <si>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</si>
  <si>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</si>
  <si>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</si>
  <si>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</si>
  <si>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</si>
  <si>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</si>
  <si>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</si>
  <si>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</si>
  <si>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</si>
  <si>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</si>
  <si>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</si>
  <si>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</si>
  <si>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</si>
  <si>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</si>
  <si>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</si>
  <si>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</si>
  <si>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</si>
  <si>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</si>
  <si>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</si>
  <si>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</si>
  <si>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</si>
  <si>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</si>
  <si>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</si>
  <si>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</si>
  <si>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</si>
  <si>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</si>
  <si>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</si>
  <si>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</si>
  <si>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</si>
  <si>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</si>
  <si>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</si>
  <si>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</si>
  <si>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</si>
  <si>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</si>
  <si>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</si>
  <si>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</si>
  <si>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</si>
  <si>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</si>
  <si>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</si>
  <si>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</si>
  <si>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</si>
  <si>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</si>
  <si>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</si>
  <si>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</si>
  <si>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</si>
  <si>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</si>
  <si>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</si>
  <si>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</si>
  <si>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</si>
  <si>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</si>
  <si>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</si>
  <si>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</si>
  <si>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</si>
  <si>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</si>
  <si>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</si>
  <si>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</si>
  <si>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</si>
  <si>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</si>
  <si>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</si>
  <si>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</si>
  <si>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</si>
  <si>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</si>
  <si>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</si>
  <si>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</si>
  <si>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</si>
  <si>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</si>
  <si>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</si>
  <si>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</si>
  <si>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</si>
  <si>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</si>
  <si>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</si>
  <si>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</si>
  <si>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</si>
  <si>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</si>
  <si>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</si>
  <si>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</si>
  <si>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</si>
  <si>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</si>
  <si>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</si>
  <si>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</si>
  <si>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</si>
  <si>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</si>
  <si>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</si>
  <si>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</si>
  <si>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</si>
  <si>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</si>
  <si>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</si>
  <si>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</si>
  <si>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</si>
  <si>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</si>
  <si>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</si>
  <si>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</si>
  <si>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</si>
  <si>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</si>
  <si>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</si>
  <si>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</si>
  <si>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</si>
  <si>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</si>
  <si>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</si>
  <si>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</si>
  <si>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</si>
  <si>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</si>
  <si>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</si>
  <si>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</si>
  <si>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</si>
  <si>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</si>
  <si>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</si>
  <si>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</si>
  <si>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</si>
  <si>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</si>
  <si>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</si>
  <si>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</si>
  <si>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</si>
  <si>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</si>
  <si>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</si>
  <si>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</si>
  <si>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</si>
  <si>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</si>
  <si>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</si>
  <si>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</si>
  <si>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</si>
  <si>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</si>
  <si>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</si>
  <si>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</si>
  <si>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</si>
  <si>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</si>
  <si>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</si>
  <si>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</si>
  <si>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</si>
  <si>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</si>
  <si>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</si>
  <si>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</si>
  <si>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</si>
  <si>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</si>
  <si>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</si>
  <si>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</si>
  <si>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</si>
  <si>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</si>
  <si>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</si>
  <si>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</si>
  <si>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</si>
  <si>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</si>
  <si>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</si>
  <si>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</si>
  <si>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</si>
  <si>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</si>
  <si>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</si>
  <si>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</si>
  <si>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</si>
  <si>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</si>
  <si>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</si>
  <si>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</si>
  <si>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</si>
  <si>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</si>
  <si>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</si>
  <si>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</si>
  <si>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</si>
  <si>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</si>
  <si>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</si>
  <si>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</si>
  <si>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</si>
  <si>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</si>
  <si>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</si>
  <si>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</si>
  <si>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</si>
  <si>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</si>
  <si>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</si>
  <si>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</si>
  <si>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</si>
  <si>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</si>
  <si>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</si>
  <si>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</si>
  <si>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</si>
  <si>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</si>
  <si>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</si>
  <si>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</si>
  <si>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</si>
  <si>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</si>
  <si>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</si>
  <si>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</si>
  <si>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</si>
  <si>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</si>
  <si>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</si>
  <si>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</si>
  <si>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</si>
  <si>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</si>
  <si>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</si>
  <si>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</si>
  <si>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</si>
  <si>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</si>
  <si>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</si>
  <si>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</si>
  <si>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</si>
  <si>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</si>
  <si>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</si>
  <si>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</si>
  <si>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</si>
  <si>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</si>
  <si>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</si>
  <si>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</si>
  <si>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</si>
  <si>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</si>
  <si>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</si>
  <si>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</si>
  <si>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</si>
  <si>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</si>
  <si>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</si>
  <si>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</si>
  <si>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</si>
  <si>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</si>
  <si>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</si>
  <si>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</si>
  <si>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</si>
  <si>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</si>
  <si>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</si>
  <si>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</si>
  <si>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</si>
  <si>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</si>
  <si>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</si>
  <si>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</si>
  <si>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</si>
  <si>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</si>
  <si>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</si>
  <si>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</si>
  <si>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</si>
  <si>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</si>
  <si>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</si>
  <si>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</si>
  <si>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</si>
  <si>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</si>
  <si>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</si>
  <si>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</si>
  <si>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</si>
  <si>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</si>
  <si>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</si>
  <si>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</si>
  <si>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</si>
  <si>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</si>
  <si>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</si>
  <si>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</si>
  <si>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</si>
  <si>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</si>
  <si>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</si>
  <si>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</si>
  <si>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</si>
  <si>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</si>
  <si>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</si>
  <si>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</si>
  <si>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</si>
  <si>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</si>
  <si>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</si>
  <si>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</si>
  <si>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</si>
  <si>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</si>
  <si>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</si>
  <si>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</si>
  <si>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</si>
  <si>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</si>
  <si>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</si>
  <si>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</si>
  <si>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</si>
  <si>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</si>
  <si>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</si>
  <si>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</si>
  <si>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</si>
  <si>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</si>
  <si>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</si>
  <si>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</si>
  <si>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</si>
  <si>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</si>
  <si>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</si>
  <si>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</si>
  <si>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</si>
  <si>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</si>
  <si>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</si>
  <si>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</si>
  <si>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</si>
  <si>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</si>
  <si>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</si>
  <si>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</si>
  <si>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</si>
  <si>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</si>
  <si>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</si>
  <si>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</si>
  <si>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</si>
  <si>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</si>
  <si>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</si>
  <si>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</si>
  <si>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</si>
  <si>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</si>
  <si>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</si>
  <si>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</si>
  <si>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</si>
  <si>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</si>
  <si>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</si>
  <si>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</si>
  <si>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</si>
  <si>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</si>
  <si>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</si>
  <si>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</si>
  <si>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</si>
  <si>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</si>
  <si>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</si>
  <si>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</si>
  <si>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</si>
  <si>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</si>
  <si>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</si>
  <si>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</si>
  <si>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</si>
  <si>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</si>
  <si>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</si>
  <si>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</si>
  <si>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</si>
  <si>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</si>
  <si>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</si>
  <si>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</si>
  <si>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</si>
  <si>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</si>
  <si>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</si>
  <si>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</si>
  <si>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</si>
  <si>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</si>
  <si>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</si>
  <si>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</si>
  <si>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</si>
  <si>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</si>
  <si>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</si>
  <si>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</si>
  <si>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</si>
  <si>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</si>
  <si>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</si>
  <si>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</si>
  <si>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</si>
  <si>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</si>
  <si>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</si>
  <si>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</si>
  <si>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</si>
  <si>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</si>
  <si>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</si>
  <si>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</si>
  <si>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</si>
  <si>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</si>
  <si>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</si>
  <si>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</si>
  <si>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</si>
  <si>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</si>
  <si>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</si>
  <si>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</si>
  <si>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</si>
  <si>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</si>
  <si>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</si>
  <si>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</si>
  <si>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</si>
  <si>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</si>
  <si>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</si>
  <si>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</si>
  <si>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</si>
  <si>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</si>
  <si>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</si>
  <si>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</si>
  <si>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</si>
  <si>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</si>
  <si>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</si>
  <si>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</si>
  <si>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</si>
  <si>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</si>
  <si>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</si>
  <si>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</si>
  <si>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</si>
  <si>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</si>
  <si>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</si>
  <si>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</si>
  <si>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</si>
  <si>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</si>
  <si>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</si>
  <si>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</si>
  <si>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</si>
  <si>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</si>
  <si>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</si>
  <si>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</si>
  <si>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</si>
  <si>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</si>
  <si>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</si>
  <si>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</si>
  <si>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</si>
  <si>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</si>
  <si>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</si>
  <si>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</si>
  <si>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</si>
  <si>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</si>
  <si>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</si>
  <si>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</si>
  <si>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</si>
  <si>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</si>
  <si>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</si>
  <si>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</si>
  <si>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</si>
  <si>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</si>
  <si>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</si>
  <si>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</si>
  <si>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</si>
  <si>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</si>
  <si>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</si>
  <si>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</si>
  <si>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</si>
  <si>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</si>
  <si>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</si>
  <si>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</si>
  <si>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</si>
  <si>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</si>
  <si>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</si>
  <si>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</si>
  <si>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</si>
  <si>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</si>
  <si>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</si>
  <si>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</si>
  <si>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</si>
  <si>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</si>
  <si>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</si>
  <si>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</si>
  <si>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</si>
  <si>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</si>
  <si>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</si>
  <si>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</si>
  <si>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</si>
  <si>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</si>
  <si>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</si>
  <si>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</si>
  <si>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</si>
  <si>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</si>
  <si>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</si>
  <si>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</si>
  <si>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</si>
  <si>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</si>
  <si>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</si>
  <si>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</si>
  <si>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</si>
  <si>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</si>
  <si>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</si>
  <si>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</si>
  <si>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</si>
  <si>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</si>
  <si>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</si>
  <si>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</si>
  <si>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</si>
  <si>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</si>
  <si>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</si>
  <si>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</si>
  <si>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</si>
  <si>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</si>
  <si>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</si>
  <si>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</si>
  <si>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</si>
  <si>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</si>
  <si>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</si>
  <si>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</si>
  <si>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</si>
  <si>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</si>
  <si>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</si>
  <si>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</si>
  <si>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</si>
  <si>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</si>
  <si>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</si>
  <si>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</si>
  <si>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</si>
  <si>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</si>
  <si>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</si>
  <si>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</si>
  <si>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</si>
  <si>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</si>
  <si>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</si>
  <si>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</si>
  <si>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</si>
  <si>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</si>
  <si>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</si>
  <si>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</si>
  <si>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</si>
  <si>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</si>
  <si>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</si>
  <si>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</si>
  <si>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</si>
  <si>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</si>
  <si>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</si>
  <si>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</si>
  <si>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</si>
  <si>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</si>
  <si>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</si>
  <si>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</si>
  <si>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</si>
  <si>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</si>
  <si>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</si>
  <si>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</si>
  <si>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</si>
  <si>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</si>
  <si>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</si>
  <si>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</si>
  <si>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</si>
  <si>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</si>
  <si>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</si>
  <si>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</si>
  <si>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</si>
  <si>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</si>
  <si>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</si>
  <si>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</si>
  <si>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</si>
  <si>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</si>
  <si>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</si>
  <si>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</si>
  <si>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</si>
  <si>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</si>
  <si>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</si>
  <si>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</si>
  <si>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</si>
  <si>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</si>
  <si>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</si>
  <si>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</si>
  <si>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</si>
  <si>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</si>
  <si>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</si>
  <si>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</si>
  <si>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</si>
  <si>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</si>
  <si>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</si>
  <si>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</si>
  <si>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</si>
  <si>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</si>
  <si>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</si>
  <si>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</si>
  <si>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</si>
  <si>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</si>
  <si>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</si>
  <si>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</si>
  <si>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</si>
  <si>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</si>
  <si>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</si>
  <si>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</si>
  <si>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</si>
  <si>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</si>
  <si>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</si>
  <si>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</si>
  <si>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</si>
  <si>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</si>
  <si>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</si>
  <si>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</si>
  <si>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</si>
  <si>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</si>
  <si>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</si>
  <si>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</si>
  <si>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</si>
  <si>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</si>
  <si>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</si>
  <si>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</si>
  <si>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</si>
  <si>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</si>
  <si>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</si>
  <si>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</si>
  <si>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</si>
  <si>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</si>
  <si>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</si>
  <si>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</si>
  <si>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</si>
  <si>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</si>
  <si>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</si>
  <si>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</si>
  <si>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</si>
  <si>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</si>
  <si>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</si>
  <si>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</si>
  <si>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</si>
  <si>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</si>
  <si>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</si>
  <si>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</si>
  <si>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</si>
  <si>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</si>
  <si>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</si>
  <si>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</si>
  <si>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</si>
  <si>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</si>
  <si>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</si>
  <si>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</si>
  <si>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</si>
  <si>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</si>
  <si>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</si>
  <si>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</si>
  <si>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</si>
  <si>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</si>
  <si>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</si>
  <si>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</si>
  <si>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</si>
  <si>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</si>
  <si>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</si>
  <si>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</si>
  <si>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</si>
  <si>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</si>
  <si>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</si>
  <si>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</si>
  <si>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</si>
  <si>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</si>
  <si>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</si>
  <si>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</si>
  <si>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</si>
  <si>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</si>
  <si>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</si>
  <si>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</si>
  <si>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</si>
  <si>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</si>
  <si>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</si>
  <si>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</si>
  <si>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</si>
  <si>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</si>
  <si>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</si>
  <si>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</si>
  <si>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</si>
  <si>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</si>
  <si>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</si>
  <si>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</si>
  <si>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</si>
  <si>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</si>
  <si>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</si>
  <si>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</si>
  <si>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</si>
  <si>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</si>
  <si>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</si>
  <si>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</si>
  <si>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</si>
  <si>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</si>
  <si>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</si>
  <si>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</si>
  <si>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</si>
  <si>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</si>
  <si>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</si>
  <si>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</si>
  <si>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</si>
  <si>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</si>
  <si>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</si>
  <si>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</si>
  <si>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</si>
  <si>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</si>
  <si>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</si>
  <si>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</si>
  <si>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</si>
  <si>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</si>
  <si>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</si>
  <si>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</si>
  <si>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</si>
  <si>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</si>
  <si>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</si>
  <si>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</si>
  <si>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</si>
  <si>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</si>
  <si>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</si>
  <si>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</si>
  <si>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</si>
  <si>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</si>
  <si>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</si>
  <si>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</si>
  <si>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</si>
  <si>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</si>
  <si>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</si>
  <si>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</si>
  <si>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</si>
  <si>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</si>
  <si>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</si>
  <si>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</si>
  <si>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</si>
  <si>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</si>
  <si>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</si>
  <si>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</si>
  <si>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</si>
  <si>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</si>
  <si>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</si>
  <si>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</si>
  <si>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</si>
  <si>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</si>
  <si>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</si>
  <si>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</si>
  <si>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</si>
  <si>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</si>
  <si>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</si>
  <si>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</si>
  <si>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</si>
  <si>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</si>
  <si>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</si>
  <si>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</si>
  <si>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</si>
  <si>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</si>
  <si>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</si>
  <si>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</si>
  <si>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</si>
  <si>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</si>
  <si>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</si>
  <si>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</si>
  <si>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</si>
  <si>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</si>
  <si>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</si>
  <si>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</si>
  <si>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</si>
  <si>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</si>
  <si>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</si>
  <si>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</si>
  <si>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</si>
  <si>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</si>
  <si>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</si>
  <si>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</si>
  <si>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</si>
  <si>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</si>
  <si>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</si>
  <si>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</si>
  <si>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</si>
  <si>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</si>
  <si>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</si>
  <si>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</si>
  <si>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</si>
  <si>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</si>
  <si>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</si>
  <si>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</si>
  <si>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</si>
  <si>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</si>
  <si>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</si>
  <si>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</si>
  <si>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</si>
  <si>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</si>
  <si>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</si>
  <si>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</si>
  <si>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</si>
  <si>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</si>
  <si>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</si>
  <si>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</si>
  <si>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</si>
  <si>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</si>
  <si>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</si>
  <si>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</si>
  <si>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</si>
  <si>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</si>
  <si>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</si>
  <si>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</si>
  <si>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</si>
  <si>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</si>
  <si>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</si>
  <si>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</si>
  <si>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</si>
  <si>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</si>
  <si>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</si>
  <si>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</si>
  <si>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</si>
  <si>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</si>
  <si>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</si>
  <si>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</si>
  <si>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</si>
  <si>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</si>
  <si>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</si>
  <si>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</si>
  <si>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</si>
  <si>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</si>
  <si>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</si>
  <si>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</si>
  <si>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</si>
  <si>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</si>
  <si>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</si>
  <si>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</si>
  <si>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</si>
  <si>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</si>
  <si>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</si>
  <si>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</si>
  <si>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</si>
  <si>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</si>
  <si>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</si>
  <si>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</si>
  <si>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</si>
  <si>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</si>
  <si>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</si>
  <si>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</si>
  <si>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</si>
  <si>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</si>
  <si>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</si>
  <si>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</si>
  <si>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</si>
  <si>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</si>
  <si>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</si>
  <si>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</si>
  <si>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</si>
  <si>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</si>
  <si>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</si>
  <si>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</si>
  <si>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</si>
  <si>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</si>
  <si>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</si>
  <si>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</si>
  <si>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</si>
  <si>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</si>
  <si>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</si>
  <si>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</si>
  <si>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</si>
  <si>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</si>
  <si>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</si>
  <si>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</si>
  <si>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</si>
  <si>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</si>
  <si>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</si>
  <si>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</si>
  <si>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</si>
  <si>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</si>
  <si>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</si>
  <si>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</si>
  <si>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</si>
  <si>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</si>
  <si>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</si>
  <si>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</si>
  <si>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</si>
  <si>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</si>
  <si>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</si>
  <si>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</si>
  <si>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</si>
  <si>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</si>
  <si>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</si>
  <si>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</si>
  <si>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</si>
  <si>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</si>
  <si>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</si>
  <si>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</si>
  <si>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</si>
  <si>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</si>
  <si>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</si>
  <si>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</si>
  <si>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</si>
  <si>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</si>
  <si>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</si>
  <si>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</si>
  <si>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</si>
  <si>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</si>
  <si>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</si>
  <si>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</si>
  <si>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</si>
  <si>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</si>
  <si>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</si>
  <si>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</si>
  <si>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</si>
  <si>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</si>
  <si>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</si>
  <si>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</si>
  <si>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</si>
  <si>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</si>
  <si>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</si>
  <si>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</si>
  <si>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</si>
  <si>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</si>
  <si>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</si>
  <si>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</si>
  <si>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</si>
  <si>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</si>
  <si>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</si>
  <si>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</si>
  <si>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</si>
  <si>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</si>
  <si>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</si>
  <si>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</si>
  <si>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</si>
  <si>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</si>
  <si>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</si>
  <si>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</si>
  <si>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</si>
  <si>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</si>
  <si>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</si>
  <si>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</si>
  <si>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</si>
  <si>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</si>
  <si>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</si>
  <si>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</si>
  <si>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</si>
  <si>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</si>
  <si>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</si>
  <si>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</si>
  <si>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</si>
  <si>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</si>
  <si>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</si>
  <si>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</si>
  <si>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</si>
  <si>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</si>
  <si>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</si>
  <si>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</si>
  <si>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</si>
  <si>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</si>
  <si>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</si>
  <si>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</si>
  <si>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</si>
  <si>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</si>
  <si>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</si>
  <si>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</si>
  <si>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</si>
  <si>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</si>
  <si>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</si>
  <si>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</si>
  <si>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</si>
  <si>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</si>
  <si>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</si>
  <si>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</si>
  <si>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</si>
  <si>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</si>
  <si>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</si>
  <si>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</si>
  <si>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</si>
  <si>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</si>
  <si>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</si>
  <si>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</si>
  <si>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</si>
  <si>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</si>
  <si>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</si>
  <si>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</si>
  <si>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</si>
  <si>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</si>
  <si>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</si>
  <si>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</si>
  <si>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</si>
  <si>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</si>
  <si>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</si>
  <si>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</si>
  <si>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</si>
  <si>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</si>
  <si>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</si>
  <si>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</si>
  <si>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</si>
  <si>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</si>
  <si>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</si>
  <si>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</si>
  <si>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</si>
  <si>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</si>
  <si>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</si>
  <si>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</si>
  <si>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</si>
  <si>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</si>
  <si>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</si>
  <si>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</si>
  <si>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</si>
  <si>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</si>
  <si>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</si>
  <si>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</si>
  <si>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</si>
  <si>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</si>
  <si>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</si>
  <si>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</si>
  <si>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</si>
  <si>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</si>
  <si>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</si>
  <si>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</si>
  <si>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</si>
  <si>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</si>
  <si>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</si>
  <si>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</si>
  <si>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</si>
  <si>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</si>
  <si>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</si>
  <si>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</si>
  <si>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</si>
  <si>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</si>
  <si>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</si>
  <si>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</si>
  <si>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</si>
  <si>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</si>
  <si>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</si>
  <si>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</si>
  <si>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</si>
  <si>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</si>
  <si>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</si>
  <si>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</si>
  <si>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</si>
  <si>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</si>
  <si>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</si>
  <si>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</si>
  <si>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</si>
  <si>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</si>
  <si>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</si>
  <si>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</si>
  <si>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</si>
  <si>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</si>
  <si>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</si>
  <si>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</si>
  <si>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</si>
  <si>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</si>
  <si>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</si>
  <si>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</si>
  <si>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</si>
  <si>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</si>
  <si>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</si>
  <si>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</si>
  <si>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</si>
  <si>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</si>
  <si>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</si>
  <si>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</si>
  <si>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</si>
  <si>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</si>
  <si>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</si>
  <si>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</si>
  <si>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</si>
  <si>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</si>
  <si>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</si>
  <si>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</si>
  <si>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</si>
  <si>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</si>
  <si>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</si>
  <si>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</si>
  <si>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</si>
  <si>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</si>
  <si>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</si>
  <si>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</si>
  <si>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</si>
  <si>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</si>
  <si>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</si>
  <si>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</si>
  <si>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</si>
  <si>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</si>
  <si>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</si>
  <si>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</si>
  <si>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</si>
  <si>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</si>
  <si>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</si>
  <si>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</si>
  <si>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</si>
  <si>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</si>
  <si>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</si>
  <si>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</si>
  <si>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</si>
  <si>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</si>
  <si>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</si>
  <si>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</si>
  <si>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</si>
  <si>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</si>
  <si>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</si>
  <si>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</si>
  <si>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</si>
  <si>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</si>
  <si>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</si>
  <si>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</si>
  <si>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</si>
  <si>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</si>
  <si>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</si>
  <si>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</si>
  <si>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</si>
  <si>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</si>
  <si>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</si>
  <si>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</si>
  <si>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</si>
  <si>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</si>
  <si>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</si>
  <si>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</si>
  <si>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</si>
  <si>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</si>
  <si>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</si>
  <si>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</si>
  <si>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</si>
  <si>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</si>
  <si>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</si>
  <si>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</si>
  <si>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</si>
  <si>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</si>
  <si>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</si>
  <si>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</si>
  <si>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</si>
  <si>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</si>
  <si>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</si>
  <si>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</si>
  <si>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</si>
  <si>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</si>
  <si>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</si>
  <si>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</si>
  <si>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</si>
  <si>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</si>
  <si>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</si>
  <si>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</si>
  <si>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</si>
  <si>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</si>
  <si>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</si>
  <si>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</si>
  <si>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</si>
  <si>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</si>
  <si>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</si>
  <si>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</si>
  <si>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</si>
  <si>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</si>
  <si>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</si>
  <si>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</si>
  <si>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</si>
  <si>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</si>
  <si>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</si>
  <si>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</si>
  <si>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</si>
  <si>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</si>
  <si>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</si>
  <si>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</si>
  <si>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</si>
  <si>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</si>
  <si>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</si>
  <si>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</si>
  <si>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</si>
  <si>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</si>
  <si>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</si>
  <si>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</si>
  <si>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</si>
  <si>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</si>
  <si>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</si>
  <si>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</si>
  <si>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</si>
  <si>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</si>
  <si>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</si>
  <si>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</si>
  <si>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</si>
  <si>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</si>
  <si>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</si>
  <si>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</si>
  <si>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</si>
  <si>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</si>
  <si>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</si>
  <si>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</si>
  <si>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</si>
  <si>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</si>
  <si>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</si>
  <si>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</si>
  <si>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</si>
  <si>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</si>
  <si>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</si>
  <si>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</si>
  <si>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</si>
  <si>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</si>
  <si>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</si>
  <si>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</si>
  <si>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</si>
  <si>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</si>
  <si>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</si>
  <si>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</si>
  <si>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</si>
  <si>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</si>
  <si>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</si>
  <si>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</si>
  <si>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</si>
  <si>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</si>
  <si>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</si>
  <si>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</si>
  <si>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</si>
  <si>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</si>
  <si>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</si>
  <si>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</si>
  <si>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</si>
  <si>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</si>
  <si>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</si>
  <si>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</si>
  <si>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</si>
  <si>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</si>
  <si>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</si>
  <si>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</si>
  <si>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</si>
  <si>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</si>
  <si>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</si>
  <si>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</si>
  <si>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</si>
  <si>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</si>
  <si>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</si>
  <si>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</si>
  <si>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</si>
  <si>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</si>
  <si>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</si>
  <si>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</si>
  <si>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</si>
  <si>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</si>
  <si>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</si>
  <si>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</si>
  <si>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</si>
  <si>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</si>
  <si>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</si>
  <si>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</si>
  <si>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</si>
  <si>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</si>
  <si>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</si>
  <si>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</si>
  <si>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</si>
  <si>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</si>
  <si>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</si>
  <si>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</si>
  <si>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</si>
  <si>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</si>
  <si>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</si>
  <si>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</si>
  <si>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</si>
  <si>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</si>
  <si>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</si>
  <si>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</si>
  <si>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</si>
  <si>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</si>
  <si>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</si>
  <si>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</si>
  <si>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</si>
  <si>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</si>
  <si>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</si>
  <si>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</si>
  <si>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</si>
  <si>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</si>
  <si>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</si>
  <si>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</si>
  <si>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</si>
  <si>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</si>
  <si>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</si>
  <si>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</si>
  <si>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</si>
  <si>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</si>
  <si>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</si>
  <si>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</si>
  <si>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</si>
  <si>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</si>
  <si>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</si>
  <si>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</si>
  <si>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</si>
  <si>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</si>
  <si>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</si>
  <si>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</si>
  <si>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</si>
  <si>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</si>
  <si>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</si>
  <si>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</si>
  <si>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</si>
  <si>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</si>
  <si>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</si>
  <si>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</si>
  <si>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</si>
  <si>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</si>
  <si>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</si>
  <si>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</si>
  <si>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</si>
  <si>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</si>
  <si>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</si>
  <si>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</si>
  <si>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</si>
  <si>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</si>
  <si>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</si>
  <si>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</si>
  <si>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</si>
  <si>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</si>
  <si>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</si>
  <si>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</si>
  <si>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</si>
  <si>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</si>
  <si>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</si>
  <si>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</si>
  <si>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</si>
  <si>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</si>
  <si>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</si>
  <si>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</si>
  <si>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</si>
  <si>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</si>
  <si>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</si>
  <si>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</si>
  <si>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</si>
  <si>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</si>
  <si>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</si>
  <si>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</si>
  <si>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</si>
  <si>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</si>
  <si>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</si>
  <si>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</si>
  <si>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</si>
  <si>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</si>
  <si>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</si>
  <si>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</si>
  <si>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</si>
  <si>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</si>
  <si>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</si>
  <si>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</si>
  <si>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</si>
  <si>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</si>
  <si>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</si>
  <si>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</si>
  <si>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</si>
  <si>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</si>
  <si>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</si>
  <si>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</si>
  <si>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</si>
  <si>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</si>
  <si>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</si>
  <si>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</si>
  <si>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</si>
  <si>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</si>
  <si>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</si>
  <si>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</si>
  <si>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</si>
  <si>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</si>
  <si>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</si>
  <si>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</si>
  <si>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</si>
  <si>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</si>
  <si>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</si>
  <si>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</si>
  <si>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</si>
  <si>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</si>
  <si>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</si>
  <si>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</si>
  <si>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</si>
  <si>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</si>
  <si>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</si>
  <si>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</si>
  <si>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</si>
  <si>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</si>
  <si>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</si>
  <si>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</si>
  <si>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</si>
  <si>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</si>
  <si>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</si>
  <si>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</si>
  <si>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</si>
  <si>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</si>
  <si>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</si>
  <si>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</si>
  <si>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</si>
  <si>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</si>
  <si>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</si>
  <si>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</si>
  <si>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</si>
  <si>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</si>
  <si>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</si>
  <si>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</si>
  <si>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</si>
  <si>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</si>
  <si>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</si>
  <si>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</si>
  <si>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</si>
  <si>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</si>
  <si>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</si>
  <si>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</si>
  <si>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</si>
  <si>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</si>
  <si>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</si>
  <si>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</si>
  <si>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</si>
  <si>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</si>
  <si>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</si>
  <si>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</si>
  <si>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</si>
  <si>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</si>
  <si>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</si>
  <si>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</si>
  <si>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</si>
  <si>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</si>
  <si>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</si>
  <si>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</si>
  <si>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</si>
  <si>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</si>
  <si>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</si>
  <si>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</si>
  <si>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</si>
  <si>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</si>
  <si>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</si>
  <si>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</si>
  <si>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</si>
  <si>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</si>
  <si>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</si>
  <si>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</si>
  <si>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</si>
  <si>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</si>
  <si>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</si>
  <si>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</si>
  <si>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</si>
  <si>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</si>
  <si>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</si>
  <si>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</si>
  <si>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</si>
  <si>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</si>
  <si>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</si>
  <si>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</si>
  <si>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</si>
  <si>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</si>
  <si>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</si>
  <si>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</si>
  <si>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</si>
  <si>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</si>
  <si>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</si>
  <si>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</si>
  <si>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</si>
  <si>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</si>
  <si>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</si>
  <si>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</si>
  <si>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</si>
  <si>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</si>
  <si>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</si>
  <si>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</si>
  <si>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</si>
  <si>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</si>
  <si>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</si>
  <si>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</si>
  <si>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</si>
  <si>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</si>
  <si>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</si>
  <si>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</si>
  <si>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</si>
  <si>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</si>
  <si>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</si>
  <si>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</si>
  <si>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</si>
  <si>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</si>
  <si>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</si>
  <si>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</si>
  <si>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</si>
  <si>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</si>
  <si>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</si>
  <si>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</si>
  <si>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</si>
  <si>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</si>
  <si>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</si>
  <si>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</si>
  <si>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</si>
  <si>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</si>
  <si>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</si>
  <si>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</si>
  <si>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</si>
  <si>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</si>
  <si>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</si>
  <si>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</si>
  <si>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</si>
  <si>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</si>
  <si>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</si>
  <si>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</si>
  <si>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</si>
  <si>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</si>
  <si>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</si>
  <si>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</si>
  <si>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</si>
  <si>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</si>
  <si>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</si>
  <si>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</si>
  <si>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</si>
  <si>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</si>
  <si>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</si>
  <si>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</si>
  <si>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</si>
  <si>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</si>
  <si>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</si>
  <si>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</si>
  <si>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</si>
  <si>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</si>
  <si>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</si>
  <si>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</si>
  <si>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</si>
  <si>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</si>
  <si>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</si>
  <si>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</si>
  <si>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</si>
  <si>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</si>
  <si>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</si>
  <si>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</si>
  <si>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</si>
  <si>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</si>
  <si>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</si>
  <si>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</si>
  <si>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</si>
  <si>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</si>
  <si>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</si>
  <si>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</si>
  <si>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</si>
  <si>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</si>
  <si>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</si>
  <si>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</si>
  <si>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</si>
  <si>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</si>
  <si>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</si>
  <si>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</si>
  <si>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</si>
  <si>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</si>
  <si>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</si>
  <si>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</si>
  <si>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</si>
  <si>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</si>
  <si>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</si>
  <si>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</si>
  <si>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</si>
  <si>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</si>
  <si>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</si>
  <si>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</si>
  <si>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</si>
  <si>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</si>
  <si>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</si>
  <si>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</si>
  <si>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</si>
  <si>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</si>
  <si>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</si>
  <si>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</si>
  <si>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</si>
  <si>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</si>
  <si>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</si>
  <si>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</si>
  <si>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</si>
  <si>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</si>
  <si>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</si>
  <si>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</si>
  <si>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</si>
  <si>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</si>
  <si>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</si>
  <si>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</si>
  <si>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</si>
  <si>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</si>
  <si>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</si>
  <si>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</si>
  <si>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</si>
  <si>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</si>
  <si>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</si>
  <si>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</si>
  <si>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</si>
  <si>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</si>
  <si>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</si>
  <si>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</si>
  <si>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</si>
  <si>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</si>
  <si>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</si>
  <si>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</si>
  <si>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</si>
  <si>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</si>
  <si>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</si>
  <si>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</si>
  <si>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</si>
  <si>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</si>
  <si>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</si>
  <si>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</si>
  <si>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</si>
  <si>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</si>
  <si>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</si>
  <si>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</si>
  <si>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</si>
  <si>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</si>
  <si>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</si>
  <si>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</si>
  <si>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</si>
  <si>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</si>
  <si>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</si>
  <si>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</si>
  <si>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</si>
  <si>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</si>
  <si>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</si>
  <si>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</si>
  <si>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</si>
  <si>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</si>
  <si>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</si>
  <si>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</si>
  <si>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</si>
  <si>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</si>
  <si>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</si>
  <si>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</si>
  <si>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</si>
  <si>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</si>
  <si>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</si>
  <si>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</si>
  <si>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</si>
  <si>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</si>
  <si>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</si>
  <si>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</si>
  <si>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</si>
  <si>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</si>
  <si>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</si>
  <si>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</si>
  <si>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</si>
  <si>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</si>
  <si>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</si>
  <si>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</si>
  <si>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</si>
  <si>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</si>
  <si>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</si>
  <si>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</si>
  <si>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</si>
  <si>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</si>
  <si>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</si>
  <si>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</si>
  <si>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</si>
  <si>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</si>
  <si>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</si>
  <si>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</si>
  <si>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</si>
  <si>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</si>
  <si>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</si>
  <si>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</si>
  <si>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</si>
  <si>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</si>
  <si>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</si>
  <si>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</si>
  <si>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</si>
  <si>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</si>
  <si>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</si>
  <si>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</si>
  <si>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</si>
  <si>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</si>
  <si>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</si>
  <si>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</si>
  <si>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</si>
  <si>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</si>
  <si>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</si>
  <si>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</si>
  <si>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</si>
  <si>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</si>
  <si>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</si>
  <si>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</si>
  <si>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</si>
  <si>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</si>
  <si>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</si>
  <si>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</si>
  <si>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</si>
  <si>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</si>
  <si>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</si>
  <si>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</si>
  <si>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</si>
  <si>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</si>
  <si>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</si>
  <si>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</si>
  <si>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</si>
  <si>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</si>
  <si>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</si>
  <si>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</si>
  <si>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</si>
  <si>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</si>
  <si>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</si>
  <si>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</si>
  <si>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</si>
  <si>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</si>
  <si>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</si>
  <si>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</si>
  <si>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</si>
  <si>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</si>
  <si>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</si>
  <si>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</si>
  <si>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</si>
  <si>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</si>
  <si>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</si>
  <si>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</si>
  <si>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</si>
  <si>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</si>
  <si>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</si>
  <si>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</si>
  <si>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</si>
  <si>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</si>
  <si>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</si>
  <si>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</si>
  <si>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</si>
  <si>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</si>
  <si>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</si>
  <si>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</si>
  <si>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</si>
  <si>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</si>
  <si>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</si>
  <si>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</si>
  <si>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</si>
  <si>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</si>
  <si>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</si>
  <si>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</si>
  <si>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</si>
  <si>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</si>
  <si>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</si>
  <si>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</si>
  <si>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</si>
  <si>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</si>
  <si>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</si>
  <si>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</si>
  <si>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</si>
  <si>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</si>
  <si>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</si>
  <si>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</si>
  <si>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</si>
  <si>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</si>
  <si>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</si>
  <si>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</si>
  <si>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</si>
  <si>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</si>
  <si>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</si>
  <si>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</si>
  <si>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</si>
  <si>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</si>
  <si>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</si>
  <si>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</si>
  <si>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</si>
  <si>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</si>
  <si>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</si>
  <si>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</si>
  <si>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</si>
  <si>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</si>
  <si>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</si>
  <si>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</si>
  <si>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</si>
  <si>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</si>
  <si>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</si>
  <si>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</si>
  <si>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</si>
  <si>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</si>
  <si>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</si>
  <si>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</si>
  <si>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</si>
  <si>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</si>
  <si>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</si>
  <si>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</si>
  <si>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</si>
  <si>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</si>
  <si>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</si>
  <si>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</si>
  <si>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</si>
  <si>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</si>
  <si>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</si>
  <si>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</si>
  <si>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</si>
  <si>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</si>
  <si>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</si>
  <si>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</si>
  <si>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</si>
  <si>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</si>
  <si>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</si>
  <si>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</si>
  <si>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</si>
  <si>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</si>
  <si>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</si>
  <si>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</si>
  <si>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</si>
  <si>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</si>
  <si>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</si>
  <si>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</si>
  <si>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</si>
  <si>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</si>
  <si>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</si>
  <si>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</si>
  <si>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</si>
  <si>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</si>
  <si>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</si>
  <si>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</si>
  <si>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</si>
  <si>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</si>
  <si>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</si>
  <si>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</si>
  <si>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</si>
  <si>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</si>
  <si>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</si>
  <si>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</si>
  <si>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</si>
  <si>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</si>
  <si>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</si>
  <si>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</si>
  <si>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</si>
  <si>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</si>
  <si>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</si>
  <si>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</si>
  <si>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</si>
  <si>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</si>
  <si>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</si>
  <si>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</si>
  <si>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</si>
  <si>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</si>
  <si>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</si>
  <si>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</si>
  <si>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</si>
  <si>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</si>
  <si>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</si>
  <si>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</si>
  <si>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</si>
  <si>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</si>
  <si>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</si>
  <si>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</si>
  <si>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</si>
  <si>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</si>
  <si>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</si>
  <si>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</si>
  <si>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</si>
  <si>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</si>
  <si>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</si>
  <si>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</si>
  <si>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</si>
  <si>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</si>
  <si>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</si>
  <si>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</si>
  <si>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</si>
  <si>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</si>
  <si>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</si>
  <si>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</si>
  <si>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</si>
  <si>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</si>
  <si>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</si>
  <si>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</si>
  <si>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</si>
  <si>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</si>
  <si>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</si>
  <si>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</si>
  <si>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</si>
  <si>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</si>
  <si>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</si>
  <si>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</si>
  <si>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</si>
  <si>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</si>
  <si>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</si>
  <si>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</si>
  <si>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</si>
  <si>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</si>
  <si>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</si>
  <si>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</si>
  <si>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</si>
  <si>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</si>
  <si>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</si>
  <si>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</si>
  <si>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</si>
  <si>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</si>
  <si>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</si>
  <si>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</si>
  <si>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</si>
  <si>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</si>
  <si>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</si>
  <si>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</si>
  <si>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</si>
  <si>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</si>
  <si>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</si>
  <si>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</si>
  <si>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</si>
  <si>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</si>
  <si>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</si>
  <si>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</si>
  <si>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</si>
  <si>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</si>
  <si>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</si>
  <si>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</si>
  <si>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</si>
  <si>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</si>
  <si>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</si>
  <si>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</si>
  <si>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</si>
  <si>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</si>
  <si>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</si>
  <si>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</si>
  <si>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</si>
  <si>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</si>
  <si>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</si>
  <si>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</si>
  <si>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</si>
  <si>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</si>
  <si>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</si>
  <si>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</si>
  <si>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</si>
  <si>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</si>
  <si>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</si>
  <si>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</si>
  <si>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</si>
  <si>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</si>
  <si>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</si>
  <si>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</si>
  <si>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</si>
  <si>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</si>
  <si>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</si>
  <si>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</si>
  <si>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</si>
  <si>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</si>
  <si>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</si>
  <si>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</si>
  <si>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</si>
  <si>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</si>
  <si>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</si>
  <si>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</si>
  <si>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</si>
  <si>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</si>
  <si>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</si>
  <si>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</si>
  <si>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</si>
  <si>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</si>
  <si>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</si>
  <si>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</si>
  <si>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</si>
  <si>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</si>
  <si>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</si>
  <si>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</si>
  <si>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</si>
  <si>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</si>
  <si>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</si>
  <si>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</si>
  <si>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</si>
  <si>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</si>
  <si>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</si>
  <si>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</si>
  <si>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</si>
  <si>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</si>
  <si>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</si>
  <si>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</si>
  <si>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</si>
  <si>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</si>
  <si>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</si>
  <si>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</si>
  <si>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</si>
  <si>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</si>
  <si>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</si>
  <si>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</si>
  <si>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</si>
  <si>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</si>
  <si>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</si>
  <si>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</si>
  <si>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</si>
  <si>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</si>
  <si>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</si>
  <si>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</si>
  <si>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</si>
  <si>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</si>
  <si>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</si>
  <si>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</si>
  <si>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</si>
  <si>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</si>
  <si>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</si>
  <si>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</si>
  <si>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</si>
  <si>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</si>
  <si>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</si>
  <si>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</si>
  <si>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</si>
  <si>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</si>
  <si>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</si>
  <si>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</si>
  <si>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</si>
  <si>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</si>
  <si>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</si>
  <si>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</si>
  <si>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</si>
  <si>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</si>
  <si>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</si>
  <si>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</si>
  <si>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</si>
  <si>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</si>
  <si>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</si>
  <si>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</si>
  <si>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</si>
  <si>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</si>
  <si>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</si>
  <si>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</si>
  <si>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</si>
  <si>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</si>
  <si>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</si>
  <si>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</si>
  <si>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</si>
  <si>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</si>
  <si>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</si>
  <si>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</si>
  <si>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</si>
  <si>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</si>
  <si>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</si>
  <si>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</si>
  <si>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</si>
  <si>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</si>
  <si>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</si>
  <si>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</si>
  <si>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</si>
  <si>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</si>
  <si>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</si>
  <si>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</si>
  <si>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</si>
  <si>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</si>
  <si>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</si>
  <si>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</si>
  <si>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</si>
  <si>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</si>
  <si>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</si>
  <si>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</si>
  <si>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</si>
  <si>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</si>
  <si>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</si>
  <si>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</si>
  <si>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</si>
  <si>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</si>
  <si>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</si>
  <si>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</si>
  <si>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</si>
  <si>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</si>
  <si>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</si>
  <si>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</si>
  <si>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</si>
  <si>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</si>
  <si>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</si>
  <si>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</si>
  <si>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</si>
  <si>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</si>
  <si>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</si>
  <si>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</si>
  <si>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</si>
  <si>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</si>
  <si>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</si>
  <si>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</si>
  <si>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</si>
  <si>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</si>
  <si>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</si>
  <si>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</si>
  <si>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</si>
  <si>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</si>
  <si>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</si>
  <si>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</si>
  <si>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</si>
  <si>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</si>
  <si>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</si>
  <si>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</si>
  <si>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</si>
  <si>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</si>
  <si>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</si>
  <si>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</si>
  <si>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</si>
  <si>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</si>
  <si>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</si>
  <si>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</si>
  <si>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</si>
  <si>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</si>
  <si>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</si>
  <si>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</si>
  <si>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</si>
  <si>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</si>
  <si>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</si>
  <si>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</si>
  <si>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</si>
  <si>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</si>
  <si>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</si>
  <si>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</si>
  <si>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</si>
  <si>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</si>
  <si>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</si>
  <si>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</si>
  <si>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</si>
  <si>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</si>
  <si>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</si>
  <si>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</si>
  <si>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</si>
  <si>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</si>
  <si>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</si>
  <si>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</si>
  <si>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</si>
  <si>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</si>
  <si>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</si>
  <si>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</si>
  <si>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</si>
  <si>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</si>
  <si>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</si>
  <si>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</si>
  <si>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</si>
  <si>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</si>
  <si>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</si>
  <si>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</si>
  <si>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</si>
  <si>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</si>
  <si>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</si>
  <si>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</si>
  <si>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</si>
  <si>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</si>
  <si>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</si>
  <si>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</si>
  <si>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</si>
  <si>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</si>
  <si>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</si>
  <si>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</si>
  <si>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</si>
  <si>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</si>
  <si>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</si>
  <si>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</si>
  <si>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</si>
  <si>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</si>
  <si>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</si>
  <si>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</si>
  <si>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</si>
  <si>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</si>
  <si>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</si>
  <si>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</si>
  <si>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</si>
  <si>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</si>
  <si>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</si>
  <si>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</si>
  <si>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</si>
  <si>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</si>
  <si>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</si>
  <si>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</si>
  <si>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</si>
  <si>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</si>
  <si>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</si>
  <si>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</si>
  <si>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</si>
  <si>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</si>
  <si>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</si>
  <si>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</si>
  <si>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</si>
  <si>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</si>
  <si>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</si>
  <si>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</si>
  <si>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</si>
  <si>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</si>
  <si>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</si>
  <si>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</si>
  <si>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</si>
  <si>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</si>
  <si>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</si>
  <si>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</si>
  <si>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</si>
  <si>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</si>
  <si>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</si>
  <si>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</si>
  <si>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</si>
  <si>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</si>
  <si>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</si>
  <si>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</si>
  <si>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</si>
  <si>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</si>
  <si>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</si>
  <si>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</si>
  <si>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</si>
  <si>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</si>
  <si>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</si>
  <si>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</si>
  <si>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</si>
  <si>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</si>
  <si>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</si>
  <si>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</si>
  <si>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</si>
  <si>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</si>
  <si>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</si>
  <si>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</si>
  <si>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</si>
  <si>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</si>
  <si>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</si>
  <si>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</si>
  <si>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</si>
  <si>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</si>
  <si>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</si>
  <si>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</si>
  <si>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</si>
  <si>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</si>
  <si>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</si>
  <si>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</si>
  <si>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</si>
  <si>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</si>
  <si>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</si>
  <si>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</si>
  <si>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</si>
  <si>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</si>
  <si>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</si>
  <si>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</si>
  <si>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</si>
  <si>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</si>
  <si>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</si>
  <si>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</si>
  <si>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</si>
  <si>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</si>
  <si>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</si>
  <si>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</si>
  <si>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</si>
  <si>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</si>
  <si>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</si>
  <si>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</si>
  <si>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</si>
  <si>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</si>
  <si>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</si>
  <si>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</si>
  <si>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</si>
  <si>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</si>
  <si>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</si>
  <si>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</si>
  <si>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</si>
  <si>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</si>
  <si>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</si>
  <si>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</si>
  <si>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</si>
  <si>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</si>
  <si>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</si>
  <si>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</si>
  <si>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</si>
  <si>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</si>
  <si>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</si>
  <si>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</si>
  <si>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</si>
  <si>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</si>
  <si>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</si>
  <si>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</si>
  <si>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</si>
  <si>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</si>
  <si>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</si>
  <si>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</si>
  <si>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</si>
  <si>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</si>
  <si>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</si>
  <si>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</si>
  <si>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</si>
  <si>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</si>
  <si>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</si>
  <si>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</si>
  <si>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</si>
  <si>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</si>
  <si>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</si>
  <si>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</si>
  <si>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</si>
  <si>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</si>
  <si>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</si>
  <si>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</si>
  <si>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</si>
  <si>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</si>
  <si>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</si>
  <si>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</si>
  <si>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</si>
  <si>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</si>
  <si>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</si>
  <si>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</si>
  <si>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</si>
  <si>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</si>
  <si>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</si>
  <si>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</si>
  <si>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</si>
  <si>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</si>
  <si>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</si>
  <si>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</si>
  <si>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</si>
  <si>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</si>
  <si>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</si>
  <si>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</si>
  <si>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</si>
  <si>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</si>
  <si>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</si>
  <si>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</si>
  <si>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</si>
  <si>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</si>
  <si>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</si>
  <si>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</si>
  <si>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</si>
  <si>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</si>
  <si>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</si>
  <si>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</si>
  <si>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</si>
  <si>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</si>
  <si>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</si>
  <si>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</si>
  <si>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</si>
  <si>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</si>
  <si>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</si>
  <si>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</si>
  <si>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</si>
  <si>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</si>
  <si>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</si>
  <si>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</si>
  <si>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</si>
  <si>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</si>
  <si>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</si>
  <si>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</si>
  <si>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</si>
  <si>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</si>
  <si>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</si>
  <si>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</si>
  <si>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</si>
  <si>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</si>
  <si>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</si>
  <si>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</si>
  <si>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</si>
  <si>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</si>
  <si>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</si>
  <si>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</si>
  <si>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</si>
  <si>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</si>
  <si>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</si>
  <si>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</si>
  <si>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</si>
  <si>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</si>
  <si>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</si>
  <si>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</si>
  <si>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</si>
  <si>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</si>
  <si>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</si>
  <si>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</si>
  <si>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</si>
  <si>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</si>
  <si>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</si>
  <si>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</si>
  <si>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</si>
  <si>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</si>
  <si>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</si>
  <si>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</si>
  <si>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</si>
  <si>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</si>
  <si>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</si>
  <si>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</si>
  <si>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</si>
  <si>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</si>
  <si>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</si>
  <si>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</si>
  <si>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</si>
  <si>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</si>
  <si>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</si>
  <si>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</si>
  <si>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</si>
  <si>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</si>
  <si>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</si>
  <si>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</si>
  <si>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</si>
  <si>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</si>
  <si>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</si>
  <si>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</si>
  <si>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</si>
  <si>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</si>
  <si>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</si>
  <si>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</si>
  <si>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</si>
  <si>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</si>
  <si>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</si>
  <si>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</si>
  <si>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</si>
  <si>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</si>
  <si>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</si>
  <si>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</si>
  <si>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</si>
  <si>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</si>
  <si>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</si>
  <si>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</si>
  <si>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</si>
  <si>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</si>
  <si>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</si>
  <si>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</si>
  <si>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</si>
  <si>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</si>
  <si>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</si>
  <si>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</si>
  <si>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</si>
  <si>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</si>
  <si>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</si>
  <si>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</si>
  <si>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</si>
  <si>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</si>
  <si>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</si>
  <si>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</si>
  <si>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</si>
  <si>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</si>
  <si>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</si>
  <si>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</si>
  <si>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</si>
  <si>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</si>
  <si>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</si>
  <si>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</si>
  <si>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</si>
  <si>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</si>
  <si>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</si>
  <si>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</si>
  <si>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</si>
  <si>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</si>
  <si>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</si>
  <si>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</si>
  <si>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</si>
  <si>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</si>
  <si>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</si>
  <si>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</si>
  <si>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</si>
  <si>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</si>
  <si>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</si>
  <si>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</si>
  <si>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</si>
  <si>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</si>
  <si>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</si>
  <si>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</si>
  <si>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</si>
  <si>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</si>
  <si>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</si>
  <si>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</si>
  <si>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</si>
  <si>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</si>
  <si>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</si>
  <si>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</si>
  <si>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</si>
  <si>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</si>
  <si>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</si>
  <si>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</si>
  <si>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</si>
  <si>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</si>
  <si>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</si>
  <si>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</si>
  <si>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</si>
  <si>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</si>
  <si>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</si>
  <si>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</si>
  <si>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</si>
  <si>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</si>
  <si>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</si>
  <si>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</si>
  <si>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</si>
  <si>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</si>
  <si>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</si>
  <si>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</si>
  <si>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</si>
  <si>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</si>
  <si>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</si>
  <si>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</si>
  <si>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</si>
  <si>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</si>
  <si>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</si>
  <si>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</si>
  <si>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</si>
  <si>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</si>
  <si>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</si>
  <si>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</si>
  <si>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</si>
  <si>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</si>
  <si>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</si>
  <si>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</si>
  <si>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</si>
  <si>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</si>
  <si>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</si>
  <si>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</si>
  <si>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</si>
  <si>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</si>
  <si>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</si>
  <si>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</si>
  <si>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</si>
  <si>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</si>
  <si>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</si>
  <si>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</si>
  <si>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</si>
  <si>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</si>
  <si>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</si>
  <si>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</si>
  <si>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</si>
  <si>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</si>
  <si>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</si>
  <si>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</si>
  <si>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</si>
  <si>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</si>
  <si>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</si>
  <si>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</si>
  <si>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</si>
  <si>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</si>
  <si>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</si>
  <si>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</si>
  <si>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</si>
  <si>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</si>
  <si>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</si>
  <si>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</si>
  <si>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</si>
  <si>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</si>
  <si>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</si>
  <si>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</si>
  <si>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</si>
  <si>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</si>
  <si>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</si>
  <si>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</si>
  <si>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</si>
  <si>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</si>
  <si>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</si>
  <si>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</si>
  <si>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</si>
  <si>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</si>
  <si>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</si>
  <si>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</si>
  <si>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</si>
  <si>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</si>
  <si>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</si>
  <si>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</si>
  <si>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</si>
  <si>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</si>
  <si>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</si>
  <si>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</si>
  <si>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</si>
  <si>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</si>
  <si>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</si>
  <si>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</si>
  <si>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</si>
  <si>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</si>
  <si>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</si>
  <si>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</si>
  <si>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</si>
  <si>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</si>
  <si>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</si>
  <si>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</si>
  <si>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</si>
  <si>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</si>
  <si>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</si>
  <si>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</si>
  <si>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</si>
  <si>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</si>
  <si>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</si>
  <si>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</si>
  <si>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</si>
  <si>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</si>
  <si>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</si>
  <si>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</si>
  <si>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</si>
  <si>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</si>
  <si>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</si>
  <si>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</si>
  <si>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</si>
  <si>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</si>
  <si>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</si>
  <si>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</si>
  <si>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</si>
  <si>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</si>
  <si>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</si>
  <si>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</si>
  <si>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</si>
  <si>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</si>
  <si>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</si>
  <si>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</si>
  <si>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</si>
  <si>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</si>
  <si>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</si>
  <si>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</si>
  <si>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</si>
  <si>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</si>
  <si>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</si>
  <si>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</si>
  <si>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</si>
  <si>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</si>
  <si>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</si>
  <si>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</si>
  <si>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</si>
  <si>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</si>
  <si>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</si>
  <si>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</si>
  <si>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</si>
  <si>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</si>
  <si>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</si>
  <si>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</si>
  <si>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</si>
  <si>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</si>
  <si>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</si>
  <si>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</si>
  <si>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</si>
  <si>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</si>
  <si>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</si>
  <si>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</si>
  <si>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</si>
  <si>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</si>
  <si>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</si>
  <si>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</si>
  <si>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</si>
  <si>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</si>
  <si>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</si>
  <si>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</si>
  <si>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</si>
  <si>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</si>
  <si>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</si>
  <si>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</si>
  <si>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</si>
  <si>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</si>
  <si>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</si>
  <si>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</si>
  <si>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</si>
  <si>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</si>
  <si>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</si>
  <si>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</si>
  <si>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</si>
  <si>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</si>
  <si>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</si>
  <si>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</si>
  <si>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</si>
  <si>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</si>
  <si>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</si>
  <si>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</si>
  <si>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</si>
  <si>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</si>
  <si>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</si>
  <si>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</si>
  <si>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</si>
  <si>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</si>
  <si>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</si>
  <si>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</si>
  <si>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</si>
  <si>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</si>
  <si>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</si>
  <si>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</si>
  <si>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</si>
  <si>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</si>
  <si>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</si>
  <si>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</si>
  <si>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</si>
  <si>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</si>
  <si>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</si>
  <si>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</si>
  <si>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</si>
  <si>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</si>
  <si>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</si>
  <si>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</si>
  <si>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</si>
  <si>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</si>
  <si>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</si>
  <si>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</si>
  <si>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</si>
  <si>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</si>
  <si>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</si>
  <si>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</si>
  <si>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</si>
  <si>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</si>
  <si>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</si>
  <si>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</si>
  <si>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</si>
  <si>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</si>
  <si>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</si>
  <si>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</si>
  <si>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</si>
  <si>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</si>
  <si>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</si>
  <si>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</si>
  <si>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</si>
  <si>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</si>
  <si>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</si>
  <si>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</si>
  <si>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</si>
  <si>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</si>
  <si>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</si>
  <si>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</si>
  <si>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</si>
  <si>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</si>
  <si>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</si>
  <si>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</si>
  <si>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</si>
  <si>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</si>
  <si>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</si>
  <si>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</si>
  <si>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</si>
  <si>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</si>
  <si>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</si>
  <si>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</si>
  <si>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</si>
  <si>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</si>
  <si>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</si>
  <si>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</si>
  <si>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</si>
  <si>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</si>
  <si>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</si>
  <si>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</si>
  <si>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</si>
  <si>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</si>
  <si>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</si>
  <si>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</si>
  <si>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</si>
  <si>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</si>
  <si>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</si>
  <si>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</si>
  <si>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</si>
  <si>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</si>
  <si>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</si>
  <si>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</si>
  <si>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</si>
  <si>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</si>
  <si>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</si>
  <si>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</si>
  <si>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</si>
  <si>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</si>
  <si>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</si>
  <si>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</si>
  <si>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</si>
  <si>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</si>
  <si>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</si>
  <si>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</si>
  <si>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</si>
  <si>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</si>
  <si>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</si>
  <si>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</si>
  <si>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</si>
  <si>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</si>
  <si>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</si>
  <si>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</si>
  <si>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</si>
  <si>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</si>
  <si>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</si>
  <si>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</si>
  <si>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</si>
  <si>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</si>
  <si>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</si>
  <si>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</si>
  <si>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</si>
  <si>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</si>
  <si>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</si>
  <si>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</si>
  <si>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</si>
  <si>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</si>
  <si>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</si>
  <si>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</si>
  <si>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</si>
  <si>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</si>
  <si>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</si>
  <si>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</si>
  <si>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</si>
  <si>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</si>
  <si>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</si>
  <si>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</si>
  <si>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</si>
  <si>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</si>
  <si>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</si>
  <si>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</si>
  <si>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</si>
  <si>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</si>
  <si>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</si>
  <si>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</si>
  <si>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</si>
  <si>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</si>
  <si>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</si>
  <si>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</si>
  <si>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</si>
  <si>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</si>
  <si>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</si>
  <si>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</si>
  <si>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</si>
  <si>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</si>
  <si>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</si>
  <si>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</si>
  <si>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</si>
  <si>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</si>
  <si>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</si>
  <si>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</si>
  <si>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</si>
  <si>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</si>
  <si>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</si>
  <si>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</si>
  <si>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</si>
  <si>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</si>
  <si>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</si>
  <si>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</si>
  <si>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</si>
  <si>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</si>
  <si>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</si>
  <si>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</si>
  <si>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</si>
  <si>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</si>
  <si>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</si>
  <si>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</si>
  <si>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</si>
  <si>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</si>
  <si>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</si>
  <si>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</si>
  <si>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</si>
  <si>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</si>
  <si>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</si>
  <si>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</si>
  <si>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</si>
  <si>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</si>
  <si>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</si>
  <si>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</si>
  <si>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</si>
  <si>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</si>
  <si>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</si>
  <si>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</si>
  <si>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</si>
  <si>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</si>
  <si>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</si>
  <si>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</si>
  <si>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</si>
  <si>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</si>
  <si>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</si>
  <si>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</si>
  <si>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</si>
  <si>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</si>
  <si>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</si>
  <si>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</si>
  <si>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</si>
  <si>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</si>
  <si>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</si>
  <si>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</si>
  <si>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</si>
  <si>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</si>
  <si>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</si>
  <si>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</si>
  <si>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</si>
  <si>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</si>
  <si>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</si>
  <si>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</si>
  <si>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</si>
  <si>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</si>
  <si>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</si>
  <si>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</si>
  <si>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</si>
  <si>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</si>
  <si>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</si>
  <si>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</si>
  <si>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</si>
  <si>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</si>
  <si>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</si>
  <si>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</si>
  <si>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</si>
  <si>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</si>
  <si>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</si>
  <si>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</si>
  <si>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</si>
  <si>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</si>
  <si>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</si>
  <si>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</si>
  <si>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</si>
  <si>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</si>
  <si>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</si>
  <si>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</si>
  <si>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</si>
  <si>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</si>
  <si>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</si>
  <si>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</si>
  <si>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</si>
  <si>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</si>
  <si>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</si>
  <si>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</si>
  <si>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</si>
  <si>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</si>
  <si>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</si>
  <si>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</si>
  <si>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</si>
  <si>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</si>
  <si>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</si>
  <si>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</si>
  <si>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</si>
  <si>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</si>
  <si>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</si>
  <si>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</si>
  <si>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</si>
  <si>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</si>
  <si>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</si>
  <si>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</si>
  <si>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</si>
  <si>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</si>
  <si>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</si>
  <si>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</si>
  <si>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</si>
  <si>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</si>
  <si>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</si>
  <si>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</si>
  <si>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</si>
  <si>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</si>
  <si>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</si>
  <si>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</si>
  <si>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</si>
  <si>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</si>
  <si>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</si>
  <si>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</si>
  <si>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</si>
  <si>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</si>
  <si>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</si>
  <si>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</si>
  <si>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</si>
  <si>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</si>
  <si>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</si>
  <si>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</si>
  <si>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</si>
  <si>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</si>
  <si>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</si>
  <si>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</si>
  <si>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</si>
  <si>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</si>
  <si>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</si>
  <si>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</si>
  <si>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</si>
  <si>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</si>
  <si>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</si>
  <si>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</si>
  <si>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</si>
  <si>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</si>
  <si>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</si>
  <si>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</si>
  <si>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</si>
  <si>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</si>
  <si>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</si>
  <si>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</si>
  <si>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</si>
  <si>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</si>
  <si>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</si>
  <si>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</si>
  <si>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</si>
  <si>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</si>
  <si>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</si>
  <si>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</si>
  <si>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</si>
  <si>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</si>
  <si>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</si>
  <si>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</si>
  <si>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</si>
  <si>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</si>
  <si>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</si>
  <si>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</si>
  <si>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</si>
  <si>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</si>
  <si>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</si>
  <si>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</si>
  <si>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</si>
  <si>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</si>
  <si>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</si>
  <si>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</si>
  <si>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</si>
  <si>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</si>
  <si>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</si>
  <si>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</si>
  <si>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</si>
  <si>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</si>
  <si>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</si>
  <si>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</si>
  <si>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</si>
  <si>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</si>
  <si>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</si>
  <si>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</si>
  <si>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</si>
  <si>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</si>
  <si>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</si>
  <si>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</si>
  <si>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</si>
  <si>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</si>
  <si>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</si>
  <si>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</si>
  <si>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</si>
  <si>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</si>
  <si>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</si>
  <si>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</si>
  <si>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</si>
  <si>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</si>
  <si>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</si>
  <si>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</si>
  <si>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</si>
  <si>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</si>
  <si>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</si>
  <si>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</si>
  <si>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</si>
  <si>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</si>
  <si>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</si>
  <si>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</si>
  <si>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</si>
  <si>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</si>
  <si>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</si>
  <si>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</si>
  <si>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</si>
  <si>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</si>
  <si>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</si>
  <si>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</si>
  <si>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</si>
  <si>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</si>
  <si>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</si>
  <si>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</si>
  <si>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</si>
  <si>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</si>
  <si>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</si>
  <si>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</si>
  <si>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</si>
  <si>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</si>
  <si>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</si>
  <si>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</si>
  <si>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</si>
  <si>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</si>
  <si>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</si>
  <si>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</si>
  <si>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</si>
  <si>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</si>
  <si>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</si>
  <si>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</si>
  <si>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</si>
  <si>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</si>
  <si>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</si>
  <si>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</si>
  <si>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</si>
  <si>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</si>
  <si>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</si>
  <si>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</si>
  <si>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</si>
  <si>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</si>
  <si>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</si>
  <si>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</si>
  <si>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</si>
  <si>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</si>
  <si>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</si>
  <si>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</si>
  <si>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</si>
  <si>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</si>
  <si>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</si>
  <si>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</si>
  <si>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</si>
  <si>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</si>
  <si>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</si>
  <si>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</si>
  <si>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</si>
  <si>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</si>
  <si>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</si>
  <si>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</si>
  <si>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</si>
  <si>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</si>
  <si>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</si>
  <si>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</si>
  <si>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</si>
  <si>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</si>
  <si>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</si>
  <si>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</si>
  <si>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</si>
  <si>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</si>
  <si>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</si>
  <si>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</si>
  <si>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</si>
  <si>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</si>
  <si>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</si>
  <si>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</si>
  <si>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</si>
  <si>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</si>
  <si>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</si>
  <si>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</si>
  <si>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</si>
  <si>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</si>
  <si>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</si>
  <si>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</si>
  <si>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</si>
  <si>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</si>
  <si>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</si>
  <si>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</si>
  <si>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</si>
  <si>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</si>
  <si>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</si>
  <si>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</si>
  <si>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</si>
  <si>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</si>
  <si>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</si>
  <si>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</si>
  <si>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</si>
  <si>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</si>
  <si>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</si>
  <si>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</si>
  <si>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</si>
  <si>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</si>
  <si>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</si>
  <si>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</si>
  <si>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</si>
  <si>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</si>
  <si>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</si>
  <si>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</si>
  <si>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</si>
  <si>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</si>
  <si>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</si>
  <si>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</si>
  <si>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</si>
  <si>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</si>
  <si>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</si>
  <si>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</si>
  <si>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</si>
  <si>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</si>
  <si>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</si>
  <si>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</si>
  <si>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</si>
  <si>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</si>
  <si>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</si>
  <si>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</si>
  <si>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</si>
  <si>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</si>
  <si>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</si>
  <si>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</si>
  <si>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</si>
  <si>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</si>
  <si>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</si>
  <si>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</si>
  <si>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</si>
  <si>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</si>
  <si>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</si>
  <si>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</si>
  <si>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</si>
  <si>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</si>
  <si>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</si>
  <si>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</si>
  <si>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</si>
  <si>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</si>
  <si>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</si>
  <si>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</si>
  <si>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</si>
  <si>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</si>
  <si>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</si>
  <si>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</si>
  <si>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</si>
  <si>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</si>
  <si>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</si>
  <si>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</si>
  <si>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</si>
  <si>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</si>
  <si>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</si>
  <si>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</si>
  <si>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</si>
  <si>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</si>
  <si>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</si>
  <si>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</si>
  <si>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</si>
  <si>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</si>
  <si>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</si>
  <si>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</si>
  <si>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</si>
  <si>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</si>
  <si>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</si>
  <si>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</si>
  <si>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</si>
  <si>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</si>
  <si>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</si>
  <si>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</si>
  <si>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</si>
  <si>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</si>
  <si>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</si>
  <si>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</si>
  <si>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</si>
  <si>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</si>
  <si>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</si>
  <si>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</si>
  <si>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</si>
  <si>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</si>
  <si>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</si>
  <si>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</si>
  <si>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</si>
  <si>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</si>
  <si>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</si>
  <si>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</si>
  <si>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</si>
  <si>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</si>
  <si>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</si>
  <si>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</si>
  <si>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</si>
  <si>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</si>
  <si>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</si>
  <si>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</si>
  <si>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</si>
  <si>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</si>
  <si>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</si>
  <si>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</si>
  <si>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</si>
  <si>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</si>
  <si>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</si>
  <si>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</si>
  <si>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</si>
  <si>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</si>
  <si>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</si>
  <si>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</si>
  <si>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</si>
  <si>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</si>
  <si>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</si>
  <si>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</si>
  <si>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</si>
  <si>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</si>
  <si>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</si>
  <si>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</si>
  <si>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</si>
  <si>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</si>
  <si>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</si>
  <si>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</si>
  <si>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</si>
  <si>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</si>
  <si>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</si>
  <si>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</si>
  <si>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</si>
  <si>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</si>
  <si>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</si>
  <si>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</si>
  <si>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</si>
  <si>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</si>
  <si>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</si>
  <si>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</si>
  <si>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</si>
  <si>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</si>
  <si>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</si>
  <si>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</si>
  <si>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</si>
  <si>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</si>
  <si>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</si>
  <si>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</si>
  <si>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</si>
  <si>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</si>
  <si>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</si>
  <si>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</si>
  <si>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</si>
  <si>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</si>
  <si>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</si>
  <si>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</si>
  <si>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</si>
  <si>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</si>
  <si>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</si>
  <si>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</si>
  <si>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</si>
  <si>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</si>
  <si>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</si>
  <si>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</si>
  <si>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</si>
  <si>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</si>
  <si>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</si>
  <si>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</si>
  <si>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</si>
  <si>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</si>
  <si>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</si>
  <si>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</si>
  <si>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</si>
  <si>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</si>
  <si>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</si>
  <si>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</si>
  <si>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</si>
  <si>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</si>
  <si>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</si>
  <si>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</si>
  <si>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</si>
  <si>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</si>
  <si>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</si>
  <si>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</si>
  <si>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</si>
  <si>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</si>
  <si>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</si>
  <si>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</si>
  <si>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</si>
  <si>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</si>
  <si>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</si>
  <si>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</si>
  <si>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</si>
  <si>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</si>
  <si>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</si>
  <si>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</si>
  <si>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</si>
  <si>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</si>
  <si>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</si>
  <si>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</si>
  <si>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</si>
  <si>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</si>
  <si>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</si>
  <si>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</si>
  <si>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</si>
  <si>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</si>
  <si>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</si>
  <si>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</si>
  <si>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</si>
  <si>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</si>
  <si>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</si>
  <si>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</si>
  <si>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</si>
  <si>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</si>
  <si>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</si>
  <si>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</si>
  <si>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</si>
  <si>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</si>
  <si>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</si>
  <si>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</si>
  <si>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</si>
  <si>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</si>
  <si>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</si>
  <si>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</si>
  <si>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</si>
  <si>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</si>
  <si>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</si>
  <si>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</si>
  <si>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</si>
  <si>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</si>
  <si>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</si>
  <si>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</si>
  <si>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</si>
  <si>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</si>
  <si>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</si>
  <si>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</si>
  <si>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</si>
  <si>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</si>
  <si>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</si>
  <si>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</si>
  <si>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</si>
  <si>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</si>
  <si>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</si>
  <si>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</si>
  <si>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</si>
  <si>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</si>
  <si>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</si>
  <si>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</si>
  <si>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</si>
  <si>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</si>
  <si>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</si>
  <si>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</si>
  <si>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</si>
  <si>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</si>
  <si>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</si>
  <si>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</si>
  <si>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</si>
  <si>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</si>
  <si>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</si>
  <si>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</si>
  <si>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</si>
  <si>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</si>
  <si>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</si>
  <si>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</si>
  <si>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</si>
  <si>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</si>
  <si>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</si>
  <si>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</si>
  <si>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</si>
  <si>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</si>
  <si>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</si>
  <si>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</si>
  <si>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</si>
  <si>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</si>
  <si>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</si>
  <si>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</si>
  <si>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</si>
  <si>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</si>
  <si>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</si>
  <si>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</si>
  <si>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</si>
  <si>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</si>
  <si>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</si>
  <si>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</si>
  <si>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</si>
  <si>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</si>
  <si>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</si>
  <si>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</si>
  <si>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</si>
  <si>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</si>
  <si>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</si>
  <si>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</si>
  <si>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</si>
  <si>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</si>
  <si>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</si>
  <si>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</si>
  <si>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</si>
  <si>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</si>
  <si>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</si>
  <si>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</si>
  <si>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</si>
  <si>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</si>
  <si>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</si>
  <si>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</si>
  <si>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</si>
  <si>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</si>
  <si>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</si>
  <si>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</si>
  <si>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</si>
  <si>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</si>
  <si>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</si>
  <si>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</si>
  <si>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</si>
  <si>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</si>
  <si>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</si>
  <si>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</si>
  <si>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</si>
  <si>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</si>
  <si>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</si>
  <si>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</si>
  <si>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</si>
  <si>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</si>
  <si>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</si>
  <si>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</si>
  <si>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</si>
  <si>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</si>
  <si>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</si>
  <si>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</si>
  <si>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</si>
  <si>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</si>
  <si>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</si>
  <si>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</si>
  <si>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</si>
  <si>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</si>
  <si>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</si>
  <si>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</si>
  <si>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</si>
  <si>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</si>
  <si>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</si>
  <si>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</si>
  <si>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</si>
  <si>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</si>
  <si>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</si>
  <si>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</si>
  <si>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</si>
  <si>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</si>
  <si>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</si>
  <si>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</si>
  <si>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</si>
  <si>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</si>
  <si>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</si>
  <si>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</si>
  <si>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</si>
  <si>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</si>
  <si>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</si>
  <si>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</si>
  <si>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</si>
  <si>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</si>
  <si>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</si>
  <si>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</si>
  <si>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</si>
  <si>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</si>
  <si>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</si>
  <si>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</si>
  <si>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</si>
  <si>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</si>
  <si>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</si>
  <si>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</si>
  <si>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</si>
  <si>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</si>
  <si>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</si>
  <si>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</si>
  <si>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</si>
  <si>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</si>
  <si>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</si>
  <si>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</si>
  <si>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</si>
  <si>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</si>
  <si>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</si>
  <si>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</si>
  <si>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</si>
  <si>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</si>
  <si>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</si>
  <si>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</si>
  <si>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</si>
  <si>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</si>
  <si>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</si>
  <si>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</si>
  <si>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</si>
  <si>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</si>
  <si>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</si>
  <si>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</si>
  <si>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</si>
  <si>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</si>
  <si>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</si>
  <si>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</si>
  <si>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</si>
  <si>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</si>
  <si>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</si>
  <si>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</si>
  <si>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</si>
  <si>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</si>
  <si>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</si>
  <si>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</si>
  <si>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</si>
  <si>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</si>
  <si>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</si>
  <si>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</si>
  <si>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</si>
  <si>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</si>
  <si>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</si>
  <si>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</si>
  <si>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</si>
  <si>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</si>
  <si>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</si>
  <si>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</si>
  <si>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</si>
  <si>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</si>
  <si>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</si>
  <si>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</si>
  <si>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</si>
  <si>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</si>
  <si>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</si>
  <si>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</si>
  <si>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</si>
  <si>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</si>
  <si>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</si>
  <si>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</si>
  <si>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</si>
  <si>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</si>
  <si>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</si>
  <si>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</si>
  <si>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</si>
  <si>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</si>
  <si>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</si>
  <si>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</si>
  <si>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</si>
  <si>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</si>
  <si>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</si>
  <si>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</si>
  <si>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</si>
  <si>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</si>
  <si>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</si>
  <si>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</si>
  <si>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</si>
  <si>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</si>
  <si>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</si>
  <si>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</si>
  <si>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</si>
  <si>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</si>
  <si>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</si>
  <si>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</si>
  <si>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</si>
  <si>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</si>
  <si>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</si>
  <si>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</si>
  <si>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</si>
  <si>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</si>
  <si>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</si>
  <si>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</si>
  <si>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</si>
  <si>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</si>
  <si>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</si>
  <si>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</si>
  <si>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</si>
  <si>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</si>
  <si>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</si>
  <si>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</si>
  <si>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</si>
  <si>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</si>
  <si>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</si>
  <si>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</si>
  <si>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</si>
  <si>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</si>
  <si>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</si>
  <si>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</si>
  <si>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</si>
  <si>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</si>
  <si>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</si>
  <si>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</si>
  <si>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</si>
  <si>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</si>
  <si>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</si>
  <si>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</si>
  <si>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</si>
  <si>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</si>
  <si>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</si>
  <si>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</si>
  <si>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</si>
  <si>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</si>
  <si>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</si>
  <si>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</si>
  <si>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</si>
  <si>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</si>
  <si>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</si>
  <si>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</si>
  <si>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</si>
  <si>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</si>
  <si>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</si>
  <si>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</si>
  <si>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</si>
  <si>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</si>
  <si>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</si>
  <si>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</si>
  <si>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</si>
  <si>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</si>
  <si>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</si>
  <si>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</si>
  <si>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</si>
  <si>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</si>
  <si>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</si>
  <si>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</si>
  <si>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</si>
  <si>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</si>
  <si>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</si>
  <si>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</si>
  <si>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</si>
  <si>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</si>
  <si>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</si>
  <si>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</si>
  <si>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</si>
  <si>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</si>
  <si>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</si>
  <si>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</si>
  <si>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</si>
  <si>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</si>
  <si>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</si>
  <si>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</si>
  <si>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</si>
  <si>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</si>
  <si>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</si>
  <si>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</si>
  <si>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</si>
  <si>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</si>
  <si>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</si>
  <si>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</si>
  <si>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</si>
  <si>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</si>
  <si>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</si>
  <si>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</si>
  <si>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</si>
  <si>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</si>
  <si>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</si>
  <si>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</si>
  <si>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</si>
  <si>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</si>
  <si>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</si>
  <si>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</si>
  <si>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</si>
  <si>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</si>
  <si>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</si>
  <si>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</si>
  <si>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</si>
  <si>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</si>
  <si>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</si>
  <si>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</si>
  <si>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</si>
  <si>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</si>
  <si>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</si>
  <si>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</si>
  <si>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</si>
  <si>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</si>
  <si>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</si>
  <si>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</si>
  <si>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</si>
  <si>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</si>
  <si>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</si>
  <si>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</si>
  <si>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</si>
  <si>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</si>
  <si>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</si>
  <si>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</si>
  <si>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</si>
  <si>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</si>
  <si>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</si>
  <si>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</si>
  <si>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</si>
  <si>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</si>
  <si>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</si>
  <si>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</si>
  <si>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</si>
  <si>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</si>
  <si>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</si>
  <si>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</si>
  <si>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</si>
  <si>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</si>
  <si>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</si>
  <si>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</si>
  <si>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</si>
  <si>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</si>
  <si>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</si>
  <si>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</si>
  <si>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</si>
  <si>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</si>
  <si>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</si>
  <si>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</si>
  <si>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</si>
  <si>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</si>
  <si>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</si>
  <si>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</si>
  <si>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</si>
  <si>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</si>
  <si>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</si>
  <si>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</si>
  <si>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</si>
  <si>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</si>
  <si>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</si>
  <si>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</si>
  <si>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</si>
  <si>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</si>
  <si>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</si>
  <si>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</si>
  <si>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</si>
  <si>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</si>
  <si>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</si>
  <si>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</si>
  <si>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</si>
  <si>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</si>
  <si>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</si>
  <si>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</si>
  <si>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</si>
  <si>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</si>
  <si>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</si>
  <si>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</si>
  <si>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</si>
  <si>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</si>
  <si>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</si>
  <si>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</si>
  <si>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</si>
  <si>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</si>
  <si>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</si>
  <si>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</si>
  <si>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</si>
  <si>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</si>
  <si>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</si>
  <si>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</si>
  <si>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</si>
  <si>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</si>
  <si>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</si>
  <si>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</si>
  <si>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</si>
  <si>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</si>
  <si>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</si>
  <si>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</si>
  <si>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</si>
  <si>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</si>
  <si>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</si>
  <si>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</si>
  <si>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</si>
  <si>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</si>
  <si>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</si>
  <si>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</si>
  <si>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</si>
  <si>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</si>
  <si>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</si>
  <si>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</si>
  <si>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</si>
  <si>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</si>
  <si>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</si>
  <si>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</si>
  <si>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</si>
  <si>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</si>
  <si>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</si>
  <si>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</si>
  <si>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</si>
  <si>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</si>
  <si>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</si>
  <si>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</si>
  <si>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</si>
  <si>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</si>
  <si>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</si>
  <si>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</si>
  <si>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</si>
  <si>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</si>
  <si>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</si>
  <si>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</si>
  <si>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</si>
  <si>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</si>
  <si>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</si>
  <si>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</si>
  <si>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</si>
  <si>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</si>
  <si>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</si>
  <si>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</si>
  <si>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</si>
  <si>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</si>
  <si>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</si>
  <si>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</si>
  <si>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</si>
  <si>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</si>
  <si>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</si>
  <si>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</si>
  <si>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</si>
  <si>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</si>
  <si>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</si>
  <si>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</si>
  <si>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</si>
  <si>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</si>
  <si>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</si>
  <si>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</si>
  <si>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</si>
  <si>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</si>
  <si>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</si>
  <si>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</si>
  <si>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</si>
  <si>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</si>
  <si>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</si>
  <si>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</si>
  <si>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</si>
  <si>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</si>
  <si>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</si>
  <si>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</si>
  <si>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</si>
  <si>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</si>
  <si>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</si>
  <si>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</si>
  <si>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</si>
  <si>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</si>
  <si>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</si>
  <si>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</si>
  <si>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</si>
  <si>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</si>
  <si>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</si>
  <si>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</si>
  <si>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</si>
  <si>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</si>
  <si>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</si>
  <si>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</si>
  <si>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</si>
  <si>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</si>
  <si>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</si>
  <si>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</si>
  <si>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</si>
  <si>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</si>
  <si>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</si>
  <si>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</si>
  <si>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</si>
  <si>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</si>
  <si>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</si>
  <si>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</si>
  <si>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</si>
  <si>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</si>
  <si>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</si>
  <si>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</si>
  <si>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</si>
  <si>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</si>
  <si>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</si>
  <si>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</si>
  <si>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</si>
  <si>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</si>
  <si>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</si>
  <si>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</si>
  <si>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</si>
  <si>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</si>
  <si>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</si>
  <si>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</si>
  <si>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</si>
  <si>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</si>
  <si>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</si>
  <si>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</si>
  <si>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</si>
  <si>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</si>
  <si>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</si>
  <si>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</si>
  <si>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</si>
  <si>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</si>
  <si>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</si>
  <si>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</si>
  <si>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</si>
  <si>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</si>
  <si>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</si>
  <si>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</si>
  <si>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</si>
  <si>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</si>
  <si>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</si>
  <si>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</si>
  <si>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</si>
  <si>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</si>
  <si>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</si>
  <si>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</si>
  <si>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</si>
  <si>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</si>
  <si>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</si>
  <si>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</si>
  <si>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</si>
  <si>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</si>
  <si>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</si>
  <si>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</si>
  <si>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</si>
  <si>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</si>
  <si>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</si>
  <si>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</si>
  <si>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</si>
  <si>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</si>
  <si>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</si>
  <si>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</si>
  <si>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</si>
  <si>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</si>
  <si>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</si>
  <si>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</si>
  <si>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</si>
  <si>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</si>
  <si>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</si>
  <si>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</si>
  <si>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</si>
  <si>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</si>
  <si>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</si>
  <si>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</si>
  <si>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</si>
  <si>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</si>
  <si>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</si>
  <si>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</si>
  <si>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</si>
  <si>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</si>
  <si>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</si>
  <si>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</si>
  <si>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</si>
  <si>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</si>
  <si>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</si>
  <si>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</si>
  <si>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</si>
  <si>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</si>
  <si>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</si>
  <si>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</si>
  <si>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</si>
  <si>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</si>
  <si>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</si>
  <si>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</si>
  <si>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</si>
  <si>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</si>
  <si>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</si>
  <si>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</si>
  <si>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</si>
  <si>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</si>
  <si>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</si>
  <si>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</si>
  <si>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</si>
  <si>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</si>
  <si>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</si>
  <si>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</si>
  <si>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</si>
  <si>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</si>
  <si>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</si>
  <si>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</si>
  <si>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</si>
  <si>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</si>
  <si>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</si>
  <si>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</si>
  <si>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</si>
  <si>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</si>
  <si>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</si>
  <si>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</si>
  <si>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</si>
  <si>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</si>
  <si>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</si>
  <si>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</si>
  <si>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</si>
  <si>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</si>
  <si>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</si>
  <si>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</si>
  <si>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</si>
  <si>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</si>
  <si>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</si>
  <si>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</si>
  <si>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</si>
  <si>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</si>
  <si>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</si>
  <si>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</si>
  <si>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</si>
  <si>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</si>
  <si>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</si>
  <si>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</si>
  <si>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</si>
  <si>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</si>
  <si>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</si>
  <si>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</si>
  <si>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</si>
  <si>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</si>
  <si>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</si>
  <si>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</si>
  <si>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</si>
  <si>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</si>
  <si>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</si>
  <si>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</si>
  <si>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</si>
  <si>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</si>
  <si>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</si>
  <si>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</si>
  <si>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</si>
  <si>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</si>
  <si>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</si>
  <si>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</si>
  <si>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</si>
  <si>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</si>
  <si>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</si>
  <si>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</si>
  <si>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</si>
  <si>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</si>
  <si>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</si>
  <si>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</si>
  <si>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</si>
  <si>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</si>
  <si>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</si>
  <si>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</si>
  <si>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</si>
  <si>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</si>
  <si>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</si>
  <si>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</si>
  <si>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</si>
  <si>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</si>
  <si>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</si>
  <si>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</si>
  <si>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</si>
  <si>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</si>
  <si>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</si>
  <si>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</si>
  <si>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</si>
  <si>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</si>
  <si>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</si>
  <si>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</si>
  <si>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</si>
  <si>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</si>
  <si>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</si>
  <si>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</si>
  <si>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</si>
  <si>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</si>
  <si>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</si>
  <si>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</si>
  <si>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</si>
  <si>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</si>
  <si>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</si>
  <si>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</si>
  <si>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</si>
  <si>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</si>
  <si>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</si>
  <si>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</si>
  <si>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</si>
  <si>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</si>
  <si>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</si>
  <si>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</si>
  <si>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</si>
  <si>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</si>
  <si>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</si>
  <si>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</si>
  <si>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</si>
  <si>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</si>
  <si>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</si>
  <si>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</si>
  <si>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</si>
  <si>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</si>
  <si>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</si>
  <si>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</si>
  <si>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</si>
  <si>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</si>
  <si>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</si>
  <si>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</si>
  <si>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</si>
  <si>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</si>
  <si>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</si>
  <si>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</si>
  <si>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</si>
  <si>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</si>
  <si>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</si>
  <si>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</si>
  <si>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</si>
  <si>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</si>
  <si>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</si>
  <si>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</si>
  <si>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</si>
  <si>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</si>
  <si>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</si>
  <si>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</si>
  <si>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</si>
  <si>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</si>
  <si>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</si>
  <si>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</si>
  <si>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</si>
  <si>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</si>
  <si>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</si>
  <si>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</si>
  <si>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</si>
  <si>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</si>
  <si>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</si>
  <si>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</si>
  <si>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</si>
  <si>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</si>
  <si>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</si>
  <si>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</si>
  <si>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</si>
  <si>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</si>
  <si>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</si>
  <si>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</si>
  <si>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</si>
  <si>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</si>
  <si>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</si>
  <si>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</si>
  <si>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</si>
  <si>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</si>
  <si>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</si>
  <si>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</si>
  <si>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</si>
  <si>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</si>
  <si>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</si>
  <si>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</si>
  <si>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</si>
  <si>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</si>
  <si>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</si>
  <si>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</si>
  <si>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</si>
  <si>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</si>
  <si>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</si>
  <si>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</si>
  <si>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</si>
  <si>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</si>
  <si>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</si>
  <si>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</si>
  <si>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</si>
  <si>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</si>
  <si>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</si>
  <si>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</si>
  <si>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</si>
  <si>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</si>
  <si>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</si>
  <si>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</si>
  <si>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</si>
  <si>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</si>
  <si>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</si>
  <si>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</si>
  <si>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</si>
  <si>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</si>
  <si>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</si>
  <si>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</si>
  <si>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</si>
  <si>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</si>
  <si>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</si>
  <si>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</si>
  <si>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</si>
  <si>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</si>
  <si>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</si>
  <si>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</si>
  <si>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</si>
  <si>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</si>
  <si>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</si>
  <si>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</si>
  <si>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</si>
  <si>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</si>
  <si>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</si>
  <si>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</si>
  <si>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</si>
  <si>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</si>
  <si>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</si>
  <si>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</si>
  <si>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</si>
  <si>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</si>
  <si>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</si>
  <si>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</si>
  <si>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</si>
  <si>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</si>
  <si>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</si>
  <si>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</si>
  <si>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</si>
  <si>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</si>
  <si>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</si>
  <si>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</si>
  <si>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</si>
  <si>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</si>
  <si>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</si>
  <si>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</si>
  <si>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</si>
  <si>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</si>
  <si>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</si>
  <si>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</si>
  <si>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</si>
  <si>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</si>
  <si>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</si>
  <si>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</si>
  <si>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</si>
  <si>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</si>
  <si>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</si>
  <si>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</si>
  <si>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</si>
  <si>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</si>
  <si>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</si>
  <si>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</si>
  <si>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</si>
  <si>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</si>
  <si>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</si>
  <si>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</si>
  <si>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</si>
  <si>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</si>
  <si>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</si>
  <si>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</si>
  <si>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</si>
  <si>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</si>
  <si>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</si>
  <si>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</si>
  <si>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</si>
  <si>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</si>
  <si>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</si>
  <si>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</si>
  <si>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</si>
  <si>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</si>
  <si>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</si>
  <si>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</si>
  <si>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</si>
  <si>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</si>
  <si>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</si>
  <si>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</si>
  <si>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</si>
  <si>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</si>
  <si>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</si>
  <si>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</si>
  <si>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</si>
  <si>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</si>
  <si>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</si>
  <si>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</si>
  <si>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</si>
  <si>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</si>
  <si>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</si>
  <si>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</si>
  <si>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</si>
  <si>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</si>
  <si>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</si>
  <si>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</si>
  <si>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</si>
  <si>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</si>
  <si>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</si>
  <si>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</si>
  <si>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</si>
  <si>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</si>
  <si>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</si>
  <si>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</si>
  <si>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</si>
  <si>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</si>
  <si>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</si>
  <si>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</si>
  <si>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</si>
  <si>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</si>
  <si>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</si>
  <si>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</si>
  <si>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</si>
  <si>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</si>
  <si>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</si>
  <si>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</si>
  <si>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</si>
  <si>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</si>
  <si>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</si>
  <si>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</si>
  <si>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</si>
  <si>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</si>
  <si>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</si>
  <si>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</si>
  <si>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</si>
  <si>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</si>
  <si>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</si>
  <si>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</si>
  <si>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</si>
  <si>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</si>
  <si>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</si>
  <si>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</si>
  <si>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</si>
  <si>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</si>
  <si>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</si>
  <si>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</si>
  <si>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</si>
  <si>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</si>
  <si>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</si>
  <si>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</si>
  <si>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</si>
  <si>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</si>
  <si>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</si>
  <si>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</si>
  <si>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</si>
  <si>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</si>
  <si>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</si>
  <si>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</si>
  <si>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</si>
  <si>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</si>
  <si>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</si>
  <si>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</si>
  <si>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</si>
  <si>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</si>
  <si>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</si>
  <si>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</si>
  <si>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</si>
  <si>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</si>
  <si>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</si>
  <si>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</si>
  <si>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</si>
  <si>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</si>
  <si>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</si>
  <si>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</si>
  <si>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</si>
  <si>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</si>
  <si>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</si>
  <si>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</si>
  <si>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</si>
  <si>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</si>
  <si>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</si>
  <si>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</si>
  <si>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</si>
  <si>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</si>
  <si>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</si>
  <si>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</si>
  <si>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</si>
  <si>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</si>
  <si>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</si>
  <si>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</si>
  <si>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</si>
  <si>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</si>
  <si>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</si>
  <si>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</si>
  <si>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</si>
  <si>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</si>
  <si>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</si>
  <si>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</si>
  <si>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</si>
  <si>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</si>
  <si>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</si>
  <si>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</si>
  <si>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</si>
  <si>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</si>
  <si>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</si>
  <si>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</si>
  <si>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</si>
  <si>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</si>
  <si>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</si>
  <si>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</si>
  <si>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</si>
  <si>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</si>
  <si>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</si>
  <si>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</si>
  <si>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</si>
  <si>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</si>
  <si>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</si>
  <si>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</si>
  <si>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</si>
  <si>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</si>
  <si>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</si>
  <si>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</si>
  <si>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</si>
  <si>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</si>
  <si>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</si>
  <si>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</si>
  <si>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</si>
  <si>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</si>
  <si>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</si>
  <si>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</si>
  <si>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</si>
  <si>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</si>
  <si>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</si>
  <si>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</si>
  <si>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</si>
  <si>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</si>
  <si>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</si>
  <si>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</si>
  <si>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</si>
  <si>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</si>
  <si>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</si>
  <si>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</si>
  <si>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</si>
  <si>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</si>
  <si>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</si>
  <si>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</si>
  <si>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</si>
  <si>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</si>
  <si>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</si>
  <si>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</si>
  <si>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</si>
  <si>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</si>
  <si>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</si>
  <si>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</si>
  <si>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</si>
  <si>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</si>
  <si>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</si>
  <si>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</si>
  <si>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</si>
  <si>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</si>
  <si>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</si>
  <si>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</si>
  <si>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</si>
  <si>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</si>
  <si>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</si>
  <si>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</si>
  <si>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</si>
  <si>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</si>
  <si>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</si>
  <si>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</si>
  <si>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</si>
  <si>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</si>
  <si>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</si>
  <si>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</si>
  <si>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</si>
  <si>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</si>
  <si>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</si>
  <si>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</si>
  <si>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</si>
  <si>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</si>
  <si>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</si>
  <si>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</si>
  <si>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</si>
  <si>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</si>
  <si>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</si>
  <si>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</si>
  <si>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</si>
  <si>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</si>
  <si>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</si>
  <si>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</si>
  <si>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</si>
  <si>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</si>
  <si>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</si>
  <si>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</si>
  <si>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</si>
  <si>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</si>
  <si>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</si>
  <si>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</si>
  <si>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</si>
  <si>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</si>
  <si>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</si>
  <si>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</si>
  <si>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</si>
  <si>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</si>
  <si>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</si>
  <si>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</si>
  <si>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</si>
  <si>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</si>
  <si>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</si>
  <si>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</si>
  <si>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</si>
  <si>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</si>
  <si>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</si>
  <si>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</si>
  <si>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</si>
  <si>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</si>
  <si>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</si>
  <si>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</si>
  <si>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</si>
  <si>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</si>
  <si>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</si>
  <si>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</si>
  <si>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</si>
  <si>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</si>
  <si>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</si>
  <si>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</si>
  <si>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</si>
  <si>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</si>
  <si>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</si>
  <si>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</si>
  <si>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</si>
  <si>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</si>
  <si>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</si>
  <si>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</si>
  <si>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</si>
  <si>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</si>
  <si>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</si>
  <si>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</si>
  <si>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</si>
  <si>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</si>
  <si>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</si>
  <si>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</si>
  <si>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</si>
  <si>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</si>
  <si>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</si>
  <si>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</si>
  <si>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</si>
  <si>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</si>
  <si>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</si>
  <si>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</si>
  <si>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</si>
  <si>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</si>
  <si>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</si>
  <si>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</si>
  <si>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</si>
  <si>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</si>
  <si>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</si>
  <si>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</si>
  <si>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</si>
  <si>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</si>
  <si>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</si>
  <si>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</si>
  <si>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</si>
  <si>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</si>
  <si>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</si>
  <si>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</si>
  <si>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</si>
  <si>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</si>
  <si>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</si>
  <si>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</si>
  <si>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</si>
  <si>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</si>
  <si>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</si>
  <si>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</si>
  <si>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</si>
  <si>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</si>
  <si>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</si>
  <si>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</si>
  <si>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</si>
  <si>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</si>
  <si>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</si>
  <si>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</si>
  <si>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</si>
  <si>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</si>
  <si>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</si>
  <si>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</si>
  <si>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</si>
  <si>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</si>
  <si>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</si>
  <si>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</si>
  <si>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</si>
  <si>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</si>
  <si>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</si>
  <si>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</si>
  <si>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</si>
  <si>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</si>
  <si>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</si>
  <si>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</si>
  <si>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</si>
  <si>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</si>
  <si>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</si>
  <si>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</si>
  <si>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</si>
  <si>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</si>
  <si>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</si>
  <si>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</si>
  <si>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</si>
  <si>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</si>
  <si>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</si>
  <si>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</si>
  <si>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</si>
  <si>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</si>
  <si>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</si>
  <si>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</si>
  <si>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</si>
  <si>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</si>
  <si>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</si>
  <si>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</si>
  <si>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</si>
  <si>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</si>
  <si>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</si>
  <si>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</si>
  <si>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</si>
  <si>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</si>
  <si>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</si>
  <si>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</si>
  <si>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</si>
  <si>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</si>
  <si>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</si>
  <si>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</si>
  <si>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</si>
  <si>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</si>
  <si>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</si>
  <si>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</si>
  <si>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</si>
  <si>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</si>
  <si>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</si>
  <si>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</si>
  <si>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</si>
  <si>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</si>
  <si>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</si>
  <si>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</si>
  <si>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</si>
  <si>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</si>
  <si>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</si>
  <si>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</si>
  <si>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</si>
  <si>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</si>
  <si>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</si>
  <si>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</si>
  <si>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</si>
  <si>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</si>
  <si>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</si>
  <si>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</si>
  <si>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</si>
  <si>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</si>
  <si>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</si>
  <si>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</si>
  <si>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</si>
  <si>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</si>
  <si>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</si>
  <si>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</si>
  <si>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</si>
  <si>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</si>
  <si>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</si>
  <si>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</si>
  <si>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</si>
  <si>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</si>
  <si>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</si>
  <si>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</si>
  <si>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</si>
  <si>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</si>
  <si>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</si>
  <si>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</si>
  <si>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</si>
  <si>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</si>
  <si>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</si>
  <si>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</si>
  <si>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</si>
  <si>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</si>
  <si>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</si>
  <si>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</si>
  <si>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</si>
  <si>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</si>
  <si>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</si>
  <si>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</si>
  <si>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</si>
  <si>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</si>
  <si>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</si>
  <si>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</si>
  <si>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</si>
  <si>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</si>
  <si>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</si>
  <si>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</si>
  <si>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</si>
  <si>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</si>
  <si>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</si>
  <si>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</si>
  <si>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</si>
  <si>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</si>
  <si>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</si>
  <si>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</si>
  <si>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</si>
  <si>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</si>
  <si>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</si>
  <si>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</si>
  <si>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</si>
  <si>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</si>
  <si>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</si>
  <si>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</si>
  <si>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</si>
  <si>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</si>
  <si>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</si>
  <si>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</si>
  <si>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</si>
  <si>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</si>
  <si>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</si>
  <si>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</si>
  <si>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</si>
  <si>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</si>
  <si>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</si>
  <si>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</si>
  <si>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</si>
  <si>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</si>
  <si>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</si>
  <si>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</si>
  <si>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</si>
  <si>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</si>
  <si>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</si>
  <si>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</si>
  <si>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</si>
  <si>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</si>
  <si>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</si>
  <si>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</si>
  <si>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</si>
  <si>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</si>
  <si>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</si>
  <si>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</si>
  <si>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</si>
  <si>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</si>
  <si>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</si>
  <si>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</si>
  <si>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</si>
  <si>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</si>
  <si>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</si>
  <si>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</si>
  <si>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</si>
  <si>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</si>
  <si>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</si>
  <si>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</si>
  <si>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</si>
  <si>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</si>
  <si>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</si>
  <si>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</si>
  <si>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</si>
  <si>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</si>
  <si>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</si>
  <si>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</si>
  <si>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</si>
  <si>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</si>
  <si>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</si>
  <si>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</si>
  <si>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</si>
  <si>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</si>
  <si>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</si>
  <si>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</si>
  <si>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</si>
  <si>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</si>
  <si>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</si>
  <si>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</si>
  <si>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</si>
  <si>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</si>
  <si>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</si>
  <si>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</si>
  <si>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</si>
  <si>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</si>
  <si>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</si>
  <si>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</si>
  <si>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</si>
  <si>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</si>
  <si>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</si>
  <si>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</si>
  <si>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</si>
  <si>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</si>
  <si>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</si>
  <si>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</si>
  <si>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</si>
  <si>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</si>
  <si>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</si>
  <si>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</si>
  <si>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</si>
  <si>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</si>
  <si>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</si>
  <si>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</si>
  <si>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</si>
  <si>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</si>
  <si>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</si>
  <si>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</si>
  <si>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</si>
  <si>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</si>
  <si>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</si>
  <si>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</si>
  <si>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</si>
  <si>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</si>
  <si>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</si>
  <si>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</si>
  <si>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</si>
  <si>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</si>
  <si>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</si>
  <si>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</si>
  <si>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</si>
  <si>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</si>
  <si>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</si>
  <si>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</si>
  <si>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</si>
  <si>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</si>
  <si>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</si>
  <si>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</si>
  <si>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</si>
  <si>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</si>
  <si>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</si>
  <si>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</si>
  <si>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</si>
  <si>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</si>
  <si>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</si>
  <si>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</si>
  <si>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</si>
  <si>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</si>
  <si>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</si>
  <si>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</si>
  <si>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</si>
  <si>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</si>
  <si>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</si>
  <si>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</si>
  <si>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</si>
  <si>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</si>
  <si>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</si>
  <si>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</si>
  <si>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</si>
  <si>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</si>
  <si>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</si>
  <si>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</si>
  <si>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</si>
  <si>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</si>
  <si>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</si>
  <si>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</si>
  <si>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</si>
  <si>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</si>
  <si>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</si>
  <si>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</si>
  <si>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</si>
  <si>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</si>
  <si>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</si>
  <si>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</si>
  <si>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</si>
  <si>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</si>
  <si>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</si>
  <si>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</si>
  <si>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</si>
  <si>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</si>
  <si>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</si>
  <si>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</si>
  <si>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</si>
  <si>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</si>
  <si>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</si>
  <si>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</si>
  <si>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</si>
  <si>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</si>
  <si>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</si>
  <si>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</si>
  <si>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</si>
  <si>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</si>
  <si>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</si>
  <si>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</si>
  <si>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</si>
  <si>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</si>
  <si>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</si>
  <si>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</si>
  <si>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</si>
  <si>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</si>
  <si>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</si>
  <si>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</si>
  <si>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</si>
  <si>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</si>
  <si>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</si>
  <si>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</si>
  <si>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</si>
  <si>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</si>
  <si>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</si>
  <si>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</si>
  <si>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</si>
  <si>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</si>
  <si>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</si>
  <si>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</si>
  <si>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</si>
  <si>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</si>
  <si>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</si>
  <si>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</si>
  <si>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</si>
  <si>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</si>
  <si>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</si>
  <si>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</si>
  <si>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</si>
  <si>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</si>
  <si>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</si>
  <si>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</si>
  <si>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</si>
  <si>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</si>
  <si>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</si>
  <si>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</si>
  <si>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</si>
  <si>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</si>
  <si>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</si>
  <si>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</si>
  <si>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</si>
  <si>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</si>
  <si>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</si>
  <si>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</si>
  <si>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</si>
  <si>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</si>
  <si>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</si>
  <si>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</si>
  <si>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</si>
  <si>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</si>
  <si>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</si>
  <si>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</si>
  <si>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</si>
  <si>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</si>
  <si>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</si>
  <si>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</si>
  <si>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</si>
  <si>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</si>
  <si>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</si>
  <si>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</si>
  <si>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</si>
  <si>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</si>
  <si>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</si>
  <si>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</si>
  <si>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</si>
  <si>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</si>
  <si>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</si>
  <si>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</si>
  <si>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</si>
  <si>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</si>
  <si>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</si>
  <si>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</si>
  <si>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</si>
  <si>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</si>
  <si>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</si>
  <si>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</si>
  <si>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</si>
  <si>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</si>
  <si>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</si>
  <si>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</si>
  <si>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</si>
  <si>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</si>
  <si>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</si>
  <si>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</si>
  <si>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</si>
  <si>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</si>
  <si>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</si>
  <si>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</si>
  <si>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</si>
  <si>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</si>
  <si>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</si>
  <si>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</si>
  <si>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</si>
  <si>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</si>
  <si>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</si>
  <si>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</si>
  <si>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</si>
  <si>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</si>
  <si>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</si>
  <si>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</si>
  <si>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</si>
  <si>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</si>
  <si>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</si>
  <si>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</si>
  <si>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</si>
  <si>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</si>
  <si>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</si>
  <si>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</si>
  <si>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</si>
  <si>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</si>
  <si>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</si>
  <si>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</si>
  <si>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</si>
  <si>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</si>
  <si>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</si>
  <si>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</si>
  <si>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</si>
  <si>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</si>
  <si>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</si>
  <si>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</si>
  <si>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</si>
  <si>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</si>
  <si>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</si>
  <si>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</si>
  <si>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</si>
  <si>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</si>
  <si>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</si>
  <si>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</si>
  <si>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</si>
  <si>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</si>
  <si>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</si>
  <si>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</si>
  <si>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</si>
  <si>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</si>
  <si>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</si>
  <si>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</si>
  <si>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</si>
  <si>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</si>
  <si>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</si>
  <si>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</si>
  <si>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</si>
  <si>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</si>
  <si>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</si>
  <si>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</si>
  <si>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</si>
  <si>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</si>
  <si>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</si>
  <si>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</si>
  <si>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</si>
  <si>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</si>
  <si>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</si>
  <si>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</si>
  <si>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</si>
  <si>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</si>
  <si>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</si>
  <si>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</si>
  <si>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</si>
  <si>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</si>
  <si>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</si>
  <si>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</si>
  <si>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</si>
  <si>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</si>
  <si>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</si>
  <si>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</si>
  <si>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</si>
  <si>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</si>
  <si>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</si>
  <si>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</si>
  <si>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</si>
  <si>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</si>
  <si>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</si>
  <si>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</si>
  <si>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</si>
  <si>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</si>
  <si>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</si>
  <si>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</si>
  <si>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</si>
  <si>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</si>
  <si>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</si>
  <si>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</si>
  <si>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</si>
  <si>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</si>
  <si>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</si>
  <si>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</si>
  <si>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</si>
  <si>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</si>
  <si>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</si>
  <si>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</si>
  <si>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</si>
  <si>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</si>
  <si>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</si>
  <si>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</si>
  <si>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</si>
  <si>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</si>
  <si>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</si>
  <si>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</si>
  <si>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</si>
  <si>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</si>
  <si>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</si>
  <si>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</si>
  <si>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</si>
  <si>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</si>
  <si>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</si>
  <si>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</si>
  <si>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</si>
  <si>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</si>
  <si>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</si>
  <si>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</si>
  <si>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</si>
  <si>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</si>
  <si>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</si>
  <si>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</si>
  <si>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</si>
  <si>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</si>
  <si>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</si>
  <si>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</si>
  <si>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</si>
  <si>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</si>
  <si>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</si>
  <si>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</si>
  <si>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</si>
  <si>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</si>
  <si>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</si>
  <si>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</si>
  <si>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</si>
  <si>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</si>
  <si>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</si>
  <si>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</si>
  <si>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</si>
  <si>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</si>
  <si>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</si>
  <si>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</si>
  <si>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</si>
  <si>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</si>
  <si>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</si>
  <si>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</si>
  <si>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</si>
  <si>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</si>
  <si>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</si>
  <si>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</si>
  <si>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</si>
  <si>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</si>
  <si>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</si>
  <si>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</si>
  <si>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</si>
  <si>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</si>
  <si>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</si>
  <si>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</si>
  <si>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</si>
  <si>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</si>
  <si>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</si>
  <si>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</si>
  <si>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</si>
  <si>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</si>
  <si>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</si>
  <si>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</si>
  <si>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</si>
  <si>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</si>
  <si>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</si>
  <si>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</si>
  <si>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</si>
  <si>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</si>
  <si>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</si>
  <si>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</si>
  <si>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</si>
  <si>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</si>
  <si>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</si>
  <si>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</si>
  <si>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</si>
  <si>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</si>
  <si>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</si>
  <si>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</si>
  <si>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</si>
  <si>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</si>
  <si>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</si>
  <si>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</si>
  <si>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</si>
  <si>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</si>
  <si>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</si>
  <si>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</si>
  <si>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</si>
  <si>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</si>
  <si>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</si>
  <si>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</si>
  <si>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</si>
  <si>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</si>
  <si>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</si>
  <si>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</si>
  <si>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</si>
  <si>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</si>
  <si>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</si>
  <si>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</si>
  <si>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</si>
  <si>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</si>
  <si>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</si>
  <si>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</si>
  <si>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</si>
  <si>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</si>
  <si>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</si>
  <si>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</si>
  <si>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</si>
  <si>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</si>
  <si>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</si>
  <si>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</si>
  <si>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</si>
  <si>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</si>
  <si>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</si>
  <si>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</si>
  <si>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</si>
  <si>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</si>
  <si>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</si>
  <si>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</si>
  <si>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</si>
  <si>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</si>
  <si>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</si>
  <si>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</si>
  <si>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</si>
  <si>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</si>
  <si>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</si>
  <si>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</si>
  <si>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</si>
  <si>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</si>
  <si>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</si>
  <si>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</si>
  <si>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</si>
  <si>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</si>
  <si>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</si>
  <si>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</si>
  <si>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</si>
  <si>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</si>
  <si>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</si>
  <si>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</si>
  <si>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</si>
  <si>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</si>
  <si>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</si>
  <si>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</si>
  <si>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</si>
  <si>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</si>
  <si>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</si>
  <si>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</si>
  <si>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</si>
  <si>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</si>
  <si>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</si>
  <si>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</si>
  <si>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</si>
  <si>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</si>
  <si>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</si>
  <si>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</si>
  <si>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</si>
  <si>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</si>
  <si>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</si>
  <si>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</si>
  <si>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</si>
  <si>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</si>
  <si>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</si>
  <si>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</si>
  <si>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</si>
  <si>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</si>
  <si>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</si>
  <si>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</si>
  <si>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</si>
  <si>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</si>
  <si>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</si>
  <si>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</si>
  <si>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</si>
  <si>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</si>
  <si>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</si>
  <si>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</si>
  <si>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</si>
  <si>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</si>
  <si>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</si>
  <si>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</si>
  <si>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</si>
  <si>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</si>
  <si>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</si>
  <si>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</si>
  <si>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</si>
  <si>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</si>
  <si>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</si>
  <si>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</si>
  <si>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</si>
  <si>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</si>
  <si>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</si>
  <si>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</si>
  <si>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</si>
  <si>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</si>
  <si>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</si>
  <si>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</si>
  <si>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</si>
  <si>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</si>
  <si>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</si>
  <si>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</si>
  <si>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</si>
  <si>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</si>
  <si>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</si>
  <si>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</si>
  <si>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</si>
  <si>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</si>
  <si>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</si>
  <si>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</si>
  <si>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</si>
  <si>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</si>
  <si>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</si>
  <si>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</si>
  <si>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</si>
  <si>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</si>
  <si>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</si>
  <si>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</si>
  <si>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</si>
  <si>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</si>
  <si>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</si>
  <si>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</si>
  <si>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</si>
  <si>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</si>
  <si>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</si>
  <si>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</si>
  <si>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</si>
  <si>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</si>
  <si>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</si>
  <si>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</si>
  <si>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</si>
  <si>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</si>
  <si>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</si>
  <si>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</si>
  <si>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</si>
  <si>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</si>
  <si>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</si>
  <si>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</si>
  <si>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</si>
  <si>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</si>
  <si>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</si>
  <si>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</si>
  <si>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</si>
  <si>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</si>
  <si>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</si>
  <si>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</si>
  <si>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</si>
  <si>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</si>
  <si>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</si>
  <si>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</si>
  <si>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</si>
  <si>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</si>
  <si>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</si>
  <si>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</si>
  <si>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</si>
  <si>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</si>
  <si>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</si>
  <si>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</si>
  <si>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</si>
  <si>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</si>
  <si>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</si>
  <si>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</si>
  <si>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</si>
  <si>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</si>
  <si>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</si>
  <si>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</si>
  <si>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</si>
  <si>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</si>
  <si>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</si>
  <si>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</si>
  <si>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</si>
  <si>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</si>
  <si>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</si>
  <si>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</si>
  <si>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</si>
  <si>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</si>
  <si>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</si>
  <si>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</si>
  <si>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</si>
  <si>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</si>
  <si>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</si>
  <si>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</si>
  <si>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</si>
  <si>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</si>
  <si>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</si>
  <si>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</si>
  <si>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</si>
  <si>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</si>
  <si>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</si>
  <si>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</si>
  <si>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</si>
  <si>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</si>
  <si>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</si>
  <si>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</si>
  <si>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</si>
  <si>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</si>
  <si>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</si>
  <si>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</si>
  <si>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</si>
  <si>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</si>
  <si>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</si>
  <si>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</si>
  <si>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</si>
  <si>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</si>
  <si>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</si>
  <si>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</si>
  <si>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</si>
  <si>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</si>
  <si>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</si>
  <si>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</si>
  <si>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</si>
  <si>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</si>
  <si>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</si>
  <si>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</si>
  <si>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</si>
  <si>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</si>
  <si>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</si>
  <si>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</si>
  <si>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</si>
  <si>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</si>
  <si>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</si>
  <si>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</si>
  <si>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</si>
  <si>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</si>
  <si>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</si>
  <si>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</si>
  <si>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</si>
  <si>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</si>
  <si>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</si>
  <si>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</si>
  <si>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</si>
  <si>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</si>
  <si>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</si>
  <si>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</si>
  <si>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</si>
  <si>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</si>
  <si>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</si>
  <si>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</si>
  <si>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</si>
  <si>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</si>
  <si>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</si>
  <si>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</si>
  <si>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</si>
  <si>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</si>
  <si>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</si>
  <si>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</si>
  <si>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</si>
  <si>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</si>
  <si>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</si>
  <si>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</si>
  <si>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</si>
  <si>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</si>
  <si>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</si>
  <si>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</si>
  <si>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</si>
  <si>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</si>
  <si>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</si>
  <si>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</si>
  <si>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</si>
  <si>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</si>
  <si>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</si>
  <si>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</si>
  <si>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</si>
  <si>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</si>
  <si>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</si>
  <si>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</si>
  <si>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</si>
  <si>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</si>
  <si>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</si>
  <si>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</si>
  <si>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</si>
  <si>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</si>
  <si>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</si>
  <si>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</si>
  <si>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</si>
  <si>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</si>
  <si>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</si>
  <si>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</si>
  <si>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</si>
  <si>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</si>
  <si>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</si>
  <si>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</si>
  <si>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</si>
  <si>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</si>
  <si>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</si>
  <si>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</si>
  <si>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</si>
  <si>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</si>
  <si>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</si>
  <si>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</si>
  <si>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</si>
  <si>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</si>
  <si>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</si>
  <si>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</si>
  <si>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</si>
  <si>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</si>
  <si>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</si>
  <si>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</si>
  <si>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</si>
  <si>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</si>
  <si>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</si>
  <si>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</si>
  <si>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</si>
  <si>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</si>
  <si>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</si>
  <si>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</si>
  <si>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</si>
  <si>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</si>
  <si>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</si>
  <si>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</si>
  <si>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</si>
  <si>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</si>
  <si>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</si>
  <si>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</si>
  <si>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</si>
  <si>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</si>
  <si>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</si>
  <si>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</si>
  <si>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</si>
  <si>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</si>
  <si>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</si>
  <si>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</si>
  <si>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</si>
  <si>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</si>
  <si>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</si>
  <si>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</si>
  <si>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</si>
  <si>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</si>
  <si>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</si>
  <si>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</si>
  <si>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</si>
  <si>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</si>
  <si>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</si>
  <si>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</si>
  <si>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</si>
  <si>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</si>
  <si>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</si>
  <si>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</si>
  <si>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</si>
  <si>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</si>
  <si>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</si>
  <si>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</si>
  <si>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</si>
  <si>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</si>
  <si>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</si>
  <si>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</si>
  <si>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</si>
  <si>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</si>
  <si>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</si>
  <si>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</si>
  <si>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</si>
  <si>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</si>
  <si>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</si>
  <si>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</si>
  <si>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</si>
  <si>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</si>
  <si>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</si>
  <si>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</si>
  <si>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</si>
  <si>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</si>
  <si>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</si>
  <si>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</si>
  <si>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</si>
  <si>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</si>
  <si>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</si>
  <si>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</si>
  <si>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</si>
  <si>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</si>
  <si>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</si>
  <si>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</si>
  <si>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</si>
  <si>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</si>
  <si>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</si>
  <si>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</si>
  <si>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</si>
  <si>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</si>
  <si>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</si>
  <si>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</si>
  <si>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</si>
  <si>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</si>
  <si>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</si>
  <si>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</si>
  <si>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</si>
  <si>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</si>
  <si>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</si>
  <si>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</si>
  <si>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</si>
  <si>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</si>
  <si>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</si>
  <si>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</si>
  <si>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</si>
  <si>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</si>
  <si>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</si>
  <si>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</si>
  <si>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</si>
  <si>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</si>
  <si>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</si>
  <si>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</si>
  <si>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</si>
  <si>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</si>
  <si>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</si>
  <si>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</si>
  <si>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</si>
  <si>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</si>
  <si>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</si>
  <si>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</si>
  <si>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</si>
  <si>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</si>
  <si>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</si>
  <si>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</si>
  <si>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</si>
  <si>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</si>
  <si>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</si>
  <si>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</si>
  <si>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</si>
  <si>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</si>
  <si>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</si>
  <si>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</si>
  <si>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</si>
  <si>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</si>
  <si>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</si>
  <si>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</si>
  <si>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</si>
  <si>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</si>
  <si>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</si>
  <si>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</si>
  <si>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</si>
  <si>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</si>
  <si>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</si>
  <si>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</si>
  <si>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</si>
  <si>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</si>
  <si>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</si>
  <si>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</si>
  <si>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</si>
  <si>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</si>
  <si>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</si>
  <si>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</si>
  <si>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</si>
  <si>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</si>
  <si>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</si>
  <si>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</si>
  <si>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</si>
  <si>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</si>
  <si>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</si>
  <si>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</si>
  <si>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</si>
  <si>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</si>
  <si>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</si>
  <si>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</si>
  <si>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</si>
  <si>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</si>
  <si>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</si>
  <si>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</si>
  <si>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</si>
  <si>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</si>
  <si>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</si>
  <si>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</si>
  <si>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</si>
  <si>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</si>
  <si>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</si>
  <si>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</si>
  <si>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</si>
  <si>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</si>
  <si>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</si>
  <si>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</si>
  <si>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</si>
  <si>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</si>
  <si>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</si>
  <si>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</si>
  <si>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</si>
  <si>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</si>
  <si>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</si>
  <si>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</si>
  <si>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</si>
  <si>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</si>
  <si>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</si>
  <si>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</si>
  <si>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</si>
  <si>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</si>
  <si>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</si>
  <si>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</si>
  <si>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</si>
  <si>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</si>
  <si>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</si>
  <si>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</si>
  <si>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</si>
  <si>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</si>
  <si>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</si>
  <si>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</si>
  <si>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</si>
  <si>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</si>
  <si>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</si>
  <si>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</si>
  <si>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</si>
  <si>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</si>
  <si>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</si>
  <si>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</si>
  <si>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</si>
  <si>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</si>
  <si>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</si>
  <si>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</si>
  <si>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</si>
  <si>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</si>
  <si>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</si>
  <si>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</si>
  <si>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</si>
  <si>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</si>
  <si>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</si>
  <si>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</si>
  <si>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</si>
  <si>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</si>
  <si>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</si>
  <si>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</si>
  <si>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</si>
  <si>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</si>
  <si>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</si>
  <si>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</si>
  <si>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</si>
  <si>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</si>
  <si>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</si>
  <si>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</si>
  <si>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</si>
  <si>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</si>
  <si>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</si>
  <si>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</si>
  <si>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</si>
  <si>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</si>
  <si>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</si>
  <si>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</si>
  <si>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</si>
  <si>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</si>
  <si>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</si>
  <si>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</si>
  <si>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</si>
  <si>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</si>
  <si>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</si>
  <si>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</si>
  <si>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</si>
  <si>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</si>
  <si>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</si>
  <si>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</si>
  <si>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</si>
  <si>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</si>
  <si>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</si>
  <si>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</si>
  <si>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</si>
  <si>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</si>
  <si>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</si>
  <si>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</si>
  <si>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</si>
  <si>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</si>
  <si>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</si>
  <si>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</si>
  <si>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</si>
  <si>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</si>
  <si>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</si>
  <si>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</si>
  <si>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</si>
  <si>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</si>
  <si>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</si>
  <si>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</si>
  <si>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</si>
  <si>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</si>
  <si>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</si>
  <si>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</si>
  <si>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</si>
  <si>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</si>
  <si>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</si>
  <si>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</si>
  <si>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</si>
  <si>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</si>
  <si>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</si>
  <si>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</si>
  <si>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</si>
  <si>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</si>
  <si>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</si>
  <si>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</si>
  <si>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</si>
  <si>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</si>
  <si>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</si>
  <si>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</si>
  <si>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</si>
  <si>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</si>
  <si>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</si>
  <si>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</si>
  <si>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</si>
  <si>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</si>
  <si>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</si>
  <si>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</si>
  <si>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</si>
  <si>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</si>
  <si>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</si>
  <si>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</si>
  <si>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</si>
  <si>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</si>
  <si>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</si>
  <si>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</si>
  <si>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</si>
  <si>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</si>
  <si>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</si>
  <si>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</si>
  <si>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</si>
  <si>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</si>
  <si>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</si>
  <si>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</si>
  <si>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</si>
  <si>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</si>
  <si>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</si>
  <si>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</si>
  <si>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</si>
  <si>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</si>
  <si>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</si>
  <si>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</si>
  <si>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</si>
  <si>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</si>
  <si>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</si>
  <si>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</si>
  <si>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</si>
  <si>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</si>
  <si>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</si>
  <si>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</si>
  <si>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</si>
  <si>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</si>
  <si>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</si>
  <si>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</si>
  <si>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</si>
  <si>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</si>
  <si>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</si>
  <si>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</si>
  <si>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</si>
  <si>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</si>
  <si>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</si>
  <si>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</si>
  <si>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</si>
  <si>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</si>
  <si>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</si>
  <si>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</si>
  <si>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</si>
  <si>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</si>
  <si>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</si>
  <si>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</si>
  <si>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</si>
  <si>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</si>
  <si>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</si>
  <si>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</si>
  <si>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</si>
  <si>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</si>
  <si>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</si>
  <si>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</si>
  <si>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</si>
  <si>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</si>
  <si>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</si>
  <si>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</si>
  <si>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</si>
  <si>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</si>
  <si>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</si>
  <si>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</si>
  <si>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</si>
  <si>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</si>
  <si>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</si>
  <si>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</si>
  <si>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</si>
  <si>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</si>
  <si>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</si>
  <si>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</si>
  <si>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</si>
  <si>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</si>
  <si>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</si>
  <si>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</si>
  <si>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</si>
  <si>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</si>
  <si>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</si>
  <si>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</si>
  <si>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</si>
  <si>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</si>
  <si>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</si>
  <si>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</si>
  <si>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</si>
  <si>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</si>
  <si>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</si>
  <si>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</si>
  <si>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</si>
  <si>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</si>
  <si>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</si>
  <si>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</si>
  <si>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</si>
  <si>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</si>
  <si>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</si>
  <si>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</si>
  <si>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</si>
  <si>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</si>
  <si>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</si>
  <si>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</si>
  <si>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</si>
  <si>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</si>
  <si>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</si>
  <si>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</si>
  <si>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</si>
  <si>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</si>
  <si>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</si>
  <si>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</si>
  <si>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</si>
  <si>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</si>
  <si>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</si>
  <si>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</si>
  <si>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</si>
  <si>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</si>
  <si>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</si>
  <si>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</si>
  <si>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</si>
  <si>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</si>
  <si>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</si>
  <si>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</si>
  <si>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</si>
  <si>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</si>
  <si>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</si>
  <si>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</si>
  <si>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</si>
  <si>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</si>
  <si>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</si>
  <si>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</si>
  <si>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</si>
  <si>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</si>
  <si>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</si>
  <si>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</si>
  <si>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</si>
  <si>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</si>
  <si>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</si>
  <si>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</si>
  <si>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</si>
  <si>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</si>
  <si>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</si>
  <si>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</si>
  <si>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</si>
  <si>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</si>
  <si>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</si>
  <si>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</si>
  <si>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</si>
  <si>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</si>
  <si>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</si>
  <si>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</si>
  <si>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</si>
  <si>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</si>
  <si>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</si>
  <si>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</si>
  <si>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</si>
  <si>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</si>
  <si>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</si>
  <si>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</si>
  <si>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</si>
  <si>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</si>
  <si>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</si>
  <si>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</si>
  <si>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</si>
  <si>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</si>
  <si>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</si>
  <si>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</si>
  <si>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</si>
  <si>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</si>
  <si>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</si>
  <si>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</si>
  <si>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</si>
  <si>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</si>
  <si>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</si>
  <si>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</si>
  <si>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</si>
  <si>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</si>
  <si>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</si>
  <si>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</si>
  <si>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</si>
  <si>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</si>
  <si>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</si>
  <si>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</si>
  <si>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</si>
  <si>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</si>
  <si>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</si>
  <si>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</si>
  <si>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</si>
  <si>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</si>
  <si>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</si>
  <si>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</si>
  <si>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</si>
  <si>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</si>
  <si>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</si>
  <si>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</si>
  <si>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</si>
  <si>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</si>
  <si>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</si>
  <si>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</si>
  <si>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</si>
  <si>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</si>
  <si>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</si>
  <si>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</si>
  <si>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</si>
  <si>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</si>
  <si>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</si>
  <si>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</si>
  <si>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</si>
  <si>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</si>
  <si>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</si>
  <si>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</si>
  <si>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</si>
  <si>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</si>
  <si>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</si>
  <si>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</si>
  <si>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</si>
  <si>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</si>
  <si>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</si>
  <si>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</si>
  <si>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</si>
  <si>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</si>
  <si>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</si>
  <si>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</si>
  <si>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</si>
  <si>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</si>
  <si>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</si>
  <si>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</si>
  <si>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</si>
  <si>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</si>
  <si>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</si>
  <si>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</si>
  <si>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</si>
  <si>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</si>
  <si>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</si>
  <si>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</si>
  <si>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</si>
  <si>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</si>
  <si>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</si>
  <si>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</si>
  <si>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</si>
  <si>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</si>
  <si>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</si>
  <si>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</si>
  <si>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</si>
  <si>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</si>
  <si>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</si>
  <si>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</si>
  <si>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</si>
  <si>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</si>
  <si>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</si>
  <si>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</si>
  <si>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</si>
  <si>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</si>
  <si>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</si>
  <si>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</si>
  <si>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</si>
  <si>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</si>
  <si>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</si>
  <si>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</si>
  <si>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</si>
  <si>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</si>
  <si>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</si>
  <si>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</si>
  <si>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</si>
  <si>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</si>
  <si>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</si>
  <si>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</si>
  <si>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</si>
  <si>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</si>
  <si>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</si>
  <si>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</si>
  <si>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</si>
  <si>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</si>
  <si>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</si>
  <si>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</si>
  <si>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</si>
  <si>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</si>
  <si>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</si>
  <si>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</si>
  <si>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</si>
  <si>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</si>
  <si>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</si>
  <si>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</si>
  <si>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</si>
  <si>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</si>
  <si>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</si>
  <si>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</si>
  <si>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</si>
  <si>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</si>
  <si>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</si>
  <si>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</si>
  <si>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</si>
  <si>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</si>
  <si>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</si>
  <si>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</si>
  <si>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</si>
  <si>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</si>
  <si>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</si>
  <si>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</si>
  <si>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</si>
  <si>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</si>
  <si>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</si>
  <si>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</si>
  <si>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</si>
  <si>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</si>
  <si>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</si>
  <si>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</si>
  <si>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</si>
  <si>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</si>
  <si>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</si>
  <si>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</si>
  <si>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</si>
  <si>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</si>
  <si>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</si>
  <si>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</si>
  <si>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</si>
  <si>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</si>
  <si>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</si>
  <si>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</si>
  <si>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</si>
  <si>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</si>
  <si>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</si>
  <si>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</si>
  <si>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</si>
  <si>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</si>
  <si>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</si>
  <si>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</si>
  <si>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</si>
  <si>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</si>
  <si>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</si>
  <si>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</si>
  <si>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</si>
  <si>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</si>
  <si>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</si>
  <si>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</si>
  <si>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</si>
  <si>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</si>
  <si>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</si>
  <si>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</si>
  <si>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</si>
  <si>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</si>
  <si>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</si>
  <si>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</si>
  <si>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</si>
  <si>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</si>
  <si>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</si>
  <si>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</si>
  <si>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</si>
  <si>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</si>
  <si>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</si>
  <si>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</si>
  <si>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</si>
  <si>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</si>
  <si>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</si>
  <si>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</si>
  <si>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</si>
  <si>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</si>
  <si>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</si>
  <si>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</si>
  <si>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</si>
  <si>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</si>
  <si>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</si>
  <si>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</si>
  <si>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</si>
  <si>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</si>
  <si>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</si>
  <si>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</si>
  <si>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</si>
  <si>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</si>
  <si>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</si>
  <si>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</si>
  <si>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</si>
  <si>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</si>
  <si>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</si>
  <si>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</si>
  <si>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</si>
  <si>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</si>
  <si>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</si>
  <si>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</si>
  <si>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</si>
  <si>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</si>
  <si>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</si>
  <si>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</si>
  <si>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</si>
  <si>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</si>
  <si>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</si>
  <si>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</si>
  <si>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</si>
  <si>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</si>
  <si>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</si>
  <si>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</si>
  <si>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</si>
  <si>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</si>
  <si>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</si>
  <si>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</si>
  <si>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</si>
  <si>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</si>
  <si>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</si>
  <si>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</si>
  <si>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</si>
  <si>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</si>
  <si>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</si>
  <si>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</si>
  <si>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</si>
  <si>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</si>
  <si>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</si>
  <si>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</si>
  <si>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</si>
  <si>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</si>
  <si>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</si>
  <si>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</si>
  <si>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</si>
  <si>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</si>
  <si>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</si>
  <si>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</si>
  <si>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</si>
  <si>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</si>
  <si>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</si>
  <si>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</si>
  <si>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</si>
  <si>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</si>
  <si>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</si>
  <si>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</si>
  <si>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</si>
  <si>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</si>
  <si>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</si>
  <si>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</si>
  <si>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</si>
  <si>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</si>
  <si>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</si>
  <si>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</si>
  <si>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</si>
  <si>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</si>
  <si>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</si>
  <si>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</si>
  <si>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</si>
  <si>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</si>
  <si>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</si>
  <si>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</si>
  <si>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</si>
  <si>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</si>
  <si>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</si>
  <si>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</si>
  <si>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</si>
  <si>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</si>
  <si>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</si>
  <si>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</si>
  <si>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</si>
  <si>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</si>
  <si>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</si>
  <si>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</si>
  <si>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</si>
  <si>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</si>
  <si>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</si>
  <si>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</si>
  <si>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</si>
  <si>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</si>
  <si>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</si>
  <si>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</si>
  <si>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</si>
  <si>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</si>
  <si>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</si>
  <si>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</si>
  <si>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</si>
  <si>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</si>
  <si>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</si>
  <si>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</si>
  <si>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</si>
  <si>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</si>
  <si>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</si>
  <si>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</si>
  <si>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</si>
  <si>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</si>
  <si>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</si>
  <si>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</si>
  <si>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</si>
  <si>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</si>
  <si>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</si>
  <si>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</si>
  <si>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</si>
  <si>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</si>
  <si>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</si>
  <si>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</si>
  <si>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</si>
  <si>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</si>
  <si>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</si>
  <si>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</si>
  <si>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</si>
  <si>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</si>
  <si>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</si>
  <si>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</si>
  <si>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</si>
  <si>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</si>
  <si>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</si>
  <si>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</si>
  <si>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</si>
  <si>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</si>
  <si>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</si>
  <si>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</si>
  <si>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</si>
  <si>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</si>
  <si>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</si>
  <si>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</si>
  <si>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</si>
  <si>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</si>
  <si>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</si>
  <si>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</si>
  <si>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</si>
  <si>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</si>
  <si>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</si>
  <si>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</si>
  <si>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</si>
  <si>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</si>
  <si>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</si>
  <si>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</si>
  <si>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</si>
  <si>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</si>
  <si>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</si>
  <si>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</si>
  <si>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</si>
  <si>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</si>
  <si>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</si>
  <si>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</si>
  <si>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</si>
  <si>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</si>
  <si>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</si>
  <si>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</si>
  <si>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</si>
  <si>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</si>
  <si>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</si>
  <si>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</si>
  <si>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</si>
  <si>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</si>
  <si>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</si>
  <si>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</si>
  <si>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</si>
  <si>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</si>
  <si>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</si>
  <si>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</si>
  <si>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</si>
  <si>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</si>
  <si>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</si>
  <si>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</si>
  <si>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</si>
  <si>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</si>
  <si>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</si>
  <si>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</si>
  <si>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</si>
  <si>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</si>
  <si>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</si>
  <si>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</si>
  <si>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</si>
  <si>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</si>
  <si>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</si>
  <si>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</si>
  <si>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</si>
  <si>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</si>
  <si>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</si>
  <si>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</si>
  <si>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</si>
  <si>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</si>
  <si>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</si>
  <si>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</si>
  <si>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</si>
  <si>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</si>
  <si>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</si>
  <si>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</si>
  <si>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</si>
  <si>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</si>
  <si>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</si>
  <si>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</si>
  <si>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</si>
  <si>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</si>
  <si>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</si>
  <si>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</si>
  <si>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</si>
  <si>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</si>
  <si>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</si>
  <si>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</si>
  <si>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</si>
  <si>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</si>
  <si>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</si>
  <si>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</si>
  <si>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</si>
  <si>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</si>
  <si>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</si>
  <si>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</si>
  <si>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</si>
  <si>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</si>
  <si>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</si>
  <si>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</si>
  <si>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</si>
  <si>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</si>
  <si>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</si>
  <si>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</si>
  <si>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</si>
  <si>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</si>
  <si>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</si>
  <si>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</si>
  <si>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</si>
  <si>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</si>
  <si>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</si>
  <si>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</si>
  <si>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</si>
  <si>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</si>
  <si>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</si>
  <si>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</si>
  <si>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</si>
  <si>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</si>
  <si>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</si>
  <si>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</si>
  <si>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</si>
  <si>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</si>
  <si>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</si>
  <si>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</si>
  <si>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</si>
  <si>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</si>
  <si>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</si>
  <si>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</si>
  <si>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</si>
  <si>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</si>
  <si>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</si>
  <si>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</si>
  <si>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</si>
  <si>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</si>
  <si>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</si>
  <si>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</si>
  <si>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</si>
  <si>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</si>
  <si>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</si>
  <si>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</si>
  <si>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</si>
  <si>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</si>
  <si>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</si>
  <si>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</si>
  <si>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</si>
  <si>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</si>
  <si>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</si>
  <si>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</si>
  <si>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</si>
  <si>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</si>
  <si>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</si>
  <si>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</si>
  <si>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</si>
  <si>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</si>
  <si>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</si>
  <si>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</si>
  <si>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</si>
  <si>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</si>
  <si>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</si>
  <si>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</si>
  <si>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</si>
  <si>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</si>
  <si>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</si>
  <si>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</si>
  <si>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</si>
  <si>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</si>
  <si>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</si>
  <si>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</si>
  <si>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</si>
  <si>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</si>
  <si>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</si>
  <si>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</si>
  <si>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</si>
  <si>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</si>
  <si>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</si>
  <si>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</si>
  <si>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</si>
  <si>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</si>
  <si>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</si>
  <si>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</si>
  <si>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</si>
  <si>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</si>
  <si>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</si>
  <si>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</si>
  <si>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</si>
  <si>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</si>
  <si>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</si>
  <si>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</si>
  <si>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</si>
  <si>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</si>
  <si>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</si>
  <si>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</si>
  <si>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</si>
  <si>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</si>
  <si>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</si>
  <si>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</si>
  <si>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</si>
  <si>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</si>
  <si>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</si>
  <si>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</si>
  <si>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</si>
  <si>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</si>
  <si>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</si>
  <si>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</si>
  <si>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</si>
  <si>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</si>
  <si>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</si>
  <si>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</si>
  <si>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</si>
  <si>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</si>
  <si>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</si>
  <si>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</si>
  <si>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</si>
  <si>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</si>
  <si>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</si>
  <si>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</si>
  <si>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</si>
  <si>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</si>
  <si>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</si>
  <si>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</si>
  <si>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</si>
  <si>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</si>
  <si>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</si>
  <si>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</si>
  <si>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</si>
  <si>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</si>
  <si>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</si>
  <si>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</si>
  <si>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</si>
  <si>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</si>
  <si>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</si>
  <si>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</si>
  <si>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</si>
  <si>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</si>
  <si>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</si>
  <si>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</si>
  <si>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</si>
  <si>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</si>
  <si>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</si>
  <si>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</si>
  <si>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</si>
  <si>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</si>
  <si>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</si>
  <si>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</si>
  <si>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</si>
  <si>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</si>
  <si>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</si>
  <si>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</si>
  <si>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</si>
  <si>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</si>
  <si>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</si>
  <si>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</si>
  <si>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</si>
  <si>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</si>
  <si>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</si>
  <si>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</si>
  <si>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</si>
  <si>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</si>
  <si>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</si>
  <si>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</si>
  <si>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</si>
  <si>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</si>
  <si>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</si>
  <si>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</si>
  <si>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</si>
  <si>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</si>
  <si>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</si>
  <si>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</si>
  <si>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</si>
  <si>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</si>
  <si>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</si>
  <si>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</si>
  <si>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</si>
  <si>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</si>
  <si>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</si>
  <si>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</si>
  <si>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</si>
  <si>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</si>
  <si>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</si>
  <si>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</si>
  <si>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</si>
  <si>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</si>
  <si>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</si>
  <si>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</si>
  <si>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</si>
  <si>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</si>
  <si>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</si>
  <si>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</si>
  <si>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</si>
  <si>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</si>
  <si>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</si>
  <si>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</si>
  <si>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</si>
  <si>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</si>
  <si>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</si>
  <si>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</si>
  <si>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</si>
  <si>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</si>
  <si>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</si>
  <si>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</si>
  <si>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</si>
  <si>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</si>
  <si>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</si>
  <si>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</si>
  <si>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</si>
  <si>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</si>
  <si>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</si>
  <si>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</si>
  <si>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</si>
  <si>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</si>
  <si>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</si>
  <si>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</si>
  <si>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</si>
  <si>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</si>
  <si>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</si>
  <si>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</si>
  <si>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</si>
  <si>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</si>
  <si>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</si>
  <si>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</si>
  <si>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</si>
  <si>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</si>
  <si>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</si>
  <si>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</si>
  <si>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</si>
  <si>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</si>
  <si>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</si>
  <si>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</si>
  <si>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</si>
  <si>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</si>
  <si>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</si>
  <si>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</si>
  <si>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</si>
  <si>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</si>
  <si>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</si>
  <si>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</si>
  <si>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</si>
  <si>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</si>
  <si>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</si>
  <si>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</si>
  <si>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</si>
  <si>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</si>
  <si>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</si>
  <si>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</si>
  <si>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</si>
  <si>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</si>
  <si>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</si>
  <si>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</si>
  <si>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</si>
  <si>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</si>
  <si>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</si>
  <si>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</si>
  <si>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</si>
  <si>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</si>
  <si>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</si>
  <si>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</si>
  <si>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</si>
  <si>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</si>
  <si>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</si>
  <si>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</si>
  <si>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</si>
  <si>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</si>
  <si>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</si>
  <si>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</si>
  <si>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</si>
  <si>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</si>
  <si>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</si>
  <si>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</si>
  <si>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</si>
  <si>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</si>
  <si>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</si>
  <si>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</si>
  <si>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</si>
  <si>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</si>
  <si>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</si>
  <si>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</si>
  <si>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</si>
  <si>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</si>
  <si>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</si>
  <si>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</si>
  <si>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</si>
  <si>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</si>
  <si>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</si>
  <si>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</si>
  <si>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</si>
  <si>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</si>
  <si>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</si>
  <si>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</si>
  <si>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</si>
  <si>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</si>
  <si>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</si>
  <si>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</si>
  <si>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</si>
  <si>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</si>
  <si>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</si>
  <si>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</si>
  <si>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</si>
  <si>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</si>
  <si>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</si>
  <si>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</si>
  <si>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</si>
  <si>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</si>
  <si>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</si>
  <si>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</si>
  <si>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</si>
  <si>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</si>
  <si>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</si>
  <si>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</si>
  <si>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</si>
  <si>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</si>
  <si>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</si>
  <si>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</si>
  <si>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</si>
  <si>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</si>
  <si>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</si>
  <si>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</si>
  <si>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</si>
  <si>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</si>
  <si>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</si>
  <si>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</si>
  <si>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</si>
  <si>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</si>
  <si>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</si>
  <si>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</si>
  <si>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</si>
  <si>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</si>
  <si>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</si>
  <si>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</si>
  <si>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</si>
  <si>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</si>
  <si>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</si>
  <si>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</si>
  <si>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</si>
  <si>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</si>
  <si>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</si>
  <si>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</si>
  <si>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</si>
  <si>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</si>
  <si>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</si>
  <si>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</si>
  <si>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</si>
  <si>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</si>
  <si>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</si>
  <si>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</si>
  <si>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</si>
  <si>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</si>
  <si>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</si>
  <si>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</si>
  <si>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</si>
  <si>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</si>
  <si>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</si>
  <si>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</si>
  <si>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</si>
  <si>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</si>
  <si>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</si>
  <si>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</si>
  <si>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</si>
  <si>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</si>
  <si>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</si>
  <si>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</si>
  <si>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</si>
  <si>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</si>
  <si>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</si>
  <si>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</si>
  <si>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</si>
  <si>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</si>
  <si>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</si>
  <si>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</si>
  <si>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</si>
  <si>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</si>
  <si>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</si>
  <si>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</si>
  <si>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</si>
  <si>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</si>
  <si>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</si>
  <si>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</si>
  <si>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</si>
  <si>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</si>
  <si>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</si>
  <si>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</si>
  <si>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</si>
  <si>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</si>
  <si>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</si>
  <si>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</si>
  <si>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</si>
  <si>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</si>
  <si>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</si>
  <si>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</si>
  <si>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</si>
  <si>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</si>
  <si>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</si>
  <si>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</si>
  <si>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</si>
  <si>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</si>
  <si>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</si>
  <si>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</si>
  <si>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</si>
  <si>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</si>
  <si>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</si>
  <si>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</si>
  <si>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</si>
  <si>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</si>
  <si>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</si>
  <si>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</si>
  <si>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</si>
  <si>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</si>
  <si>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</si>
  <si>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</si>
  <si>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</si>
  <si>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</si>
  <si>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</si>
  <si>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</si>
  <si>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</si>
  <si>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</si>
  <si>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</si>
  <si>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</si>
  <si>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</si>
  <si>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</si>
  <si>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</si>
  <si>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</si>
  <si>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</si>
  <si>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</si>
  <si>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</si>
  <si>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</si>
  <si>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</si>
  <si>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</si>
  <si>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</si>
  <si>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</si>
  <si>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</si>
  <si>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</si>
  <si>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</si>
  <si>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</si>
  <si>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</si>
  <si>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</si>
  <si>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</si>
  <si>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</si>
  <si>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</si>
  <si>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</si>
  <si>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</si>
  <si>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</si>
  <si>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</si>
  <si>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</si>
  <si>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</si>
  <si>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</si>
  <si>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</si>
  <si>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</si>
  <si>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</si>
  <si>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</si>
  <si>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</si>
  <si>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</si>
  <si>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</si>
  <si>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</si>
  <si>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</si>
  <si>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</si>
  <si>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</si>
  <si>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</si>
  <si>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</si>
  <si>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</si>
  <si>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</si>
  <si>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</si>
  <si>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</si>
  <si>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</si>
  <si>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</si>
  <si>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</si>
  <si>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</si>
  <si>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</si>
  <si>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</si>
  <si>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</si>
  <si>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</si>
  <si>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</si>
  <si>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</si>
  <si>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</si>
  <si>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</si>
  <si>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</si>
  <si>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</si>
  <si>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</si>
  <si>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</si>
  <si>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</si>
  <si>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</si>
  <si>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</si>
  <si>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</si>
  <si>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</si>
  <si>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</si>
  <si>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</si>
  <si>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</si>
  <si>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</si>
  <si>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</si>
  <si>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</si>
  <si>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</si>
  <si>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</si>
  <si>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</si>
  <si>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</si>
  <si>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</si>
  <si>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</si>
  <si>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</si>
  <si>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</si>
  <si>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</si>
  <si>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</si>
  <si>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</si>
  <si>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</si>
  <si>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</si>
  <si>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</si>
  <si>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</si>
  <si>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</si>
  <si>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</si>
  <si>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</si>
  <si>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</si>
  <si>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</si>
  <si>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</si>
  <si>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</si>
  <si>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</si>
  <si>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</si>
  <si>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</si>
  <si>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</si>
  <si>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</si>
  <si>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</si>
  <si>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</si>
  <si>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</si>
  <si>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</si>
  <si>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</si>
  <si>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</si>
  <si>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</si>
  <si>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</si>
  <si>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</si>
  <si>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</si>
  <si>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</si>
  <si>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</si>
  <si>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</si>
  <si>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</si>
  <si>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</si>
  <si>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</si>
  <si>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</si>
  <si>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</si>
  <si>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</si>
  <si>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</si>
  <si>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</si>
  <si>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</si>
  <si>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</si>
  <si>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</si>
  <si>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</si>
  <si>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</si>
  <si>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</si>
  <si>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</si>
  <si>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</si>
  <si>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</si>
  <si>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</si>
  <si>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</si>
  <si>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</si>
  <si>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</si>
  <si>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</si>
  <si>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</si>
  <si>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</si>
  <si>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</si>
  <si>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</si>
  <si>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</si>
  <si>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</si>
  <si>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</si>
  <si>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</si>
  <si>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</si>
  <si>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</si>
  <si>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</si>
  <si>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</si>
  <si>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</si>
  <si>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</si>
  <si>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</si>
  <si>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</si>
  <si>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</si>
  <si>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</si>
  <si>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</si>
  <si>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</si>
  <si>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</si>
  <si>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</si>
  <si>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</si>
  <si>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</si>
  <si>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</si>
  <si>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</si>
  <si>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</si>
  <si>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</si>
  <si>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</si>
  <si>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</si>
  <si>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</si>
  <si>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</si>
  <si>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</si>
  <si>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</si>
  <si>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</si>
  <si>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</si>
  <si>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</si>
  <si>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</si>
  <si>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</si>
  <si>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</si>
  <si>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</si>
  <si>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</si>
  <si>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</si>
  <si>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</si>
  <si>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</si>
  <si>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</si>
  <si>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</si>
  <si>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</si>
  <si>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</si>
  <si>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</si>
  <si>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</si>
  <si>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</si>
  <si>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</si>
  <si>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</si>
  <si>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</si>
  <si>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</si>
  <si>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</si>
  <si>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</si>
  <si>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</si>
  <si>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</si>
  <si>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</si>
  <si>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</si>
  <si>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</si>
  <si>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</si>
  <si>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</si>
  <si>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</si>
  <si>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</si>
  <si>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</si>
  <si>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</si>
  <si>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</si>
  <si>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</si>
  <si>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</si>
  <si>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</si>
  <si>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</si>
  <si>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</si>
  <si>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</si>
  <si>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</si>
  <si>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</si>
  <si>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</si>
  <si>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</si>
  <si>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</si>
  <si>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</si>
  <si>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</si>
  <si>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</si>
  <si>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</si>
  <si>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</si>
  <si>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</si>
  <si>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</si>
  <si>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</si>
  <si>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</si>
  <si>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</si>
  <si>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</si>
  <si>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</si>
  <si>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</si>
  <si>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</si>
  <si>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</si>
  <si>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</si>
  <si>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</si>
  <si>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</si>
  <si>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</si>
  <si>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</si>
  <si>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</si>
  <si>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</si>
  <si>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</si>
  <si>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</si>
  <si>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</si>
  <si>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</si>
  <si>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</si>
  <si>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</si>
  <si>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</si>
  <si>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</si>
  <si>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</si>
  <si>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</si>
  <si>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</si>
  <si>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</si>
  <si>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</si>
  <si>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</si>
  <si>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</si>
  <si>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</si>
  <si>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</si>
  <si>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</si>
  <si>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</si>
  <si>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</si>
  <si>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</si>
  <si>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</si>
  <si>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</si>
  <si>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</si>
  <si>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</si>
  <si>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</si>
  <si>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</si>
  <si>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</si>
  <si>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</si>
  <si>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</si>
  <si>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</si>
  <si>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</si>
  <si>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</si>
  <si>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</si>
  <si>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</si>
  <si>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</si>
  <si>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</si>
  <si>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</si>
  <si>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</si>
  <si>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</si>
  <si>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</si>
  <si>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</si>
  <si>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</si>
  <si>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</si>
  <si>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</si>
  <si>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</si>
  <si>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</si>
  <si>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</si>
  <si>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</si>
  <si>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</si>
  <si>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</si>
  <si>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</si>
  <si>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</si>
  <si>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</si>
  <si>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</si>
  <si>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</si>
  <si>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</si>
  <si>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</si>
  <si>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</si>
  <si>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</si>
  <si>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</si>
  <si>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</si>
  <si>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</si>
  <si>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</si>
  <si>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</si>
  <si>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</si>
  <si>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</si>
  <si>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</si>
  <si>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</si>
  <si>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</si>
  <si>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</si>
  <si>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</si>
  <si>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</si>
  <si>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</si>
  <si>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</si>
  <si>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</si>
  <si>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</si>
  <si>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</si>
  <si>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</si>
  <si>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</si>
  <si>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</si>
  <si>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</si>
  <si>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</si>
  <si>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</si>
  <si>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</si>
  <si>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</si>
  <si>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</si>
  <si>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</si>
  <si>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</si>
  <si>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</si>
  <si>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</si>
  <si>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</si>
  <si>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</si>
  <si>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</si>
  <si>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</si>
  <si>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</si>
  <si>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</si>
  <si>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</si>
  <si>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</si>
  <si>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</si>
  <si>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</si>
  <si>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</si>
  <si>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</si>
  <si>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</si>
  <si>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</si>
  <si>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</si>
  <si>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</si>
  <si>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</si>
  <si>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</si>
  <si>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</si>
  <si>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</si>
  <si>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</si>
  <si>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</si>
  <si>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</si>
  <si>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</si>
  <si>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</si>
  <si>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</si>
  <si>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</si>
  <si>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</si>
  <si>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</si>
  <si>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</si>
  <si>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</si>
  <si>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</si>
  <si>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</si>
  <si>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</si>
  <si>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</si>
  <si>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</si>
  <si>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</si>
  <si>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</si>
  <si>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</si>
  <si>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</si>
  <si>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</si>
  <si>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</si>
  <si>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</si>
  <si>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</si>
  <si>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</si>
  <si>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</si>
  <si>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</si>
  <si>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</si>
  <si>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</si>
  <si>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</si>
  <si>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</si>
  <si>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</si>
  <si>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</si>
  <si>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</si>
  <si>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</si>
  <si>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</si>
  <si>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</si>
  <si>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</si>
  <si>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</si>
  <si>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</si>
  <si>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</si>
  <si>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</si>
  <si>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</si>
  <si>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</si>
  <si>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</si>
  <si>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</si>
  <si>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</si>
  <si>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</si>
  <si>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</si>
  <si>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</si>
  <si>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</si>
  <si>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</si>
  <si>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</si>
  <si>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</si>
  <si>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</si>
  <si>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</si>
  <si>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</si>
  <si>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</si>
  <si>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</si>
  <si>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</si>
  <si>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</si>
  <si>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</si>
  <si>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</si>
  <si>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</si>
  <si>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</si>
  <si>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</si>
  <si>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</si>
  <si>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</si>
  <si>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</si>
  <si>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</si>
  <si>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</si>
  <si>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</si>
  <si>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</si>
  <si>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</si>
  <si>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</si>
  <si>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</si>
  <si>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</si>
  <si>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</si>
  <si>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</si>
  <si>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</si>
  <si>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</si>
  <si>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</si>
  <si>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</si>
  <si>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</si>
  <si>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</si>
  <si>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</si>
  <si>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</si>
  <si>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</si>
  <si>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</si>
  <si>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</si>
  <si>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</si>
  <si>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</si>
  <si>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</si>
  <si>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</si>
  <si>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</si>
  <si>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</si>
  <si>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</si>
  <si>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</si>
  <si>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</si>
  <si>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</si>
  <si>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</si>
  <si>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</si>
  <si>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</si>
  <si>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</si>
  <si>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</si>
  <si>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</si>
  <si>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</si>
  <si>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</si>
  <si>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</si>
  <si>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</si>
  <si>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</si>
  <si>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</si>
  <si>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</si>
  <si>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</si>
  <si>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</si>
  <si>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</si>
  <si>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</si>
  <si>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</si>
  <si>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</si>
  <si>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</si>
  <si>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</si>
  <si>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</si>
  <si>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</si>
  <si>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</si>
  <si>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</si>
  <si>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</si>
  <si>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</si>
  <si>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</si>
  <si>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</si>
  <si>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</si>
  <si>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</si>
  <si>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</si>
  <si>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</si>
  <si>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</si>
  <si>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</si>
  <si>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</si>
  <si>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</si>
  <si>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</si>
  <si>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</si>
  <si>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</si>
  <si>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</si>
  <si>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</si>
  <si>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</si>
  <si>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</si>
  <si>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</si>
  <si>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</si>
  <si>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</si>
  <si>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</si>
  <si>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</si>
  <si>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</si>
  <si>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</si>
  <si>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</si>
  <si>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</si>
  <si>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</si>
  <si>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</si>
  <si>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</si>
  <si>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</si>
  <si>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</si>
  <si>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</si>
  <si>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</si>
  <si>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</si>
  <si>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</si>
  <si>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</si>
  <si>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</si>
  <si>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</si>
  <si>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</si>
  <si>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</si>
  <si>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</si>
  <si>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</si>
  <si>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</si>
  <si>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</si>
  <si>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</si>
  <si>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</si>
  <si>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</si>
  <si>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</si>
  <si>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</si>
  <si>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</si>
  <si>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</si>
  <si>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</si>
  <si>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</si>
  <si>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</si>
  <si>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</si>
  <si>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</si>
  <si>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</si>
  <si>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</si>
  <si>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</si>
  <si>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</si>
  <si>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</si>
  <si>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</si>
  <si>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</si>
  <si>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</si>
  <si>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</si>
  <si>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</si>
  <si>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</si>
  <si>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</si>
  <si>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</si>
  <si>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</si>
  <si>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</si>
  <si>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</si>
  <si>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</si>
  <si>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</si>
  <si>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</si>
  <si>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</si>
  <si>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</si>
  <si>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</si>
  <si>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</si>
  <si>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</si>
  <si>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</si>
  <si>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</si>
  <si>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</si>
  <si>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</si>
  <si>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</si>
  <si>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</si>
  <si>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</si>
  <si>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</si>
  <si>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</si>
  <si>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</si>
  <si>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</si>
  <si>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</si>
  <si>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</si>
  <si>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</si>
  <si>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</si>
  <si>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</si>
  <si>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</si>
  <si>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</si>
  <si>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</si>
  <si>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</si>
  <si>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</si>
  <si>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</si>
  <si>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</si>
  <si>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</si>
  <si>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</si>
  <si>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</si>
  <si>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</si>
  <si>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</si>
  <si>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</si>
  <si>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</si>
  <si>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</si>
  <si>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</si>
  <si>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</si>
  <si>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</si>
  <si>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</si>
  <si>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</si>
  <si>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</si>
  <si>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</si>
  <si>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</si>
  <si>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</si>
  <si>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</si>
  <si>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</si>
  <si>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</si>
  <si>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</si>
  <si>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</si>
  <si>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</si>
  <si>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</si>
  <si>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</si>
  <si>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</si>
  <si>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</si>
  <si>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</si>
  <si>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</si>
  <si>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</si>
  <si>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</si>
  <si>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</si>
  <si>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</si>
  <si>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</si>
  <si>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</si>
  <si>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</si>
  <si>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</si>
  <si>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</si>
  <si>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</si>
  <si>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</si>
  <si>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</si>
  <si>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</si>
  <si>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</si>
  <si>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</si>
  <si>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</si>
  <si>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</si>
  <si>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</si>
  <si>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</si>
  <si>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</si>
  <si>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</si>
  <si>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</si>
  <si>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</si>
  <si>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</si>
  <si>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</si>
  <si>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</si>
  <si>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</si>
  <si>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</si>
  <si>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</si>
  <si>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</si>
  <si>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</si>
  <si>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</si>
  <si>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</si>
  <si>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</si>
  <si>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</si>
  <si>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</si>
  <si>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</si>
  <si>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</si>
  <si>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</si>
  <si>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</si>
  <si>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</si>
  <si>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</si>
  <si>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</si>
  <si>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</si>
  <si>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</si>
  <si>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</si>
  <si>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</si>
  <si>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</si>
  <si>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</si>
  <si>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</si>
  <si>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</si>
  <si>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</si>
  <si>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</si>
  <si>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</si>
  <si>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</si>
  <si>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</si>
  <si>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</si>
  <si>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</si>
  <si>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</si>
  <si>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</si>
  <si>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</si>
  <si>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</si>
  <si>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</si>
  <si>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</si>
  <si>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</si>
  <si>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</si>
  <si>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</si>
  <si>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</si>
  <si>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</si>
  <si>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</si>
  <si>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</si>
  <si>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</si>
  <si>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</si>
  <si>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</si>
  <si>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</si>
  <si>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</si>
  <si>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</si>
  <si>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</si>
  <si>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</si>
  <si>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</si>
  <si>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</si>
  <si>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</si>
  <si>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</si>
  <si>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</si>
  <si>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</si>
  <si>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</si>
  <si>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</si>
  <si>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</si>
  <si>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</si>
  <si>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</si>
  <si>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</si>
  <si>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</si>
  <si>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</si>
  <si>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</si>
  <si>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</si>
  <si>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</si>
  <si>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</si>
  <si>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</si>
  <si>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</si>
  <si>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</si>
  <si>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</si>
  <si>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</si>
  <si>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</si>
  <si>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</si>
  <si>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</si>
  <si>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</si>
  <si>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</si>
  <si>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</si>
  <si>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</si>
  <si>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</si>
  <si>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</si>
  <si>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</si>
  <si>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</si>
  <si>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</si>
  <si>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</si>
  <si>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</si>
  <si>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</si>
  <si>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</si>
  <si>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</si>
  <si>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</si>
  <si>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</si>
  <si>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</si>
  <si>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</si>
  <si>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</si>
  <si>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</si>
  <si>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</si>
  <si>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</si>
  <si>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</si>
  <si>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</si>
  <si>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</si>
  <si>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</si>
  <si>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</si>
  <si>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</si>
  <si>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</si>
  <si>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</si>
  <si>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</si>
  <si>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</si>
  <si>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</si>
  <si>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</si>
  <si>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</si>
  <si>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</si>
  <si>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</si>
  <si>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</si>
  <si>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</si>
  <si>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</si>
  <si>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</si>
  <si>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</si>
  <si>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</si>
  <si>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</si>
  <si>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</si>
  <si>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</si>
  <si>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</si>
  <si>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</si>
  <si>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</si>
  <si>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</si>
  <si>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</si>
  <si>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</si>
  <si>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</si>
  <si>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</si>
  <si>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</si>
  <si>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</si>
  <si>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</si>
  <si>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</si>
  <si>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</si>
  <si>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</si>
  <si>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</si>
  <si>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</si>
  <si>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</si>
  <si>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</si>
  <si>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</si>
  <si>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</si>
  <si>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</si>
  <si>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</si>
  <si>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</si>
  <si>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</si>
  <si>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</si>
  <si>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</si>
  <si>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</si>
  <si>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</si>
  <si>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</si>
  <si>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</si>
  <si>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</si>
  <si>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</si>
  <si>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</si>
  <si>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</si>
  <si>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</si>
  <si>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</si>
  <si>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</si>
  <si>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</si>
  <si>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</si>
  <si>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</si>
  <si>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</si>
  <si>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</si>
  <si>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</si>
  <si>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</si>
  <si>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</si>
  <si>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</si>
  <si>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</si>
  <si>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</si>
  <si>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</si>
  <si>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</si>
  <si>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</si>
  <si>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</si>
  <si>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</si>
  <si>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</si>
  <si>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</si>
  <si>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</si>
  <si>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</si>
  <si>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</si>
  <si>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</si>
  <si>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</si>
  <si>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</si>
  <si>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</si>
  <si>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</si>
  <si>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</si>
  <si>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</si>
  <si>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</si>
  <si>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</si>
  <si>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</si>
  <si>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</si>
  <si>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</si>
  <si>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</si>
  <si>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</si>
  <si>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</si>
  <si>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</si>
  <si>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</si>
  <si>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</si>
  <si>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</si>
  <si>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</si>
  <si>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</si>
  <si>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</si>
  <si>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</si>
  <si>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</si>
  <si>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</si>
  <si>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</si>
  <si>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</si>
  <si>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</si>
  <si>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</si>
  <si>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</si>
  <si>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</si>
  <si>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</si>
  <si>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</si>
  <si>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</si>
  <si>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</si>
  <si>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</si>
  <si>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</si>
  <si>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</si>
  <si>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</si>
  <si>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</si>
  <si>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</si>
  <si>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</si>
  <si>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</si>
  <si>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</si>
  <si>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</si>
  <si>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</si>
  <si>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</si>
  <si>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</si>
  <si>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</si>
  <si>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</si>
  <si>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</si>
  <si>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</si>
  <si>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</si>
  <si>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</si>
  <si>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</si>
  <si>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</si>
  <si>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</si>
  <si>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</si>
  <si>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</si>
  <si>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</si>
  <si>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</si>
  <si>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</si>
  <si>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</si>
  <si>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</si>
  <si>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</si>
  <si>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</si>
  <si>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</si>
  <si>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</si>
  <si>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</si>
  <si>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</si>
  <si>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</si>
  <si>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</si>
  <si>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</si>
  <si>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</si>
  <si>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</si>
  <si>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</si>
  <si>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</si>
  <si>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</si>
  <si>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</si>
  <si>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</si>
  <si>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</si>
  <si>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</si>
  <si>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</si>
  <si>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</si>
  <si>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</si>
  <si>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</si>
  <si>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</si>
  <si>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</si>
  <si>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</si>
  <si>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</si>
  <si>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</si>
  <si>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</si>
  <si>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</si>
  <si>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</si>
  <si>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</si>
  <si>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</si>
  <si>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</si>
  <si>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</si>
  <si>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</si>
  <si>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</si>
  <si>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</si>
  <si>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</si>
  <si>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</si>
  <si>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</si>
  <si>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</si>
  <si>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</si>
  <si>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</si>
  <si>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</si>
  <si>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</si>
  <si>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</si>
  <si>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</si>
  <si>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</si>
  <si>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</si>
  <si>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</si>
  <si>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</si>
  <si>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</si>
  <si>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</si>
  <si>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</si>
  <si>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</si>
  <si>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</si>
  <si>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</si>
  <si>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</si>
  <si>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</si>
  <si>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</si>
  <si>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</si>
  <si>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</si>
  <si>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</si>
  <si>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</si>
  <si>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</si>
  <si>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</si>
  <si>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</si>
  <si>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</si>
  <si>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</si>
  <si>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</si>
  <si>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</si>
  <si>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</si>
  <si>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</si>
  <si>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</si>
  <si>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</si>
  <si>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</si>
  <si>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</si>
  <si>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</si>
  <si>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</si>
  <si>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</si>
  <si>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</si>
  <si>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</si>
  <si>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</si>
  <si>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</si>
  <si>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</si>
  <si>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</si>
  <si>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</si>
  <si>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</si>
  <si>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</si>
  <si>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</si>
  <si>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</si>
  <si>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</si>
  <si>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</si>
  <si>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</si>
  <si>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</si>
  <si>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</si>
  <si>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</si>
  <si>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</si>
  <si>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</si>
  <si>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</si>
  <si>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</si>
  <si>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</si>
  <si>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</si>
  <si>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</si>
  <si>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</si>
  <si>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</si>
  <si>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</si>
  <si>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</si>
  <si>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</si>
  <si>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</si>
  <si>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</si>
  <si>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</si>
  <si>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</si>
  <si>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</si>
  <si>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</si>
  <si>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</si>
  <si>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</si>
  <si>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</si>
  <si>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</si>
  <si>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</si>
  <si>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</si>
  <si>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</si>
  <si>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</si>
  <si>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</si>
  <si>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</si>
  <si>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</si>
  <si>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</si>
  <si>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</si>
  <si>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</si>
  <si>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</si>
  <si>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</si>
  <si>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</si>
  <si>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</si>
  <si>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</si>
  <si>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</si>
  <si>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</si>
  <si>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</si>
  <si>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</si>
  <si>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</si>
  <si>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</si>
  <si>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</si>
  <si>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</si>
  <si>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</si>
  <si>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</si>
  <si>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</si>
  <si>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</si>
  <si>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</si>
  <si>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</si>
  <si>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</si>
  <si>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</si>
  <si>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</si>
  <si>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</si>
  <si>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</si>
  <si>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</si>
  <si>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</si>
  <si>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</si>
  <si>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</si>
  <si>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</si>
  <si>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</si>
  <si>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</si>
  <si>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</si>
  <si>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</si>
  <si>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</si>
  <si>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</si>
  <si>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</si>
  <si>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</si>
  <si>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</si>
  <si>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</si>
  <si>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</si>
  <si>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</si>
  <si>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</si>
  <si>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</si>
  <si>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</si>
  <si>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</si>
  <si>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</si>
  <si>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</si>
  <si>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</si>
  <si>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</si>
  <si>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</si>
  <si>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</si>
  <si>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</si>
  <si>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</si>
  <si>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</si>
  <si>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</si>
  <si>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</si>
  <si>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</si>
  <si>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</si>
  <si>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</si>
  <si>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</si>
  <si>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</si>
  <si>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</si>
  <si>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</si>
  <si>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</si>
  <si>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</si>
  <si>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</si>
  <si>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</si>
  <si>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</si>
  <si>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</si>
  <si>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</si>
  <si>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</si>
  <si>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</si>
  <si>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</si>
  <si>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</si>
  <si>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</si>
  <si>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</si>
  <si>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</si>
  <si>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</si>
  <si>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</si>
  <si>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</si>
  <si>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</si>
  <si>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</si>
  <si>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</si>
  <si>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</si>
  <si>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</si>
  <si>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</si>
  <si>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</si>
  <si>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</si>
  <si>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</si>
  <si>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</si>
  <si>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</si>
  <si>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</si>
  <si>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</si>
  <si>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</si>
  <si>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</si>
  <si>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</si>
  <si>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</si>
  <si>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</si>
  <si>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</si>
  <si>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</si>
  <si>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</si>
  <si>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</si>
  <si>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</si>
  <si>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</si>
  <si>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</si>
  <si>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</si>
  <si>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</si>
  <si>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</si>
  <si>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</si>
  <si>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</si>
  <si>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</si>
  <si>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</si>
  <si>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</si>
  <si>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</si>
  <si>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</si>
  <si>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</si>
  <si>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</si>
  <si>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</si>
  <si>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</si>
  <si>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</si>
  <si>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</si>
  <si>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</si>
  <si>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</si>
  <si>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</si>
  <si>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</si>
  <si>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</si>
  <si>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</si>
  <si>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</si>
  <si>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</si>
  <si>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</si>
  <si>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</si>
  <si>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</si>
  <si>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</si>
  <si>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</si>
  <si>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</si>
  <si>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</si>
  <si>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</si>
  <si>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</si>
  <si>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</si>
  <si>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</si>
  <si>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</si>
  <si>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</si>
  <si>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</si>
  <si>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</si>
  <si>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</si>
  <si>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</si>
  <si>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</si>
  <si>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</si>
  <si>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</si>
  <si>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</si>
  <si>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</si>
  <si>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</si>
  <si>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</si>
  <si>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</si>
  <si>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</si>
  <si>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</si>
  <si>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</si>
  <si>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</si>
  <si>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</si>
  <si>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</si>
  <si>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</si>
  <si>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</si>
  <si>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</si>
  <si>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</si>
  <si>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</si>
  <si>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</si>
  <si>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</si>
  <si>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</si>
  <si>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</si>
  <si>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</si>
  <si>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</si>
  <si>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</si>
  <si>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</si>
  <si>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</si>
  <si>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</si>
  <si>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</si>
  <si>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</si>
  <si>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</si>
  <si>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</si>
  <si>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</si>
  <si>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</si>
  <si>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</si>
  <si>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</si>
  <si>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</si>
  <si>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</si>
  <si>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</si>
  <si>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</si>
  <si>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</si>
  <si>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</si>
  <si>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</si>
  <si>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</si>
  <si>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</si>
  <si>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</si>
  <si>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</si>
  <si>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</si>
  <si>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</si>
  <si>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</si>
  <si>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</si>
  <si>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</si>
  <si>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</si>
  <si>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</si>
  <si>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</si>
  <si>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</si>
  <si>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</si>
  <si>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</si>
  <si>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</si>
  <si>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</si>
  <si>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</si>
  <si>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</si>
  <si>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</si>
  <si>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</si>
  <si>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</si>
  <si>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</si>
  <si>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</si>
  <si>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</si>
  <si>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</si>
  <si>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</si>
  <si>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</si>
  <si>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</si>
  <si>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</si>
  <si>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</si>
  <si>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</si>
  <si>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</si>
  <si>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</si>
  <si>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</si>
  <si>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</si>
  <si>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</si>
  <si>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</si>
  <si>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</si>
  <si>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</si>
  <si>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</si>
  <si>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</si>
  <si>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</si>
  <si>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</si>
  <si>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</si>
  <si>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</si>
  <si>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</si>
  <si>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</si>
  <si>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</si>
  <si>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</si>
  <si>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</si>
  <si>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</si>
  <si>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</si>
  <si>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</si>
  <si>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</si>
  <si>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</si>
  <si>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</si>
  <si>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</si>
  <si>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</si>
  <si>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</si>
  <si>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</si>
  <si>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</si>
  <si>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</si>
  <si>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</si>
  <si>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</si>
  <si>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</si>
  <si>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</si>
  <si>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</si>
  <si>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</si>
  <si>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</si>
  <si>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</si>
  <si>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</si>
  <si>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</si>
  <si>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</si>
  <si>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</si>
  <si>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</si>
  <si>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</si>
  <si>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</si>
  <si>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</si>
  <si>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</si>
  <si>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</si>
  <si>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</si>
  <si>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</si>
  <si>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</si>
  <si>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</si>
  <si>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</si>
  <si>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</si>
  <si>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</si>
  <si>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</si>
  <si>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</si>
  <si>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</si>
  <si>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</si>
  <si>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</si>
  <si>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</si>
  <si>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</si>
  <si>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</si>
  <si>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</si>
  <si>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</si>
  <si>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</si>
  <si>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</si>
  <si>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</si>
  <si>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</si>
  <si>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</si>
  <si>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</si>
  <si>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</si>
  <si>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</si>
  <si>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</si>
  <si>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</si>
  <si>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</si>
  <si>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</si>
  <si>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</si>
  <si>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</si>
  <si>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</si>
  <si>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</si>
  <si>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</si>
  <si>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</si>
  <si>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</si>
  <si>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</si>
  <si>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</si>
  <si>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</si>
  <si>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</si>
  <si>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</si>
  <si>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</si>
  <si>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</si>
  <si>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</si>
  <si>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</si>
  <si>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</si>
  <si>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</si>
  <si>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</si>
  <si>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</si>
  <si>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</si>
  <si>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</si>
  <si>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</si>
  <si>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</si>
  <si>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</si>
  <si>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</si>
  <si>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</si>
  <si>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</si>
  <si>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</si>
  <si>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</si>
  <si>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</si>
  <si>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</si>
  <si>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</si>
  <si>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</si>
  <si>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</si>
  <si>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</si>
  <si>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</si>
  <si>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</si>
  <si>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</si>
  <si>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</si>
  <si>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</si>
  <si>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</si>
  <si>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</si>
  <si>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</si>
  <si>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</si>
  <si>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</si>
  <si>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</si>
  <si>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</si>
  <si>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</si>
  <si>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</si>
  <si>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</si>
  <si>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</si>
  <si>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</si>
  <si>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</si>
  <si>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</si>
  <si>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</si>
  <si>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</si>
  <si>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</si>
  <si>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</si>
  <si>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</si>
  <si>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</si>
  <si>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</si>
  <si>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</si>
  <si>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</si>
  <si>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</si>
  <si>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</si>
  <si>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</si>
  <si>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</si>
  <si>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</si>
  <si>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</si>
  <si>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</si>
  <si>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</si>
  <si>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</si>
  <si>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</si>
  <si>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</si>
  <si>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</si>
  <si>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</si>
  <si>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</si>
  <si>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</si>
  <si>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</si>
  <si>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</si>
  <si>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</si>
  <si>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</si>
  <si>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</si>
  <si>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</si>
  <si>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</si>
  <si>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</si>
  <si>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</si>
  <si>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</si>
  <si>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</si>
  <si>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</si>
  <si>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</si>
  <si>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</si>
  <si>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</si>
  <si>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</si>
  <si>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</si>
  <si>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</si>
  <si>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</si>
  <si>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</si>
  <si>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</si>
  <si>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</si>
  <si>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</si>
  <si>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</si>
  <si>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</si>
  <si>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</si>
  <si>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</si>
  <si>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</si>
  <si>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</si>
  <si>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</si>
  <si>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</si>
  <si>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</si>
  <si>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</si>
  <si>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</si>
  <si>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</si>
  <si>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</si>
  <si>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</si>
  <si>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</si>
  <si>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</si>
  <si>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</si>
  <si>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</si>
  <si>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</si>
  <si>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</si>
  <si>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</si>
  <si>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</si>
  <si>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</si>
  <si>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</si>
  <si>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</si>
  <si>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</si>
  <si>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</si>
  <si>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</si>
  <si>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</si>
  <si>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</si>
  <si>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</si>
  <si>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</si>
  <si>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</si>
  <si>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</si>
  <si>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</si>
  <si>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</si>
  <si>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</si>
  <si>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</si>
  <si>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</si>
  <si>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</si>
  <si>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</si>
  <si>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</si>
  <si>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</si>
  <si>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</si>
  <si>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</si>
  <si>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</si>
  <si>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</si>
  <si>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</si>
  <si>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</si>
  <si>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</si>
  <si>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</si>
  <si>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</si>
  <si>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</si>
  <si>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</si>
  <si>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</si>
  <si>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</si>
  <si>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</si>
  <si>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</si>
  <si>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</si>
  <si>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</si>
  <si>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</si>
  <si>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</si>
  <si>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</si>
  <si>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</si>
  <si>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</si>
  <si>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</si>
  <si>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</si>
  <si>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</si>
  <si>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</si>
  <si>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</si>
  <si>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</si>
  <si>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</si>
  <si>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</si>
  <si>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</si>
  <si>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</si>
  <si>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</si>
  <si>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</si>
  <si>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</si>
  <si>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</si>
  <si>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</si>
  <si>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</si>
  <si>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</si>
  <si>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</si>
  <si>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</si>
  <si>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</si>
  <si>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</si>
  <si>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</si>
  <si>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</si>
  <si>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</si>
  <si>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</si>
  <si>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</si>
  <si>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</si>
  <si>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</si>
  <si>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</si>
  <si>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</si>
  <si>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</si>
  <si>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</si>
  <si>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</si>
  <si>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</si>
  <si>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</si>
  <si>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</si>
  <si>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</si>
  <si>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</si>
  <si>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</si>
  <si>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</si>
  <si>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</si>
  <si>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</si>
  <si>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</si>
  <si>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</si>
  <si>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</si>
  <si>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</si>
  <si>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</si>
  <si>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</si>
  <si>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</si>
  <si>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</si>
  <si>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</si>
  <si>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</si>
  <si>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</si>
  <si>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</si>
  <si>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</si>
  <si>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</si>
  <si>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</si>
  <si>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</si>
  <si>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</si>
  <si>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</si>
  <si>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</si>
  <si>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</si>
  <si>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</si>
  <si>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</si>
  <si>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</si>
  <si>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</si>
  <si>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</si>
  <si>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</si>
  <si>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</si>
  <si>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</si>
  <si>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</si>
  <si>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</si>
  <si>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</si>
  <si>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</si>
  <si>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</si>
  <si>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</si>
  <si>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</si>
  <si>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</si>
  <si>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</si>
  <si>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</si>
  <si>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</si>
  <si>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</si>
  <si>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</si>
  <si>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</si>
  <si>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</si>
  <si>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</si>
  <si>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</si>
  <si>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</si>
  <si>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</si>
  <si>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</si>
  <si>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</si>
  <si>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</si>
  <si>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</si>
  <si>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</si>
  <si>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</si>
  <si>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</si>
  <si>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</si>
  <si>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</si>
  <si>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</si>
  <si>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</si>
  <si>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</si>
  <si>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</si>
  <si>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</si>
  <si>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</si>
  <si>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</si>
  <si>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</si>
  <si>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</si>
  <si>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</si>
  <si>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</si>
  <si>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</si>
  <si>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</si>
  <si>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</si>
  <si>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</si>
  <si>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</si>
  <si>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</si>
  <si>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</si>
  <si>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</si>
  <si>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</si>
  <si>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</si>
  <si>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</si>
  <si>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</si>
  <si>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</si>
  <si>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</si>
  <si>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</si>
  <si>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</si>
  <si>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</si>
  <si>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</si>
  <si>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</si>
  <si>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</si>
  <si>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</si>
  <si>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</si>
  <si>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</si>
  <si>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</si>
  <si>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</si>
  <si>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</si>
  <si>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</si>
  <si>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</si>
  <si>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</si>
  <si>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</si>
  <si>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</si>
  <si>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</si>
  <si>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</si>
  <si>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</si>
  <si>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</si>
  <si>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</si>
  <si>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</si>
  <si>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</si>
  <si>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</si>
  <si>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</si>
  <si>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</si>
  <si>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</si>
  <si>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</si>
  <si>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</si>
  <si>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</si>
  <si>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</si>
  <si>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</si>
  <si>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</si>
  <si>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</si>
  <si>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</si>
  <si>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</si>
  <si>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</si>
  <si>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</si>
  <si>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</si>
  <si>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</si>
  <si>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</si>
  <si>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</si>
  <si>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</si>
  <si>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</si>
  <si>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</si>
  <si>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</si>
  <si>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</si>
  <si>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</si>
  <si>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</si>
  <si>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</si>
  <si>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</si>
  <si>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</si>
  <si>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</si>
  <si>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</si>
  <si>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</si>
  <si>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</si>
  <si>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</si>
  <si>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</si>
  <si>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</si>
  <si>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</si>
  <si>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</si>
  <si>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</si>
  <si>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</si>
  <si>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</si>
  <si>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</si>
  <si>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</si>
  <si>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</si>
  <si>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</si>
  <si>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</si>
  <si>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</si>
  <si>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</si>
  <si>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</si>
  <si>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</si>
  <si>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</si>
  <si>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</si>
  <si>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</si>
  <si>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</si>
  <si>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</si>
  <si>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</si>
  <si>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</si>
  <si>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</si>
  <si>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</si>
  <si>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</si>
  <si>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</si>
  <si>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</si>
  <si>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</si>
  <si>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</si>
  <si>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</si>
  <si>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</si>
  <si>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</si>
  <si>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</si>
  <si>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</si>
  <si>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</si>
  <si>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</si>
  <si>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</si>
  <si>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</si>
  <si>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</si>
  <si>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</si>
  <si>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</si>
  <si>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</si>
  <si>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</si>
  <si>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</si>
  <si>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</si>
  <si>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</si>
  <si>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</si>
  <si>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</si>
  <si>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</si>
  <si>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</si>
  <si>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</si>
  <si>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</si>
  <si>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</si>
  <si>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</si>
  <si>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</si>
  <si>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</si>
  <si>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</si>
  <si>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</si>
  <si>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</si>
  <si>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</si>
  <si>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</si>
  <si>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</si>
  <si>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</si>
  <si>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</si>
  <si>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</si>
  <si>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</si>
  <si>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</si>
  <si>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</si>
  <si>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</si>
  <si>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</si>
  <si>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</si>
  <si>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</si>
  <si>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</si>
  <si>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</si>
  <si>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</si>
  <si>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</si>
  <si>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</si>
  <si>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</si>
  <si>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</si>
  <si>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</si>
  <si>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</si>
  <si>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</si>
  <si>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</si>
  <si>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</si>
  <si>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</si>
  <si>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</si>
  <si>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</si>
  <si>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</si>
  <si>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</si>
  <si>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</si>
  <si>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</si>
  <si>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</si>
  <si>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</si>
  <si>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</si>
  <si>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</si>
  <si>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</si>
  <si>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</si>
  <si>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</si>
  <si>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</si>
  <si>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</si>
  <si>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</si>
  <si>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</si>
  <si>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</si>
  <si>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</si>
  <si>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</si>
  <si>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</si>
  <si>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</si>
  <si>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</si>
  <si>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</si>
  <si>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</si>
  <si>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</si>
  <si>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</si>
  <si>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</si>
  <si>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</si>
  <si>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</si>
  <si>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</si>
  <si>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</si>
  <si>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</si>
  <si>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</si>
  <si>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</si>
  <si>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</si>
  <si>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</si>
  <si>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</si>
  <si>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</si>
  <si>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</si>
  <si>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</si>
  <si>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</si>
  <si>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</si>
  <si>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</si>
  <si>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</si>
  <si>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</si>
  <si>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</si>
  <si>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</si>
  <si>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</si>
  <si>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</si>
  <si>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</si>
  <si>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</si>
  <si>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</si>
  <si>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</si>
  <si>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</si>
  <si>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</si>
  <si>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</si>
  <si>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</si>
  <si>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</si>
  <si>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</si>
  <si>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</si>
  <si>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</si>
  <si>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</si>
  <si>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</si>
  <si>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</si>
  <si>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</si>
  <si>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</si>
  <si>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</si>
  <si>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</si>
  <si>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</si>
  <si>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</si>
  <si>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</si>
  <si>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</si>
  <si>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</si>
  <si>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</si>
  <si>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</si>
  <si>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</si>
  <si>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</si>
  <si>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</si>
  <si>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</si>
  <si>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</si>
  <si>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</si>
  <si>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</si>
  <si>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</si>
  <si>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</si>
  <si>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</si>
  <si>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</si>
  <si>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</si>
  <si>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</si>
  <si>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</si>
  <si>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</si>
  <si>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</si>
  <si>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</si>
  <si>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</si>
  <si>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</si>
  <si>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</si>
  <si>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</si>
  <si>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</si>
  <si>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</si>
  <si>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</si>
  <si>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</si>
  <si>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</si>
  <si>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</si>
  <si>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</si>
  <si>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</si>
  <si>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</si>
  <si>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</si>
  <si>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</si>
  <si>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</si>
  <si>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</si>
  <si>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</si>
  <si>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</si>
  <si>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</si>
  <si>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</si>
  <si>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</si>
  <si>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</si>
  <si>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</si>
  <si>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</si>
  <si>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</si>
  <si>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</si>
  <si>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</si>
  <si>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</si>
  <si>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</si>
  <si>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</si>
  <si>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</si>
  <si>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</si>
  <si>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</si>
  <si>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</si>
  <si>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</si>
  <si>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</si>
  <si>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</si>
  <si>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</si>
  <si>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</si>
  <si>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</si>
  <si>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</si>
  <si>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</si>
  <si>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</si>
  <si>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</si>
  <si>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</si>
  <si>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</si>
  <si>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</si>
  <si>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</si>
  <si>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</si>
  <si>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</si>
  <si>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</si>
  <si>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</si>
  <si>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</si>
  <si>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</si>
  <si>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</si>
  <si>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</si>
  <si>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</si>
  <si>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</si>
  <si>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</si>
  <si>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</si>
  <si>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</si>
  <si>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</si>
  <si>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</si>
  <si>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</si>
  <si>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</si>
  <si>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</si>
  <si>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</si>
  <si>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</si>
  <si>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</si>
  <si>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</si>
  <si>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</si>
  <si>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</si>
  <si>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</si>
  <si>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</si>
  <si>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</si>
  <si>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</si>
  <si>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</si>
  <si>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</si>
  <si>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</si>
  <si>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</si>
  <si>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</si>
  <si>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</si>
  <si>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</si>
  <si>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</si>
  <si>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</si>
  <si>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</si>
  <si>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</si>
  <si>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</si>
  <si>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</si>
  <si>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</si>
  <si>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</si>
  <si>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</si>
  <si>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</si>
  <si>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</si>
  <si>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</si>
  <si>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</si>
  <si>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</si>
  <si>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</si>
  <si>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</si>
  <si>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</si>
  <si>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</si>
  <si>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</si>
  <si>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</si>
  <si>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</si>
  <si>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</si>
  <si>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</si>
  <si>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</si>
  <si>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</si>
  <si>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</si>
  <si>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</si>
  <si>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</si>
  <si>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</si>
  <si>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</si>
  <si>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</si>
  <si>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</si>
  <si>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</si>
  <si>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</si>
  <si>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</si>
  <si>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</si>
  <si>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</si>
  <si>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</si>
  <si>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</si>
  <si>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</si>
  <si>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</si>
  <si>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</si>
  <si>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</si>
  <si>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</si>
  <si>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</si>
  <si>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</si>
  <si>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</si>
  <si>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</si>
  <si>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</si>
  <si>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</si>
  <si>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</si>
  <si>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</si>
  <si>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</si>
  <si>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</si>
  <si>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</si>
  <si>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</si>
  <si>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</si>
  <si>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</si>
  <si>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</si>
  <si>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</si>
  <si>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</si>
  <si>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</si>
  <si>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</si>
  <si>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</si>
  <si>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</si>
  <si>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</si>
  <si>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</si>
  <si>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</si>
  <si>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</si>
  <si>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</si>
  <si>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</si>
  <si>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</si>
  <si>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</si>
  <si>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</si>
  <si>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</si>
  <si>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</si>
  <si>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</si>
  <si>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</si>
  <si>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</si>
  <si>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</si>
  <si>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</si>
  <si>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</si>
  <si>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</si>
  <si>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</si>
  <si>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</si>
  <si>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</si>
  <si>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</si>
  <si>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</si>
  <si>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</si>
  <si>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</si>
  <si>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</si>
  <si>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</si>
  <si>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</si>
  <si>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</si>
  <si>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</si>
  <si>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</si>
  <si>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</si>
  <si>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</si>
  <si>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</si>
  <si>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</si>
  <si>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</si>
  <si>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</si>
  <si>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</si>
  <si>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</si>
  <si>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</si>
  <si>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</si>
  <si>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</si>
  <si>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</si>
  <si>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</si>
  <si>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</si>
  <si>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</si>
  <si>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</si>
  <si>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</si>
  <si>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</si>
  <si>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</si>
  <si>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</si>
  <si>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</si>
  <si>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</si>
  <si>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</si>
  <si>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</si>
  <si>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</si>
  <si>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</si>
  <si>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</si>
  <si>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</si>
  <si>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</si>
  <si>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</si>
  <si>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</si>
  <si>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</si>
  <si>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</si>
  <si>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</si>
  <si>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</si>
  <si>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</si>
  <si>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</si>
  <si>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</si>
  <si>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</si>
  <si>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</si>
  <si>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</si>
  <si>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</si>
  <si>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</si>
  <si>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</si>
  <si>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</si>
  <si>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</si>
  <si>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</si>
  <si>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</si>
  <si>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</si>
  <si>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</si>
  <si>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</si>
  <si>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</si>
  <si>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</si>
  <si>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</si>
  <si>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</si>
  <si>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</si>
  <si>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</si>
  <si>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</si>
  <si>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</si>
  <si>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</si>
  <si>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</si>
  <si>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</si>
  <si>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</si>
  <si>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</si>
  <si>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</si>
  <si>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</si>
  <si>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</si>
  <si>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</si>
  <si>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</si>
  <si>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</si>
  <si>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</si>
  <si>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</si>
  <si>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</si>
  <si>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</si>
  <si>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</si>
  <si>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</si>
  <si>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</si>
  <si>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</si>
  <si>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</si>
  <si>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</si>
  <si>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</si>
  <si>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</si>
  <si>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</si>
  <si>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</si>
  <si>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</si>
  <si>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</si>
  <si>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</si>
  <si>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</si>
  <si>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</si>
  <si>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</si>
  <si>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</si>
  <si>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</si>
  <si>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</si>
  <si>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</si>
  <si>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</si>
  <si>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</si>
  <si>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</si>
  <si>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</si>
  <si>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</si>
  <si>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</si>
  <si>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</si>
  <si>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</si>
  <si>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</si>
  <si>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</si>
  <si>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</si>
  <si>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</si>
  <si>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</si>
  <si>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</si>
  <si>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</si>
  <si>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</si>
  <si>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</si>
  <si>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</si>
  <si>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</si>
  <si>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</si>
  <si>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</si>
  <si>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</si>
  <si>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</si>
  <si>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</si>
  <si>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</si>
  <si>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</si>
  <si>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</si>
  <si>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</si>
  <si>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</si>
  <si>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</si>
  <si>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</si>
  <si>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</si>
  <si>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</si>
  <si>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</si>
  <si>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</si>
  <si>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</si>
  <si>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</si>
  <si>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</si>
  <si>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</si>
  <si>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</si>
  <si>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</si>
  <si>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</si>
  <si>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</si>
  <si>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</si>
  <si>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</si>
  <si>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</si>
  <si>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</si>
  <si>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</si>
  <si>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</si>
  <si>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</si>
  <si>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</si>
  <si>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</si>
  <si>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</si>
  <si>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</si>
  <si>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</si>
  <si>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</si>
  <si>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</si>
  <si>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</si>
  <si>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</si>
  <si>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</si>
  <si>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</si>
  <si>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</si>
  <si>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</si>
  <si>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</si>
  <si>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</si>
  <si>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</si>
  <si>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</si>
  <si>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</si>
  <si>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</si>
  <si>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</si>
  <si>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</si>
  <si>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</si>
  <si>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</si>
  <si>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</si>
  <si>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</si>
  <si>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</si>
  <si>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</si>
  <si>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</si>
  <si>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</si>
  <si>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</si>
  <si>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</si>
  <si>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</si>
  <si>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</si>
  <si>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</si>
  <si>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</si>
  <si>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</si>
  <si>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</si>
  <si>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</si>
  <si>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</si>
  <si>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</si>
  <si>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</si>
  <si>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</si>
  <si>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</si>
  <si>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</si>
  <si>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</si>
  <si>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</si>
  <si>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</si>
  <si>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</si>
  <si>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</si>
  <si>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</si>
  <si>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</si>
  <si>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</si>
  <si>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</si>
  <si>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</si>
  <si>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</si>
  <si>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</si>
  <si>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</si>
  <si>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</si>
  <si>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</si>
  <si>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</si>
  <si>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</si>
  <si>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</si>
  <si>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</si>
  <si>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</si>
  <si>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</si>
  <si>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</si>
  <si>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</si>
  <si>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</si>
  <si>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</si>
  <si>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</si>
  <si>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</si>
  <si>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</si>
  <si>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</si>
  <si>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</si>
  <si>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</si>
  <si>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</si>
  <si>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</si>
  <si>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</si>
  <si>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</si>
  <si>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</si>
  <si>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</si>
  <si>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</si>
  <si>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</si>
  <si>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</si>
  <si>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</si>
  <si>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</si>
  <si>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</si>
  <si>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</si>
  <si>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</si>
  <si>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</si>
  <si>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</si>
  <si>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</si>
  <si>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</si>
  <si>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</si>
  <si>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</si>
  <si>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</si>
  <si>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</si>
  <si>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</si>
  <si>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</si>
  <si>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</si>
  <si>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</si>
  <si>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</si>
  <si>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</si>
  <si>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</si>
  <si>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</si>
  <si>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</si>
  <si>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</si>
  <si>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</si>
  <si>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</si>
  <si>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</si>
  <si>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</si>
  <si>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</si>
  <si>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</si>
  <si>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</si>
  <si>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</si>
  <si>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</si>
  <si>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</si>
  <si>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</si>
  <si>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</si>
  <si>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</si>
  <si>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</si>
  <si>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</si>
  <si>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</si>
  <si>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</si>
  <si>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</si>
  <si>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</si>
  <si>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</si>
  <si>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</si>
  <si>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</si>
  <si>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</si>
  <si>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</si>
  <si>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</si>
  <si>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</si>
  <si>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</si>
  <si>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</si>
  <si>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</si>
  <si>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</si>
  <si>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</si>
  <si>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</si>
  <si>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</si>
  <si>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</si>
  <si>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</si>
  <si>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</si>
  <si>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</si>
  <si>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</si>
  <si>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</si>
  <si>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</si>
  <si>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</si>
  <si>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</si>
  <si>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</si>
  <si>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</si>
  <si>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</si>
  <si>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</si>
  <si>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</si>
  <si>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</si>
  <si>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</si>
  <si>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</si>
  <si>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</si>
  <si>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</si>
  <si>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</si>
  <si>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</si>
  <si>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</si>
  <si>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</si>
  <si>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</si>
  <si>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</si>
  <si>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</si>
  <si>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</si>
  <si>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</si>
  <si>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</si>
  <si>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</si>
  <si>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</si>
  <si>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</si>
  <si>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</si>
  <si>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</si>
  <si>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</si>
  <si>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</si>
  <si>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</si>
  <si>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</si>
  <si>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</si>
  <si>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</si>
  <si>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</si>
  <si>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</si>
  <si>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</si>
  <si>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</si>
  <si>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</si>
  <si>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</si>
  <si>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</si>
  <si>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</si>
  <si>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</si>
  <si>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</si>
  <si>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</si>
  <si>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</si>
  <si>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</si>
  <si>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</si>
  <si>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</si>
  <si>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</si>
  <si>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</si>
  <si>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</si>
  <si>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</si>
  <si>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</si>
  <si>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</si>
  <si>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</si>
  <si>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</si>
  <si>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</si>
  <si>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</si>
  <si>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</si>
  <si>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</si>
  <si>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</si>
  <si>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</si>
  <si>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</si>
  <si>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</si>
  <si>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</si>
  <si>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</si>
  <si>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</si>
  <si>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</si>
  <si>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</si>
  <si>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</si>
  <si>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</si>
  <si>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</si>
  <si>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</si>
  <si>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</si>
  <si>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</si>
  <si>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</si>
  <si>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</si>
  <si>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</si>
  <si>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</si>
  <si>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</si>
  <si>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</si>
  <si>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</si>
  <si>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</si>
  <si>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</si>
  <si>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</si>
  <si>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</si>
  <si>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</si>
  <si>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</si>
  <si>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</si>
  <si>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</si>
  <si>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</si>
  <si>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</si>
  <si>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</si>
  <si>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</si>
  <si>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</si>
  <si>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</si>
  <si>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</si>
  <si>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</si>
  <si>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</si>
  <si>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</si>
  <si>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</si>
  <si>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</si>
  <si>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</si>
  <si>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</si>
  <si>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</si>
  <si>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</si>
  <si>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</si>
  <si>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</si>
  <si>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</si>
  <si>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</si>
  <si>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</si>
  <si>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</si>
  <si>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</si>
  <si>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</si>
  <si>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</si>
  <si>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</si>
  <si>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</si>
  <si>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</si>
  <si>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</si>
  <si>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</si>
  <si>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</si>
  <si>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</si>
  <si>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</si>
  <si>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</si>
  <si>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</si>
  <si>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</si>
  <si>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</si>
  <si>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</si>
  <si>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</si>
  <si>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</si>
  <si>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</si>
  <si>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</si>
  <si>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</si>
  <si>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</si>
  <si>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</si>
  <si>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</si>
  <si>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</si>
  <si>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</si>
  <si>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</si>
  <si>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</si>
  <si>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</si>
  <si>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</si>
  <si>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</si>
  <si>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</si>
  <si>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</si>
  <si>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</si>
  <si>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</si>
  <si>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</si>
  <si>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</si>
  <si>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</si>
  <si>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</si>
  <si>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</si>
  <si>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</si>
  <si>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</si>
  <si>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</si>
  <si>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</si>
  <si>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</si>
  <si>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</si>
  <si>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</si>
  <si>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</si>
  <si>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</si>
  <si>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</si>
  <si>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</si>
  <si>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</si>
  <si>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</si>
  <si>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</si>
  <si>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</si>
  <si>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</si>
  <si>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</si>
  <si>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</si>
  <si>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</si>
  <si>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</si>
  <si>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</si>
  <si>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</si>
  <si>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</si>
  <si>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</si>
  <si>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</si>
  <si>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</si>
  <si>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</si>
  <si>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</si>
  <si>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</si>
  <si>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</si>
  <si>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</si>
  <si>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</si>
  <si>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</si>
  <si>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</si>
  <si>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</si>
  <si>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</si>
  <si>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</si>
  <si>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</si>
  <si>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</si>
  <si>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</si>
  <si>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</si>
  <si>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</si>
  <si>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</si>
  <si>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</si>
  <si>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</si>
  <si>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</si>
  <si>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</si>
  <si>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</si>
  <si>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</si>
  <si>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</si>
  <si>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</si>
  <si>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</si>
  <si>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</si>
  <si>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</si>
  <si>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</si>
  <si>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</si>
  <si>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</si>
  <si>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</si>
  <si>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</si>
  <si>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</si>
  <si>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</si>
  <si>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</si>
  <si>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</si>
  <si>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</si>
  <si>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</si>
  <si>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</si>
  <si>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</si>
  <si>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</si>
  <si>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</si>
  <si>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</si>
  <si>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</si>
  <si>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</si>
  <si>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</si>
  <si>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</si>
  <si>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</si>
  <si>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</si>
  <si>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</si>
  <si>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</si>
  <si>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</si>
  <si>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</si>
  <si>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</si>
  <si>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</si>
  <si>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</si>
  <si>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</si>
  <si>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</si>
  <si>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</si>
  <si>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</si>
  <si>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</si>
  <si>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</si>
  <si>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</si>
  <si>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</si>
  <si>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</si>
  <si>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</si>
  <si>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</si>
  <si>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</si>
  <si>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</si>
  <si>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</si>
  <si>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</si>
  <si>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</si>
  <si>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</si>
  <si>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</si>
  <si>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</si>
  <si>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</si>
  <si>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</si>
  <si>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</si>
  <si>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</si>
  <si>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</si>
  <si>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</si>
  <si>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</si>
  <si>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</si>
  <si>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</si>
  <si>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</si>
  <si>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</si>
  <si>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</si>
  <si>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</si>
  <si>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</si>
  <si>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</si>
  <si>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</si>
  <si>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</si>
  <si>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</si>
  <si>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</si>
  <si>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</si>
  <si>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</si>
  <si>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</si>
  <si>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</si>
  <si>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</si>
  <si>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</si>
  <si>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</si>
  <si>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</si>
  <si>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</si>
  <si>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</si>
  <si>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</si>
  <si>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</si>
  <si>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</si>
  <si>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</si>
  <si>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</si>
  <si>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</si>
  <si>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</si>
  <si>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</si>
  <si>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</si>
  <si>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</si>
  <si>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</si>
  <si>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</si>
  <si>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</si>
  <si>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</si>
  <si>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</si>
  <si>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</si>
  <si>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</si>
  <si>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</si>
  <si>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</si>
  <si>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</si>
  <si>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</si>
  <si>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</si>
  <si>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</si>
  <si>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</si>
  <si>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</si>
  <si>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</si>
  <si>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</si>
  <si>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</si>
  <si>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</si>
  <si>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</si>
  <si>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</si>
  <si>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</si>
  <si>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</si>
  <si>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</si>
  <si>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</si>
  <si>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</si>
  <si>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</si>
  <si>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</si>
  <si>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</si>
  <si>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</si>
  <si>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</si>
  <si>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</si>
  <si>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</si>
  <si>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</si>
  <si>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</si>
  <si>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</si>
  <si>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</si>
  <si>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</si>
  <si>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</si>
  <si>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</si>
  <si>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</si>
  <si>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</si>
  <si>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</si>
  <si>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</si>
  <si>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</si>
  <si>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</si>
  <si>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</si>
  <si>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</si>
  <si>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</si>
  <si>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</si>
  <si>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</si>
  <si>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</si>
  <si>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</si>
  <si>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</si>
  <si>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</si>
  <si>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</si>
  <si>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</si>
  <si>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</si>
  <si>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</si>
  <si>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</si>
  <si>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</si>
  <si>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</si>
  <si>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</si>
  <si>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</si>
  <si>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</si>
  <si>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</si>
  <si>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</si>
  <si>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</si>
  <si>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</si>
  <si>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</si>
  <si>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</si>
  <si>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</si>
  <si>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</si>
  <si>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</si>
  <si>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</si>
  <si>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</si>
  <si>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</si>
  <si>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</si>
  <si>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</si>
  <si>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</si>
  <si>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</si>
  <si>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</si>
  <si>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</si>
  <si>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</si>
  <si>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</si>
  <si>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</si>
  <si>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</si>
  <si>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</si>
  <si>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</si>
  <si>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</si>
  <si>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</si>
  <si>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</si>
  <si>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</si>
  <si>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</si>
  <si>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</si>
  <si>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</si>
  <si>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</si>
  <si>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</si>
  <si>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</si>
  <si>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</si>
  <si>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</si>
  <si>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</si>
  <si>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</si>
  <si>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</si>
  <si>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</si>
  <si>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</si>
  <si>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</si>
  <si>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</si>
  <si>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</si>
  <si>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</si>
  <si>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</si>
  <si>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</si>
  <si>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</si>
  <si>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</si>
  <si>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</si>
  <si>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</si>
  <si>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</si>
  <si>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</si>
  <si>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</si>
  <si>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</si>
  <si>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</si>
  <si>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</si>
  <si>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</si>
  <si>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</si>
  <si>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</si>
  <si>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</si>
  <si>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</si>
  <si>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</si>
  <si>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</si>
  <si>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</si>
  <si>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</si>
  <si>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</si>
  <si>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</si>
  <si>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</si>
  <si>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</si>
  <si>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</si>
  <si>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</si>
  <si>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</si>
  <si>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</si>
  <si>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</si>
  <si>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</si>
  <si>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</si>
  <si>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</si>
  <si>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</si>
  <si>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</si>
  <si>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</si>
  <si>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</si>
  <si>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</si>
  <si>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</si>
  <si>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</si>
  <si>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</si>
  <si>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</si>
  <si>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</si>
  <si>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</si>
  <si>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</si>
  <si>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</si>
  <si>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</si>
  <si>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</si>
  <si>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</si>
  <si>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</si>
  <si>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</si>
  <si>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</si>
  <si>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</si>
  <si>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</si>
  <si>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</si>
  <si>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</si>
  <si>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</si>
  <si>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</si>
  <si>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</si>
  <si>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</si>
  <si>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</si>
  <si>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</si>
  <si>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</si>
  <si>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</si>
  <si>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</si>
  <si>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</si>
  <si>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</si>
  <si>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</si>
  <si>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</si>
  <si>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</si>
  <si>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</si>
  <si>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</si>
  <si>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</si>
  <si>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</si>
  <si>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</si>
  <si>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</si>
  <si>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</si>
  <si>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</si>
  <si>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</si>
  <si>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</si>
  <si>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</si>
  <si>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</si>
  <si>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</si>
  <si>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</si>
  <si>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</si>
  <si>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</si>
  <si>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</si>
  <si>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</si>
  <si>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</si>
  <si>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</si>
  <si>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</si>
  <si>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</si>
  <si>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</si>
  <si>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</si>
  <si>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</si>
  <si>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</si>
  <si>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</si>
  <si>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</si>
  <si>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</si>
  <si>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</si>
  <si>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</si>
  <si>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</si>
  <si>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</si>
  <si>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</si>
  <si>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</si>
  <si>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</si>
  <si>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</si>
  <si>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</si>
  <si>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</si>
  <si>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</si>
  <si>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</si>
  <si>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</si>
  <si>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</si>
  <si>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</si>
  <si>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</si>
  <si>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</si>
  <si>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</si>
  <si>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</si>
  <si>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</si>
  <si>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</si>
  <si>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</si>
  <si>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</si>
  <si>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</si>
  <si>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</si>
  <si>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</si>
  <si>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</si>
  <si>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</si>
  <si>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</si>
  <si>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</si>
  <si>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</si>
  <si>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</si>
  <si>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</si>
  <si>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</si>
  <si>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</si>
  <si>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</si>
  <si>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</si>
  <si>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</si>
  <si>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</si>
  <si>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</si>
  <si>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</si>
  <si>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</si>
  <si>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</si>
  <si>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</si>
  <si>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</si>
  <si>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</si>
  <si>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</si>
  <si>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</si>
  <si>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</si>
  <si>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</si>
  <si>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</si>
  <si>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</si>
  <si>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</si>
  <si>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</si>
  <si>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</si>
  <si>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</si>
  <si>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</si>
  <si>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</si>
  <si>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</si>
  <si>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</si>
  <si>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</si>
  <si>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</si>
  <si>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</si>
  <si>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</si>
  <si>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</si>
  <si>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</si>
  <si>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</si>
  <si>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</si>
  <si>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</si>
  <si>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</si>
  <si>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</si>
  <si>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</si>
  <si>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</si>
  <si>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</si>
  <si>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</si>
  <si>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</si>
  <si>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</si>
  <si>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</si>
  <si>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</si>
  <si>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</si>
  <si>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</si>
  <si>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</si>
  <si>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</si>
  <si>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</si>
  <si>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</si>
  <si>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</si>
  <si>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</si>
  <si>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</si>
  <si>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</si>
  <si>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</si>
  <si>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</si>
  <si>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</si>
  <si>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</si>
  <si>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</si>
  <si>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</si>
  <si>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</si>
  <si>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</si>
  <si>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</si>
  <si>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</si>
  <si>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</si>
  <si>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</si>
  <si>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</si>
  <si>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</si>
  <si>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</si>
  <si>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</si>
  <si>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</si>
  <si>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</si>
  <si>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</si>
  <si>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</si>
  <si>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</si>
  <si>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</si>
  <si>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</si>
  <si>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</si>
  <si>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</si>
  <si>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</si>
  <si>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</si>
  <si>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</si>
  <si>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</si>
  <si>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</si>
  <si>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</si>
  <si>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</si>
  <si>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</si>
  <si>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</si>
  <si>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</si>
  <si>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</si>
  <si>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</si>
  <si>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</si>
  <si>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</si>
  <si>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</si>
  <si>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</si>
  <si>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</si>
  <si>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</si>
  <si>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</si>
  <si>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</si>
  <si>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</si>
  <si>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</si>
  <si>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</si>
  <si>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</si>
  <si>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</si>
  <si>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</si>
  <si>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</si>
  <si>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</si>
  <si>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</si>
  <si>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</si>
  <si>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</si>
  <si>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</si>
  <si>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</si>
  <si>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</si>
  <si>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</si>
  <si>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</si>
  <si>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</si>
  <si>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</si>
  <si>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</si>
  <si>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</si>
  <si>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</si>
  <si>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</si>
  <si>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</si>
  <si>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</si>
  <si>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</si>
  <si>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</si>
  <si>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</si>
  <si>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</si>
  <si>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</si>
  <si>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</si>
  <si>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</si>
  <si>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</si>
  <si>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</si>
  <si>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</si>
  <si>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</si>
  <si>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</si>
  <si>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</si>
  <si>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</si>
  <si>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</si>
  <si>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</si>
  <si>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</si>
  <si>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</si>
  <si>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</si>
  <si>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</si>
  <si>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</si>
  <si>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</si>
  <si>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</si>
  <si>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</si>
  <si>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</si>
  <si>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</si>
  <si>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</si>
  <si>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</si>
  <si>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</si>
  <si>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</si>
  <si>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</si>
  <si>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</si>
  <si>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</si>
  <si>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</si>
  <si>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</si>
  <si>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</si>
  <si>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</si>
  <si>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</si>
  <si>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</si>
  <si>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</si>
  <si>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</si>
  <si>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</si>
  <si>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</si>
  <si>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</si>
  <si>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</si>
  <si>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</si>
  <si>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</si>
  <si>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</si>
  <si>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</si>
  <si>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</si>
  <si>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</si>
  <si>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</si>
  <si>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</si>
  <si>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</si>
  <si>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</si>
  <si>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</si>
  <si>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</si>
  <si>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</si>
  <si>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</si>
  <si>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</si>
  <si>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</si>
  <si>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</si>
  <si>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</si>
  <si>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</si>
  <si>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</si>
  <si>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</si>
  <si>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</si>
  <si>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</si>
  <si>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</si>
  <si>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</si>
  <si>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</si>
  <si>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</si>
  <si>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</si>
  <si>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</si>
  <si>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</si>
  <si>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</si>
  <si>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</si>
  <si>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</si>
  <si>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</si>
  <si>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</si>
  <si>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</si>
  <si>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</si>
  <si>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</si>
  <si>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</si>
  <si>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</si>
  <si>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</si>
  <si>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</si>
  <si>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</si>
  <si>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</si>
  <si>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</si>
  <si>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</si>
  <si>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</si>
  <si>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</si>
  <si>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</si>
  <si>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</si>
  <si>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</si>
  <si>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</si>
  <si>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</si>
  <si>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</si>
  <si>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</si>
  <si>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</si>
  <si>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</si>
  <si>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</si>
  <si>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</si>
  <si>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</si>
  <si>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</si>
  <si>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</si>
  <si>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</si>
  <si>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</si>
  <si>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</si>
  <si>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</si>
  <si>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</si>
  <si>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</si>
  <si>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</si>
  <si>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</si>
  <si>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</si>
  <si>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</si>
  <si>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</si>
  <si>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</si>
  <si>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</si>
  <si>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</si>
  <si>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</si>
  <si>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</si>
  <si>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</si>
  <si>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</si>
  <si>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</si>
  <si>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</si>
  <si>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</si>
  <si>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</si>
  <si>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</si>
  <si>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</si>
  <si>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</si>
  <si>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</si>
  <si>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</si>
  <si>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</si>
  <si>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</si>
  <si>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</si>
  <si>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</si>
  <si>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</si>
  <si>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</si>
  <si>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</si>
  <si>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</si>
  <si>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</si>
  <si>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</si>
  <si>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</si>
  <si>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</si>
  <si>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</si>
  <si>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</si>
  <si>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</si>
  <si>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</si>
  <si>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</si>
  <si>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</si>
  <si>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</si>
  <si>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</si>
  <si>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</si>
  <si>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</si>
  <si>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</si>
  <si>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</si>
  <si>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</si>
  <si>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</si>
  <si>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</si>
  <si>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</si>
  <si>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</si>
  <si>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</si>
  <si>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</si>
  <si>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</si>
  <si>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</si>
  <si>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</si>
  <si>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</si>
  <si>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</si>
  <si>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</si>
  <si>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</si>
  <si>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</si>
  <si>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</si>
  <si>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</si>
  <si>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</si>
  <si>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</si>
  <si>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</si>
  <si>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</si>
  <si>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</si>
  <si>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</si>
  <si>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</si>
  <si>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</si>
  <si>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</si>
  <si>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</si>
  <si>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</si>
  <si>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</si>
  <si>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</si>
  <si>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</si>
  <si>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</si>
  <si>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</si>
  <si>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</si>
  <si>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</si>
  <si>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</si>
  <si>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</si>
  <si>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</si>
  <si>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</si>
  <si>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</si>
  <si>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</si>
  <si>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</si>
  <si>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</si>
  <si>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</si>
  <si>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</si>
  <si>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</si>
  <si>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</si>
  <si>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</si>
  <si>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</si>
  <si>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</si>
  <si>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</si>
  <si>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</si>
  <si>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</si>
  <si>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</si>
  <si>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</si>
  <si>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</si>
  <si>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</si>
  <si>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</si>
  <si>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</si>
  <si>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</si>
  <si>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</si>
  <si>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</si>
  <si>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</si>
  <si>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</si>
  <si>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</si>
  <si>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</si>
  <si>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</si>
  <si>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</si>
  <si>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</si>
  <si>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</si>
  <si>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</si>
  <si>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</si>
  <si>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</si>
  <si>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</si>
  <si>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</si>
  <si>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</si>
  <si>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</si>
  <si>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</si>
  <si>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</si>
  <si>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</si>
  <si>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</si>
  <si>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</si>
  <si>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</si>
  <si>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</si>
  <si>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</si>
  <si>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</si>
  <si>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</si>
  <si>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</si>
  <si>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</si>
  <si>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</si>
  <si>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</si>
  <si>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</si>
  <si>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</si>
  <si>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</si>
  <si>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</si>
  <si>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</si>
  <si>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</si>
  <si>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</si>
  <si>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</si>
  <si>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</si>
  <si>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</si>
  <si>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</si>
  <si>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</si>
  <si>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</si>
  <si>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</si>
  <si>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</si>
  <si>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</si>
  <si>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</si>
  <si>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</si>
  <si>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</si>
  <si>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</si>
  <si>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</si>
  <si>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</si>
  <si>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</si>
  <si>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</si>
  <si>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</si>
  <si>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</si>
  <si>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</si>
  <si>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</si>
  <si>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</si>
  <si>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</si>
  <si>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</si>
  <si>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</si>
  <si>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</si>
  <si>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</si>
  <si>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</si>
  <si>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</si>
  <si>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</si>
  <si>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</si>
  <si>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</si>
  <si>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</si>
  <si>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</si>
  <si>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</si>
  <si>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</si>
  <si>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</si>
  <si>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</si>
  <si>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</si>
  <si>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</si>
  <si>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</si>
  <si>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</si>
  <si>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</si>
  <si>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</si>
  <si>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</si>
  <si>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</si>
  <si>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</si>
  <si>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</si>
  <si>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</si>
  <si>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</si>
  <si>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</si>
  <si>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</si>
  <si>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</si>
  <si>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</si>
  <si>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</si>
  <si>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</si>
  <si>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</si>
  <si>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</si>
  <si>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</si>
  <si>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</si>
  <si>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</si>
  <si>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</si>
  <si>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</si>
  <si>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</si>
  <si>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</si>
  <si>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</si>
  <si>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</si>
  <si>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</si>
  <si>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</si>
  <si>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</si>
  <si>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</si>
  <si>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</si>
  <si>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</si>
  <si>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</si>
  <si>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</si>
  <si>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</si>
  <si>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</si>
  <si>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</si>
  <si>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</si>
  <si>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</si>
  <si>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</si>
  <si>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</si>
  <si>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</si>
  <si>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</si>
  <si>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</si>
  <si>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</si>
  <si>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</si>
  <si>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</si>
  <si>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</si>
  <si>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</si>
  <si>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</si>
  <si>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</si>
  <si>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</si>
  <si>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</si>
  <si>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</si>
  <si>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</si>
  <si>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</si>
  <si>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</si>
  <si>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</si>
  <si>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</si>
  <si>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</si>
  <si>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</si>
  <si>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</si>
  <si>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</si>
  <si>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</si>
  <si>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</si>
  <si>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</si>
  <si>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</si>
  <si>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</si>
  <si>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</si>
  <si>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</si>
  <si>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</si>
  <si>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</si>
  <si>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</si>
  <si>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</si>
  <si>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</si>
  <si>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</si>
  <si>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</si>
  <si>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</si>
  <si>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</si>
  <si>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</si>
  <si>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</si>
  <si>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</si>
  <si>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</si>
  <si>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</si>
  <si>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</si>
  <si>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</si>
  <si>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</si>
  <si>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</si>
  <si>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</si>
  <si>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</si>
  <si>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</si>
  <si>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</si>
  <si>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</si>
  <si>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</si>
  <si>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</si>
  <si>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</si>
  <si>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</si>
  <si>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</si>
  <si>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</si>
  <si>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</si>
  <si>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</si>
  <si>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</si>
  <si>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</si>
  <si>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</si>
  <si>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</si>
  <si>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</si>
  <si>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</si>
  <si>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</si>
  <si>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</si>
  <si>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</si>
  <si>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</si>
  <si>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</si>
  <si>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</si>
  <si>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</si>
  <si>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</si>
  <si>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</si>
  <si>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</si>
  <si>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</si>
  <si>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</si>
  <si>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</si>
  <si>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</si>
  <si>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</si>
  <si>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</si>
  <si>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</si>
  <si>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</si>
  <si>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</si>
  <si>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</si>
  <si>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</si>
  <si>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</si>
  <si>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</si>
  <si>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</si>
  <si>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</si>
  <si>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</si>
  <si>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</si>
  <si>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</si>
  <si>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</si>
  <si>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</si>
  <si>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</si>
  <si>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</si>
  <si>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</si>
  <si>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</si>
  <si>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</si>
  <si>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</si>
  <si>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</si>
  <si>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</si>
  <si>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</si>
  <si>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</si>
  <si>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</si>
  <si>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</si>
  <si>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</si>
  <si>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</si>
  <si>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</si>
  <si>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</si>
  <si>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</si>
  <si>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</si>
  <si>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</si>
  <si>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</si>
  <si>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</si>
  <si>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</si>
  <si>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</si>
  <si>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</si>
  <si>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</si>
  <si>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</si>
  <si>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</si>
  <si>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</si>
  <si>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</si>
  <si>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</si>
  <si>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</si>
  <si>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</si>
  <si>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</si>
  <si>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</si>
  <si>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</si>
  <si>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</si>
  <si>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</si>
  <si>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</si>
  <si>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</si>
  <si>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</si>
  <si>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</si>
  <si>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</si>
  <si>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</si>
  <si>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</si>
  <si>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</si>
  <si>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</si>
  <si>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</si>
  <si>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</si>
  <si>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</si>
  <si>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</si>
  <si>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</si>
  <si>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</si>
  <si>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</si>
  <si>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</si>
  <si>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</si>
  <si>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</si>
  <si>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</si>
  <si>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</si>
  <si>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</si>
  <si>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</si>
  <si>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</si>
  <si>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</si>
  <si>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</si>
  <si>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</si>
  <si>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</si>
  <si>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</si>
  <si>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</si>
  <si>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</si>
  <si>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</si>
  <si>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</si>
  <si>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</si>
  <si>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</si>
  <si>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</si>
  <si>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</si>
  <si>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</si>
  <si>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</si>
  <si>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</si>
  <si>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</si>
  <si>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</si>
  <si>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</si>
  <si>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</si>
  <si>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</si>
  <si>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</si>
  <si>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</si>
  <si>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</si>
  <si>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</si>
  <si>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</si>
  <si>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</si>
  <si>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</si>
  <si>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</si>
  <si>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</si>
  <si>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</si>
  <si>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</si>
  <si>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</si>
  <si>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</si>
  <si>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</si>
  <si>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</si>
  <si>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</si>
  <si>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</si>
  <si>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</si>
  <si>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</si>
  <si>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</si>
  <si>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</si>
  <si>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</si>
  <si>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</si>
  <si>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</si>
  <si>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</si>
  <si>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</si>
  <si>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</si>
  <si>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</si>
  <si>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</si>
  <si>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</si>
  <si>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</si>
  <si>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</si>
  <si>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</si>
  <si>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</si>
  <si>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</si>
  <si>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</si>
  <si>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</si>
  <si>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</si>
  <si>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</si>
  <si>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</si>
  <si>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</si>
  <si>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</si>
  <si>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</si>
  <si>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</si>
  <si>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</si>
  <si>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</si>
  <si>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</si>
  <si>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</si>
  <si>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</si>
  <si>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</si>
  <si>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</si>
  <si>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</si>
  <si>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</si>
  <si>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</si>
  <si>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</si>
  <si>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</si>
  <si>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</si>
  <si>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</si>
  <si>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</si>
  <si>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</si>
  <si>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</si>
  <si>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</si>
  <si>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</si>
  <si>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</si>
  <si>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</si>
  <si>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</si>
  <si>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</si>
  <si>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</si>
  <si>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</si>
  <si>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</si>
  <si>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</si>
  <si>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</si>
  <si>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</si>
  <si>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</si>
  <si>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</si>
  <si>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</si>
  <si>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</si>
  <si>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</si>
  <si>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</si>
  <si>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</si>
  <si>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</si>
  <si>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</si>
  <si>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</si>
  <si>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</si>
  <si>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</si>
  <si>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</si>
  <si>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</si>
  <si>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</si>
  <si>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</si>
  <si>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</si>
  <si>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</si>
  <si>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</si>
  <si>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</si>
  <si>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</si>
  <si>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</si>
  <si>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</si>
  <si>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</si>
  <si>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</si>
  <si>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</si>
  <si>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</si>
  <si>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</si>
  <si>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</si>
  <si>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</si>
  <si>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</si>
  <si>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</si>
  <si>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</si>
  <si>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</si>
  <si>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</si>
  <si>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</si>
  <si>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</si>
  <si>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</si>
  <si>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</si>
  <si>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</si>
  <si>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</si>
  <si>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</si>
  <si>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</si>
  <si>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</si>
  <si>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</si>
  <si>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</si>
  <si>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</si>
  <si>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</si>
  <si>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</si>
  <si>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</si>
  <si>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</si>
  <si>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</si>
  <si>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</si>
  <si>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</si>
  <si>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</si>
  <si>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</si>
  <si>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</si>
  <si>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</si>
  <si>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</si>
  <si>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</si>
  <si>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</si>
  <si>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</si>
  <si>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</si>
  <si>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</si>
  <si>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</si>
  <si>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</si>
  <si>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</si>
  <si>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</si>
  <si>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</si>
  <si>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</si>
  <si>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</si>
  <si>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</si>
  <si>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</si>
  <si>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</si>
  <si>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</si>
  <si>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</si>
  <si>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</si>
  <si>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</si>
  <si>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</si>
  <si>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</si>
  <si>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</si>
  <si>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</si>
  <si>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</si>
  <si>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</si>
  <si>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</si>
  <si>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</si>
  <si>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</si>
  <si>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</si>
  <si>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</si>
  <si>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</si>
  <si>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</si>
  <si>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</si>
  <si>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</si>
  <si>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</si>
  <si>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</si>
  <si>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</si>
  <si>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</si>
  <si>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</si>
  <si>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</si>
  <si>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</si>
  <si>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</si>
  <si>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</si>
  <si>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</si>
  <si>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</si>
  <si>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</si>
  <si>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</si>
  <si>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</si>
  <si>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</si>
  <si>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</si>
  <si>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</si>
  <si>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</si>
  <si>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</si>
  <si>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</si>
  <si>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</si>
  <si>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</si>
  <si>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</si>
  <si>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</si>
  <si>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</si>
  <si>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</si>
  <si>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</si>
  <si>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</si>
  <si>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</si>
  <si>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</si>
  <si>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</si>
  <si>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</si>
  <si>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</si>
  <si>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</si>
  <si>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</si>
  <si>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</si>
  <si>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</si>
  <si>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</si>
  <si>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</si>
  <si>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</si>
  <si>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</si>
  <si>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</si>
  <si>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</si>
  <si>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</si>
  <si>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</si>
  <si>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</si>
  <si>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</si>
  <si>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</si>
  <si>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</si>
  <si>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</si>
  <si>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</si>
  <si>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</si>
  <si>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</si>
  <si>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</si>
  <si>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</si>
  <si>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</si>
  <si>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</si>
  <si>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</si>
  <si>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</si>
  <si>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</si>
  <si>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</si>
  <si>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</si>
  <si>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</si>
  <si>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</si>
  <si>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</si>
  <si>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</si>
  <si>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</si>
  <si>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</si>
  <si>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</si>
  <si>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</si>
  <si>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</si>
  <si>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</si>
  <si>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</si>
  <si>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</si>
  <si>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</si>
  <si>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</si>
  <si>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</si>
  <si>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</si>
  <si>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</si>
  <si>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</si>
  <si>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</si>
  <si>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</si>
  <si>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</si>
  <si>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</si>
  <si>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</si>
  <si>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</si>
  <si>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</si>
  <si>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</si>
  <si>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</si>
  <si>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</si>
  <si>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</si>
  <si>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</si>
  <si>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</si>
  <si>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</si>
  <si>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</si>
  <si>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</si>
  <si>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</si>
  <si>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</si>
  <si>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</si>
  <si>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</si>
  <si>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</si>
  <si>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</si>
  <si>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</si>
  <si>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</si>
  <si>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</si>
  <si>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</si>
  <si>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</si>
  <si>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</si>
  <si>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</si>
  <si>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</si>
  <si>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</si>
  <si>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</si>
  <si>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</si>
  <si>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</si>
  <si>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</si>
  <si>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</si>
  <si>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</si>
  <si>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</si>
  <si>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</si>
  <si>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</si>
  <si>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</si>
  <si>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</si>
  <si>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</si>
  <si>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</si>
  <si>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</si>
  <si>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</si>
  <si>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</si>
  <si>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</si>
  <si>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</si>
  <si>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</si>
  <si>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</si>
  <si>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</si>
  <si>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</si>
  <si>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</si>
  <si>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</si>
  <si>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</si>
  <si>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</si>
  <si>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</si>
  <si>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</si>
  <si>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</si>
  <si>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</si>
  <si>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</si>
  <si>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</si>
  <si>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</si>
  <si>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</si>
  <si>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</si>
  <si>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</si>
  <si>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</si>
  <si>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</si>
  <si>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</si>
  <si>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</si>
  <si>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</si>
  <si>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</si>
  <si>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</si>
  <si>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</si>
  <si>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</si>
  <si>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</si>
  <si>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</si>
  <si>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</si>
  <si>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</si>
  <si>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</si>
  <si>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</si>
  <si>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</si>
  <si>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</si>
  <si>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</si>
  <si>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</si>
  <si>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</si>
  <si>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</si>
  <si>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</si>
  <si>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</si>
  <si>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</si>
  <si>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</si>
  <si>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</si>
  <si>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</si>
  <si>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</si>
  <si>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</si>
  <si>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</si>
  <si>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</si>
  <si>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</si>
  <si>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</si>
  <si>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</si>
  <si>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</si>
  <si>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</si>
  <si>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</si>
  <si>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</si>
  <si>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</si>
  <si>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</si>
  <si>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</si>
  <si>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</si>
  <si>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</si>
  <si>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</si>
  <si>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</si>
  <si>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</si>
  <si>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</si>
  <si>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</si>
  <si>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</si>
  <si>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</si>
  <si>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</si>
  <si>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</si>
  <si>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</si>
  <si>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</si>
  <si>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</si>
  <si>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</si>
  <si>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</si>
  <si>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</si>
  <si>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</si>
  <si>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</si>
  <si>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</si>
  <si>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</si>
  <si>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</si>
  <si>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</si>
  <si>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</si>
  <si>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</si>
  <si>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</si>
  <si>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</si>
  <si>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</si>
  <si>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</si>
  <si>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</si>
  <si>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</si>
  <si>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</si>
  <si>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</si>
  <si>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</si>
  <si>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</si>
  <si>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</si>
  <si>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</si>
  <si>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</si>
  <si>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</si>
  <si>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</si>
  <si>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</si>
  <si>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</si>
  <si>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</si>
  <si>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</si>
  <si>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</si>
  <si>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</si>
  <si>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</si>
  <si>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</si>
  <si>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</si>
  <si>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</si>
  <si>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</si>
  <si>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</si>
  <si>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</si>
  <si>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</si>
  <si>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</si>
  <si>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</si>
  <si>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</si>
  <si>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</si>
  <si>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</si>
  <si>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</si>
  <si>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</si>
  <si>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</si>
  <si>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</si>
  <si>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</si>
  <si>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</si>
  <si>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</si>
  <si>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</si>
  <si>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</si>
  <si>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</si>
  <si>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</si>
  <si>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</si>
  <si>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</si>
  <si>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</si>
  <si>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</si>
  <si>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</si>
  <si>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</si>
  <si>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</si>
  <si>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</si>
  <si>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</si>
  <si>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</si>
  <si>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</si>
  <si>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</si>
  <si>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</si>
  <si>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</si>
  <si>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</si>
  <si>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</si>
  <si>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</si>
  <si>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</si>
  <si>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</si>
  <si>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</si>
  <si>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</si>
  <si>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</si>
  <si>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</si>
  <si>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</si>
  <si>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</si>
  <si>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</si>
  <si>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</si>
  <si>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</si>
  <si>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</si>
  <si>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</si>
  <si>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</si>
  <si>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</si>
  <si>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</si>
  <si>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</si>
  <si>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</si>
  <si>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</si>
  <si>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</si>
  <si>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</si>
  <si>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</si>
  <si>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</si>
  <si>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</si>
  <si>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</si>
  <si>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</si>
  <si>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</si>
  <si>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</si>
  <si>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</si>
  <si>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</si>
  <si>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</si>
  <si>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</si>
  <si>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</si>
  <si>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</si>
  <si>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</si>
  <si>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</si>
  <si>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</si>
  <si>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</si>
  <si>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</si>
  <si>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</si>
  <si>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</si>
  <si>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</si>
  <si>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</si>
  <si>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</si>
  <si>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</si>
  <si>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</si>
  <si>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</si>
  <si>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</si>
  <si>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</si>
  <si>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</si>
  <si>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</si>
  <si>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</si>
  <si>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</si>
  <si>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</si>
  <si>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</si>
  <si>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</si>
  <si>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</si>
  <si>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</si>
  <si>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</si>
  <si>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</si>
  <si>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</si>
  <si>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</si>
  <si>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</si>
  <si>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</si>
  <si>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</si>
  <si>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</si>
  <si>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</si>
  <si>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</si>
  <si>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</si>
  <si>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</si>
  <si>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</si>
  <si>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</si>
  <si>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</si>
  <si>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</si>
  <si>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</si>
  <si>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</si>
  <si>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</si>
  <si>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</si>
  <si>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</si>
  <si>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</si>
  <si>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</si>
  <si>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</si>
  <si>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</si>
  <si>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</si>
  <si>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</si>
  <si>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</si>
  <si>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</si>
  <si>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</si>
  <si>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</si>
  <si>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</si>
  <si>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</si>
  <si>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</si>
  <si>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</si>
  <si>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</si>
  <si>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</si>
  <si>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</si>
  <si>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</si>
  <si>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</si>
  <si>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</si>
  <si>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</si>
  <si>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</si>
  <si>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</si>
  <si>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</si>
  <si>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</si>
  <si>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</si>
  <si>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</si>
  <si>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</si>
  <si>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</si>
  <si>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</si>
  <si>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</si>
  <si>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</si>
  <si>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</si>
  <si>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</si>
  <si>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</si>
  <si>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</si>
  <si>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</si>
  <si>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</si>
  <si>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</si>
  <si>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</si>
  <si>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</si>
  <si>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</si>
  <si>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</si>
  <si>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</si>
  <si>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</si>
  <si>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</si>
  <si>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</si>
  <si>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</si>
  <si>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</si>
  <si>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</si>
  <si>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</si>
  <si>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</si>
  <si>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</si>
  <si>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</si>
  <si>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</si>
  <si>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</si>
  <si>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</si>
  <si>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</si>
  <si>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</si>
  <si>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</si>
  <si>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</si>
  <si>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</si>
  <si>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</si>
  <si>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</si>
  <si>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</si>
  <si>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</si>
  <si>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</si>
  <si>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</si>
  <si>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</si>
  <si>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</si>
  <si>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</si>
  <si>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</si>
  <si>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</si>
  <si>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</si>
  <si>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</si>
  <si>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</si>
  <si>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</si>
  <si>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</si>
  <si>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</si>
  <si>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</si>
  <si>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</si>
  <si>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</si>
  <si>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</si>
  <si>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</si>
  <si>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</si>
  <si>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</si>
  <si>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</si>
  <si>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</si>
  <si>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</si>
  <si>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</si>
  <si>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</si>
  <si>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</si>
  <si>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</si>
  <si>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</si>
  <si>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</si>
  <si>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</si>
  <si>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</si>
  <si>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</si>
  <si>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</si>
  <si>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</si>
  <si>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</si>
  <si>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</si>
  <si>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</si>
  <si>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</si>
  <si>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</si>
  <si>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</si>
  <si>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</si>
  <si>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</si>
  <si>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</si>
  <si>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</si>
  <si>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</si>
  <si>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</si>
  <si>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</si>
  <si>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</si>
  <si>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</si>
  <si>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</si>
  <si>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</si>
  <si>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</si>
  <si>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</si>
  <si>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</si>
  <si>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</si>
  <si>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</si>
  <si>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</si>
  <si>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</si>
  <si>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</si>
  <si>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</si>
  <si>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</si>
  <si>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</si>
  <si>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</si>
  <si>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</si>
  <si>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</si>
  <si>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</si>
  <si>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</si>
  <si>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</si>
  <si>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</si>
  <si>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</si>
  <si>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</si>
  <si>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</si>
  <si>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</si>
  <si>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</si>
  <si>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</si>
  <si>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</si>
  <si>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</si>
  <si>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</si>
  <si>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</si>
  <si>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</si>
  <si>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</si>
  <si>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</si>
  <si>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</si>
  <si>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</si>
  <si>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</si>
  <si>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</si>
  <si>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</si>
  <si>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</si>
  <si>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</si>
  <si>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</si>
  <si>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</si>
  <si>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</si>
  <si>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</si>
  <si>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</si>
  <si>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</si>
  <si>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</si>
  <si>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</si>
  <si>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</si>
  <si>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</si>
  <si>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</si>
  <si>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</si>
  <si>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</si>
  <si>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</si>
  <si>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</si>
  <si>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</si>
  <si>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</si>
  <si>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</si>
  <si>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</si>
  <si>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</si>
  <si>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</si>
  <si>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</si>
  <si>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</si>
  <si>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</si>
  <si>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</si>
  <si>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</si>
  <si>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</si>
  <si>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</si>
  <si>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</si>
  <si>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</si>
  <si>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</si>
  <si>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</si>
  <si>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</si>
  <si>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</si>
  <si>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</si>
  <si>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</si>
  <si>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</si>
  <si>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</si>
  <si>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</si>
  <si>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</si>
  <si>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</si>
  <si>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</si>
  <si>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</si>
  <si>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</si>
  <si>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</si>
  <si>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</si>
  <si>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</si>
  <si>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</si>
  <si>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</si>
  <si>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</si>
  <si>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</si>
  <si>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</si>
  <si>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</si>
  <si>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</si>
  <si>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</si>
  <si>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</si>
  <si>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</si>
  <si>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</si>
  <si>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</si>
  <si>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</si>
  <si>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</si>
  <si>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</si>
  <si>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</si>
  <si>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</si>
  <si>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</si>
  <si>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</si>
  <si>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</si>
  <si>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</si>
  <si>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</si>
  <si>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</si>
  <si>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</si>
  <si>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</si>
  <si>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</si>
  <si>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</si>
  <si>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</si>
  <si>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</si>
  <si>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</si>
  <si>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</si>
  <si>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</si>
  <si>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</si>
  <si>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</si>
  <si>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</si>
  <si>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</si>
  <si>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</si>
  <si>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</si>
  <si>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</si>
  <si>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</si>
  <si>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</si>
  <si>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</si>
  <si>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</si>
  <si>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</si>
  <si>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</si>
  <si>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</si>
  <si>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</si>
  <si>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</si>
  <si>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</si>
  <si>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</si>
  <si>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</si>
  <si>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</si>
  <si>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</si>
  <si>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</si>
  <si>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</si>
  <si>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</si>
  <si>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</si>
  <si>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</si>
  <si>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</si>
  <si>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</si>
  <si>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</si>
  <si>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</si>
  <si>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</si>
  <si>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</si>
  <si>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</si>
  <si>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</si>
  <si>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</si>
  <si>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</si>
  <si>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</si>
  <si>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</si>
  <si>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</si>
  <si>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</si>
  <si>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</si>
  <si>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</si>
  <si>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</si>
  <si>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</si>
  <si>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</si>
  <si>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</si>
  <si>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</si>
  <si>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</si>
  <si>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</si>
  <si>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</si>
  <si>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</si>
  <si>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</si>
  <si>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</si>
  <si>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</si>
  <si>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</si>
  <si>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</si>
  <si>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</si>
  <si>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</si>
  <si>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</si>
  <si>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</si>
  <si>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</si>
  <si>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</si>
  <si>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</si>
  <si>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</si>
  <si>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</si>
  <si>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</si>
  <si>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</si>
  <si>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</si>
  <si>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</si>
  <si>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</si>
  <si>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</si>
  <si>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</si>
  <si>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</si>
  <si>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</si>
  <si>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</si>
  <si>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</si>
  <si>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</si>
  <si>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</si>
  <si>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</si>
  <si>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</si>
  <si>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</si>
  <si>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</si>
  <si>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</si>
  <si>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</si>
  <si>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</si>
  <si>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</si>
  <si>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</si>
  <si>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</si>
  <si>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</si>
  <si>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</si>
  <si>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</si>
  <si>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</si>
  <si>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</si>
  <si>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</si>
  <si>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</si>
  <si>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</si>
  <si>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</si>
  <si>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</si>
  <si>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</si>
  <si>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</si>
  <si>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</si>
  <si>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</si>
  <si>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</si>
  <si>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</si>
  <si>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</si>
  <si>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</si>
  <si>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</si>
  <si>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</si>
  <si>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</si>
  <si>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</si>
  <si>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</si>
  <si>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</si>
  <si>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</si>
  <si>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</si>
  <si>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</si>
  <si>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</si>
  <si>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</si>
  <si>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</si>
  <si>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</si>
  <si>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</si>
  <si>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</si>
  <si>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</si>
  <si>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</si>
  <si>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</si>
  <si>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</si>
  <si>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</si>
  <si>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</si>
  <si>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</si>
  <si>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</si>
  <si>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</si>
  <si>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</si>
  <si>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</si>
  <si>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</si>
  <si>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</si>
  <si>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</si>
  <si>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</si>
  <si>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</si>
  <si>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</si>
  <si>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</si>
  <si>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</si>
  <si>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</si>
  <si>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</si>
  <si>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</si>
  <si>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</si>
  <si>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</si>
  <si>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</si>
  <si>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</si>
  <si>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</si>
  <si>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</si>
  <si>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</si>
  <si>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</si>
  <si>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</si>
  <si>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</si>
  <si>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</si>
  <si>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</si>
  <si>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</si>
  <si>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</si>
  <si>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</si>
  <si>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</si>
  <si>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</si>
  <si>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</si>
  <si>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</si>
  <si>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</si>
  <si>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</si>
  <si>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</si>
  <si>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</si>
  <si>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</si>
  <si>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</si>
  <si>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</si>
  <si>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</si>
  <si>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</si>
  <si>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</si>
  <si>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</si>
  <si>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</si>
  <si>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</si>
  <si>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</si>
  <si>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</si>
  <si>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</si>
  <si>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</si>
  <si>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</si>
  <si>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</si>
  <si>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</si>
  <si>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</si>
  <si>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</si>
  <si>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</si>
  <si>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</si>
  <si>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</si>
  <si>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</si>
  <si>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</si>
  <si>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</si>
  <si>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</si>
  <si>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</si>
  <si>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</si>
  <si>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</si>
  <si>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</si>
  <si>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</si>
  <si>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</si>
  <si>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</si>
  <si>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</si>
  <si>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</si>
  <si>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</si>
  <si>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</si>
  <si>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</si>
  <si>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</si>
  <si>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</si>
  <si>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</si>
  <si>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</si>
  <si>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</si>
  <si>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</si>
  <si>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</si>
  <si>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</si>
  <si>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</si>
  <si>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</si>
  <si>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</si>
  <si>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</si>
  <si>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</si>
  <si>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</si>
  <si>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</si>
  <si>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</si>
  <si>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</si>
  <si>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</si>
  <si>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</si>
  <si>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</si>
  <si>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</si>
  <si>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</si>
  <si>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</si>
  <si>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</si>
  <si>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</si>
  <si>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</si>
  <si>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</si>
  <si>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</si>
  <si>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</si>
  <si>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</si>
  <si>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</si>
  <si>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</si>
  <si>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</si>
  <si>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</si>
  <si>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</si>
  <si>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</si>
  <si>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</si>
  <si>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</si>
  <si>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</si>
  <si>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</si>
  <si>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</si>
  <si>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</si>
  <si>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</si>
  <si>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</si>
  <si>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</si>
  <si>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</si>
  <si>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</si>
  <si>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</si>
  <si>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</si>
  <si>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</si>
  <si>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</si>
  <si>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</si>
  <si>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</si>
  <si>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</si>
  <si>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</si>
  <si>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</si>
  <si>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</si>
  <si>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</si>
  <si>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</si>
  <si>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</si>
  <si>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</si>
  <si>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</si>
  <si>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</si>
  <si>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</si>
  <si>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</si>
  <si>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</si>
  <si>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</si>
  <si>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</si>
  <si>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</si>
  <si>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</si>
  <si>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</si>
  <si>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</si>
  <si>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</si>
  <si>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</si>
  <si>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</si>
  <si>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</si>
  <si>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</si>
  <si>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</si>
  <si>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</si>
  <si>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</si>
  <si>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</si>
  <si>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</si>
  <si>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</si>
  <si>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</si>
  <si>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</si>
  <si>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</si>
  <si>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</si>
  <si>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</si>
  <si>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</si>
  <si>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</si>
  <si>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</si>
  <si>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</si>
  <si>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</si>
  <si>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</si>
  <si>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</si>
  <si>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</si>
  <si>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</si>
  <si>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</si>
  <si>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</si>
  <si>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</si>
  <si>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</si>
  <si>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</si>
  <si>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</si>
  <si>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</si>
  <si>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</si>
  <si>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</si>
  <si>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</si>
  <si>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</si>
  <si>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</si>
  <si>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</si>
  <si>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</si>
  <si>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</si>
  <si>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</si>
  <si>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</si>
  <si>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</si>
  <si>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</si>
  <si>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</si>
  <si>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</si>
  <si>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</si>
  <si>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</si>
  <si>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</si>
  <si>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</si>
  <si>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</si>
  <si>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</si>
  <si>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</si>
  <si>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</si>
  <si>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</si>
  <si>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</si>
  <si>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</si>
  <si>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</si>
  <si>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</si>
  <si>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</si>
  <si>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</si>
  <si>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</si>
  <si>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</si>
  <si>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</si>
  <si>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</si>
  <si>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</si>
  <si>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</si>
  <si>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</si>
  <si>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</si>
  <si>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</si>
  <si>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</si>
  <si>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</si>
  <si>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</si>
  <si>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</si>
  <si>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</si>
  <si>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</si>
  <si>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</si>
  <si>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</si>
  <si>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</si>
  <si>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</si>
  <si>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</si>
  <si>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</si>
  <si>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</si>
  <si>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</si>
  <si>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</si>
  <si>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</si>
  <si>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</si>
  <si>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</si>
  <si>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</si>
  <si>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</si>
  <si>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</si>
  <si>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</si>
  <si>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</si>
  <si>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</si>
  <si>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</si>
  <si>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</si>
  <si>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</si>
  <si>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</si>
  <si>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</si>
  <si>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</si>
  <si>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</si>
  <si>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</si>
  <si>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</si>
  <si>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</si>
  <si>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</si>
  <si>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</si>
  <si>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</si>
  <si>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</si>
  <si>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</si>
  <si>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</si>
  <si>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</si>
  <si>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</si>
  <si>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</si>
  <si>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</si>
  <si>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</si>
  <si>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</si>
  <si>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</si>
  <si>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</si>
  <si>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</si>
  <si>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</si>
  <si>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</si>
  <si>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</si>
  <si>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</si>
  <si>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</si>
  <si>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</si>
  <si>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</si>
  <si>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</si>
  <si>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</si>
  <si>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</si>
  <si>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</si>
  <si>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</si>
  <si>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</si>
  <si>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</si>
  <si>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</si>
  <si>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</si>
  <si>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</si>
  <si>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</si>
  <si>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</si>
  <si>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</si>
  <si>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</si>
  <si>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</si>
  <si>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</si>
  <si>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</si>
  <si>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</si>
  <si>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</si>
  <si>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</si>
  <si>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</si>
  <si>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</si>
  <si>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</si>
  <si>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</si>
  <si>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</si>
  <si>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</si>
  <si>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</si>
  <si>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</si>
  <si>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</si>
  <si>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</si>
  <si>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</si>
  <si>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</si>
  <si>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</si>
  <si>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</si>
  <si>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</si>
  <si>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</si>
  <si>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</si>
  <si>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</si>
  <si>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</si>
  <si>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</si>
  <si>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</si>
  <si>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</si>
  <si>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</si>
  <si>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</si>
  <si>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</si>
  <si>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</si>
  <si>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</si>
  <si>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</si>
  <si>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</si>
  <si>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</si>
  <si>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</si>
  <si>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</si>
  <si>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</si>
  <si>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</si>
  <si>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</si>
  <si>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</si>
  <si>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</si>
  <si>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</si>
  <si>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</si>
  <si>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</si>
  <si>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</si>
  <si>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</si>
  <si>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</si>
  <si>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</si>
  <si>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</si>
  <si>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</si>
  <si>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</si>
  <si>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</si>
  <si>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</si>
  <si>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</si>
  <si>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</si>
  <si>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</si>
  <si>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</si>
  <si>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</si>
  <si>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</si>
  <si>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</si>
  <si>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</si>
  <si>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</si>
  <si>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</si>
  <si>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</si>
  <si>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</si>
  <si>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</si>
  <si>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</si>
  <si>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</si>
  <si>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</si>
  <si>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</si>
  <si>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</si>
  <si>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</si>
  <si>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</si>
  <si>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</si>
  <si>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</si>
  <si>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</si>
  <si>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</si>
  <si>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</si>
  <si>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</si>
  <si>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</si>
  <si>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</si>
  <si>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</si>
  <si>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</si>
  <si>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</si>
  <si>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</si>
  <si>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</si>
  <si>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</si>
  <si>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</si>
  <si>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</si>
  <si>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</si>
  <si>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</si>
  <si>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</si>
  <si>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</si>
  <si>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</si>
  <si>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</si>
  <si>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</si>
  <si>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</si>
  <si>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</si>
  <si>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</si>
  <si>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</si>
  <si>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</si>
  <si>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</si>
  <si>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</si>
  <si>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</si>
  <si>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</si>
  <si>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</si>
  <si>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</si>
  <si>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</si>
  <si>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</si>
  <si>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</si>
  <si>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</si>
  <si>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</si>
  <si>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</si>
  <si>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</si>
  <si>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</si>
  <si>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</si>
  <si>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</si>
  <si>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</si>
  <si>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</si>
  <si>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</si>
  <si>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</si>
  <si>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</si>
  <si>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</si>
  <si>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</si>
  <si>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</si>
  <si>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</si>
  <si>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</si>
  <si>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</si>
  <si>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</si>
  <si>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</si>
  <si>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</si>
  <si>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</si>
  <si>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</si>
  <si>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</si>
  <si>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</si>
  <si>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</si>
  <si>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</si>
  <si>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</si>
  <si>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</si>
  <si>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</si>
  <si>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</si>
  <si>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</si>
  <si>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</si>
  <si>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</si>
  <si>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</si>
  <si>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</si>
  <si>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</si>
  <si>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</si>
  <si>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</si>
  <si>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</si>
  <si>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</si>
  <si>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</si>
  <si>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</si>
  <si>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</si>
  <si>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</si>
  <si>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</si>
  <si>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</si>
  <si>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</si>
  <si>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</si>
  <si>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</si>
  <si>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</si>
  <si>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</si>
  <si>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</si>
  <si>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</si>
  <si>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</si>
  <si>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</si>
  <si>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</si>
  <si>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</si>
  <si>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</si>
  <si>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</si>
  <si>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</si>
  <si>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</si>
  <si>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</si>
  <si>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</si>
  <si>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</si>
  <si>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</si>
  <si>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</si>
  <si>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</si>
  <si>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</si>
  <si>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</si>
  <si>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</si>
  <si>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</si>
  <si>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</si>
  <si>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</si>
  <si>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</si>
  <si>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</si>
  <si>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</si>
  <si>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</si>
  <si>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</si>
  <si>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</si>
  <si>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</si>
  <si>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</si>
  <si>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</si>
  <si>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</si>
  <si>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</si>
  <si>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</si>
  <si>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</si>
  <si>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</si>
  <si>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</si>
  <si>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</si>
  <si>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</si>
  <si>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</si>
  <si>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</si>
  <si>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</si>
  <si>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</si>
  <si>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</si>
  <si>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</si>
  <si>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</si>
  <si>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</si>
  <si>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</si>
  <si>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</si>
  <si>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</si>
  <si>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</si>
  <si>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</si>
  <si>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</si>
  <si>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</si>
  <si>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</si>
  <si>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</si>
  <si>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</si>
  <si>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</si>
  <si>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</si>
  <si>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</si>
  <si>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</si>
  <si>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</si>
  <si>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</si>
  <si>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</si>
  <si>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</si>
  <si>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</si>
  <si>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</si>
  <si>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</si>
  <si>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</si>
  <si>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</si>
  <si>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</si>
  <si>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</si>
  <si>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</si>
  <si>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</si>
  <si>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</si>
  <si>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</si>
  <si>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</si>
  <si>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</si>
  <si>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</si>
  <si>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</si>
  <si>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</si>
  <si>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</si>
  <si>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</si>
  <si>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</si>
  <si>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</si>
  <si>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</si>
  <si>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</si>
  <si>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</si>
  <si>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</si>
  <si>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</si>
  <si>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</si>
  <si>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</si>
  <si>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</si>
  <si>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</si>
  <si>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</si>
  <si>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</si>
  <si>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</si>
  <si>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</si>
  <si>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</si>
  <si>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</si>
  <si>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</si>
  <si>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</si>
  <si>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</si>
  <si>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</si>
  <si>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</si>
  <si>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</si>
  <si>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</si>
  <si>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</si>
  <si>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</si>
  <si>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</si>
  <si>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</si>
  <si>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</si>
  <si>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</si>
  <si>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</si>
  <si>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</si>
  <si>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</si>
  <si>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</si>
  <si>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</si>
  <si>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</si>
  <si>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</si>
  <si>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</si>
  <si>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</si>
  <si>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</si>
  <si>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</si>
  <si>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</si>
  <si>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</si>
  <si>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</si>
  <si>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</si>
  <si>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</si>
  <si>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</si>
  <si>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</si>
  <si>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</si>
  <si>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</si>
  <si>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</si>
  <si>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</si>
  <si>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</si>
  <si>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</si>
  <si>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</si>
  <si>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</si>
  <si>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</si>
  <si>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</si>
  <si>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</si>
  <si>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</si>
  <si>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</si>
  <si>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</si>
  <si>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</si>
  <si>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</si>
  <si>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</si>
  <si>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</si>
  <si>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</si>
  <si>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</si>
  <si>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</si>
  <si>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</si>
  <si>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</si>
  <si>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</si>
  <si>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</si>
  <si>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</si>
  <si>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</si>
  <si>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</si>
  <si>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</si>
  <si>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</si>
  <si>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</si>
  <si>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</si>
  <si>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</si>
  <si>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</si>
  <si>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</si>
  <si>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</si>
  <si>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</si>
  <si>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</si>
  <si>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</si>
  <si>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</si>
  <si>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</si>
  <si>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</si>
  <si>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</si>
  <si>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</si>
  <si>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</si>
  <si>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</si>
  <si>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</si>
  <si>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</si>
  <si>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</si>
  <si>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</si>
  <si>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</si>
  <si>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</si>
  <si>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</si>
  <si>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</si>
  <si>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</si>
  <si>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</si>
  <si>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</si>
  <si>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</si>
  <si>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</si>
  <si>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</si>
  <si>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</si>
  <si>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</si>
  <si>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</si>
  <si>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</si>
  <si>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</si>
  <si>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</si>
  <si>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</si>
  <si>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</si>
  <si>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</si>
  <si>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</si>
  <si>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</si>
  <si>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</si>
  <si>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</si>
  <si>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</si>
  <si>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</si>
  <si>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</si>
  <si>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</si>
  <si>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</si>
  <si>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</si>
  <si>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</si>
  <si>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</si>
  <si>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</si>
  <si>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</si>
  <si>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</si>
  <si>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</si>
  <si>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</si>
  <si>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</si>
  <si>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</si>
  <si>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</si>
  <si>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</si>
  <si>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</si>
  <si>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</si>
  <si>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</si>
  <si>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</si>
  <si>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</si>
  <si>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</si>
  <si>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</si>
  <si>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</si>
  <si>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</si>
  <si>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</si>
  <si>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</si>
  <si>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</si>
  <si>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</si>
  <si>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</si>
  <si>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</si>
  <si>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</si>
  <si>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</si>
  <si>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</si>
  <si>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</si>
  <si>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</si>
  <si>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</si>
  <si>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</si>
  <si>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</si>
  <si>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</si>
  <si>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</si>
  <si>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</si>
  <si>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</si>
  <si>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</si>
  <si>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</si>
  <si>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</si>
  <si>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</si>
  <si>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</si>
  <si>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</si>
  <si>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</si>
  <si>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</si>
  <si>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</si>
  <si>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</si>
  <si>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</si>
  <si>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</si>
  <si>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</si>
  <si>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</si>
  <si>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</si>
  <si>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</si>
  <si>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</si>
  <si>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</si>
  <si>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</si>
  <si>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</si>
  <si>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</si>
  <si>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</si>
  <si>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</si>
  <si>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</si>
  <si>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</si>
  <si>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</si>
  <si>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</si>
  <si>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</si>
  <si>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</si>
  <si>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</si>
  <si>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</si>
  <si>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</si>
  <si>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</si>
  <si>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</si>
  <si>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</si>
  <si>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</si>
  <si>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</si>
  <si>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</si>
  <si>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</si>
  <si>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</si>
  <si>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</si>
  <si>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</si>
  <si>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</si>
  <si>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</si>
  <si>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</si>
  <si>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</si>
  <si>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</si>
  <si>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</si>
  <si>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</si>
  <si>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</si>
  <si>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</si>
  <si>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</si>
  <si>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</si>
  <si>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</si>
  <si>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</si>
  <si>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</si>
  <si>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</si>
  <si>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</si>
  <si>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</si>
  <si>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</si>
  <si>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</si>
  <si>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</si>
  <si>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</si>
  <si>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</si>
  <si>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</si>
  <si>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</si>
  <si>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</si>
  <si>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</si>
  <si>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</si>
  <si>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</si>
  <si>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</si>
  <si>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</si>
  <si>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</si>
  <si>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</si>
  <si>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</si>
  <si>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</si>
  <si>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</si>
  <si>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</si>
  <si>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</si>
  <si>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</si>
  <si>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</si>
  <si>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</si>
  <si>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</si>
  <si>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</si>
  <si>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</si>
  <si>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</si>
  <si>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</si>
  <si>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</si>
  <si>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</si>
  <si>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</si>
  <si>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</si>
  <si>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</si>
  <si>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</si>
  <si>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</si>
  <si>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</si>
  <si>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</si>
  <si>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</si>
  <si>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</si>
  <si>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</si>
  <si>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</si>
  <si>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</si>
  <si>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</si>
  <si>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</si>
  <si>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</si>
  <si>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</si>
  <si>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</si>
  <si>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</si>
  <si>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</si>
  <si>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</si>
  <si>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</si>
  <si>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</si>
  <si>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</si>
  <si>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</si>
  <si>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</si>
  <si>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</si>
  <si>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</si>
  <si>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</si>
  <si>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</si>
  <si>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</si>
  <si>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</si>
  <si>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</si>
  <si>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</si>
  <si>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</si>
  <si>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</si>
  <si>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</si>
  <si>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</si>
  <si>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</si>
  <si>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</si>
  <si>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</si>
  <si>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</si>
  <si>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</si>
  <si>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</si>
  <si>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</si>
  <si>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</si>
  <si>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</si>
  <si>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</si>
  <si>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</si>
  <si>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</si>
  <si>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</si>
  <si>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</si>
  <si>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</si>
  <si>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</si>
  <si>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</si>
  <si>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</si>
  <si>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</si>
  <si>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</si>
  <si>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</si>
  <si>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</si>
  <si>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</si>
  <si>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</si>
  <si>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</si>
  <si>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</si>
  <si>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</si>
  <si>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</si>
  <si>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</si>
  <si>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</si>
  <si>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</si>
  <si>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</si>
  <si>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</si>
  <si>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</si>
  <si>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</si>
  <si>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</si>
  <si>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</si>
  <si>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</si>
  <si>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</si>
  <si>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</si>
  <si>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</si>
  <si>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</si>
  <si>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</si>
  <si>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</si>
  <si>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</si>
  <si>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</si>
  <si>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</si>
  <si>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</si>
  <si>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</si>
  <si>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</si>
  <si>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</si>
  <si>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</si>
  <si>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</si>
  <si>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</si>
  <si>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</si>
  <si>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</si>
  <si>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</si>
  <si>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</si>
  <si>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</si>
  <si>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</si>
  <si>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</si>
  <si>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</si>
  <si>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</si>
  <si>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</si>
  <si>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</si>
  <si>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</si>
  <si>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</si>
  <si>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</si>
  <si>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</si>
  <si>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</si>
  <si>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</si>
  <si>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</si>
  <si>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</si>
  <si>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</si>
  <si>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</si>
  <si>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</si>
  <si>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</si>
  <si>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</si>
  <si>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</si>
  <si>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</si>
  <si>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</si>
  <si>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</si>
  <si>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</si>
  <si>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</si>
  <si>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</si>
  <si>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</si>
  <si>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</si>
  <si>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</si>
  <si>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</si>
  <si>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</si>
  <si>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</si>
  <si>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</si>
  <si>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</si>
  <si>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</si>
  <si>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</si>
  <si>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</si>
  <si>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</si>
  <si>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</si>
  <si>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</si>
  <si>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</si>
  <si>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</si>
  <si>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</si>
  <si>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</si>
  <si>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</si>
  <si>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</si>
  <si>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</si>
  <si>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</si>
  <si>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</si>
  <si>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</si>
  <si>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</si>
  <si>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</si>
  <si>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</si>
  <si>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</si>
  <si>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</si>
  <si>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</si>
  <si>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</si>
  <si>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</si>
  <si>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</si>
  <si>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</si>
  <si>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</si>
  <si>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</si>
  <si>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</si>
  <si>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</si>
  <si>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</si>
  <si>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</si>
  <si>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</si>
  <si>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</si>
  <si>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</si>
  <si>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</si>
  <si>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</si>
  <si>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</si>
  <si>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</si>
  <si>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</si>
  <si>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</si>
  <si>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</si>
  <si>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</si>
  <si>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</si>
  <si>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</si>
  <si>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</si>
  <si>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</si>
  <si>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</si>
  <si>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</si>
  <si>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</si>
  <si>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</si>
  <si>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</si>
  <si>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</si>
  <si>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</si>
  <si>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</si>
  <si>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</si>
  <si>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</si>
  <si>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</si>
  <si>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</si>
  <si>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</si>
  <si>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</si>
  <si>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</si>
  <si>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</si>
  <si>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</si>
  <si>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</si>
  <si>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</si>
  <si>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</si>
  <si>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</si>
  <si>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</si>
  <si>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</si>
  <si>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</si>
  <si>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</si>
  <si>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</si>
  <si>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</si>
  <si>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</si>
  <si>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</si>
  <si>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</si>
  <si>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</si>
  <si>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</si>
  <si>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</si>
  <si>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</si>
  <si>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</si>
  <si>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</si>
  <si>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</si>
  <si>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</si>
  <si>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</si>
  <si>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</si>
  <si>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</si>
  <si>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</si>
  <si>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</si>
  <si>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</si>
  <si>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</si>
  <si>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</si>
  <si>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</si>
  <si>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</si>
  <si>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</si>
  <si>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</si>
  <si>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</si>
  <si>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</si>
  <si>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</si>
  <si>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</si>
  <si>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</si>
  <si>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</si>
  <si>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</si>
  <si>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</si>
  <si>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</si>
  <si>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</si>
  <si>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</si>
  <si>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</si>
  <si>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</si>
  <si>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</si>
  <si>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</si>
  <si>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</si>
  <si>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</si>
  <si>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</si>
  <si>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</si>
  <si>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</si>
  <si>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</si>
  <si>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</si>
  <si>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</si>
  <si>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</si>
  <si>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</si>
  <si>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</si>
  <si>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</si>
  <si>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</si>
  <si>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</si>
  <si>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</si>
  <si>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</si>
  <si>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</si>
  <si>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</si>
  <si>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</si>
  <si>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</si>
  <si>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</si>
  <si>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</si>
  <si>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</si>
  <si>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</si>
  <si>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</si>
  <si>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</si>
  <si>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</si>
  <si>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</si>
  <si>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</si>
  <si>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</si>
  <si>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</si>
  <si>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</si>
  <si>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</si>
  <si>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</si>
  <si>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</si>
  <si>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</si>
  <si>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</si>
  <si>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</si>
  <si>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</si>
  <si>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</si>
  <si>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</si>
  <si>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</si>
  <si>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</si>
  <si>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</si>
  <si>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</si>
  <si>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</si>
  <si>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</si>
  <si>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</si>
  <si>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</si>
  <si>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</si>
  <si>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</si>
  <si>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</si>
  <si>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</si>
  <si>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</si>
  <si>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</si>
  <si>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</si>
  <si>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</si>
  <si>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</si>
  <si>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</si>
  <si>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</si>
  <si>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</si>
  <si>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</si>
  <si>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</si>
  <si>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</si>
  <si>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</si>
  <si>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</si>
  <si>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</si>
  <si>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</si>
  <si>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</si>
  <si>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</si>
  <si>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</si>
  <si>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</si>
  <si>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</si>
  <si>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</si>
  <si>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</si>
  <si>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</si>
  <si>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</si>
  <si>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</si>
  <si>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</si>
  <si>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</si>
  <si>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</si>
  <si>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</si>
  <si>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</si>
  <si>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</si>
  <si>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</si>
  <si>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</si>
  <si>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</si>
  <si>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</si>
  <si>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</si>
  <si>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</si>
  <si>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</si>
  <si>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</si>
  <si>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</si>
  <si>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</si>
  <si>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</si>
  <si>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</si>
  <si>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</si>
  <si>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</si>
  <si>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</si>
  <si>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</si>
  <si>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</si>
  <si>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</si>
  <si>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</si>
  <si>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</si>
  <si>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</si>
  <si>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</si>
  <si>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</si>
  <si>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</si>
  <si>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</si>
  <si>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</si>
  <si>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</si>
  <si>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</si>
  <si>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</si>
  <si>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</si>
  <si>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</si>
  <si>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</si>
  <si>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</si>
  <si>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</si>
  <si>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</si>
  <si>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</si>
  <si>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</si>
  <si>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</si>
  <si>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</si>
  <si>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</si>
  <si>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</si>
  <si>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</si>
  <si>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</si>
  <si>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</si>
  <si>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</si>
  <si>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</si>
  <si>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</si>
  <si>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</si>
  <si>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</si>
  <si>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</si>
  <si>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</si>
  <si>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</si>
  <si>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</si>
  <si>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</si>
  <si>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</si>
  <si>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</si>
  <si>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</si>
  <si>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</si>
  <si>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</si>
  <si>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</si>
  <si>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</si>
  <si>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</si>
  <si>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</si>
  <si>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</si>
  <si>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</si>
  <si>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</si>
  <si>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</si>
  <si>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</si>
  <si>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</si>
  <si>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</si>
  <si>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</si>
  <si>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</si>
  <si>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</si>
  <si>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</si>
  <si>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</si>
  <si>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</si>
  <si>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</si>
  <si>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</si>
  <si>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</si>
  <si>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</si>
  <si>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</si>
  <si>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</si>
  <si>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</si>
  <si>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</si>
  <si>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</si>
  <si>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</si>
  <si>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</si>
  <si>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</si>
  <si>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</si>
  <si>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</si>
  <si>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</si>
  <si>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</si>
  <si>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</si>
  <si>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</si>
  <si>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</si>
  <si>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</si>
  <si>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</si>
  <si>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</si>
  <si>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</si>
  <si>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</si>
  <si>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</si>
  <si>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</si>
  <si>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</si>
  <si>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</si>
  <si>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</si>
  <si>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</si>
  <si>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</si>
  <si>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</si>
  <si>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</si>
  <si>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</si>
  <si>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</si>
  <si>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</si>
  <si>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</si>
  <si>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</si>
  <si>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</si>
  <si>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</si>
  <si>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</si>
  <si>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</si>
  <si>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</si>
  <si>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</si>
  <si>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</si>
  <si>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</si>
  <si>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</si>
  <si>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</si>
  <si>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</si>
  <si>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</si>
  <si>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</si>
  <si>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</si>
  <si>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</si>
  <si>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</si>
  <si>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</si>
  <si>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</si>
  <si>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</si>
  <si>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</si>
  <si>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</si>
  <si>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</si>
  <si>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</si>
  <si>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</si>
  <si>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</si>
  <si>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</si>
  <si>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</si>
  <si>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</si>
  <si>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</si>
  <si>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</si>
  <si>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</si>
  <si>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</si>
  <si>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</si>
  <si>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</si>
  <si>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</si>
  <si>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</si>
  <si>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</si>
  <si>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</si>
  <si>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</si>
  <si>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</si>
  <si>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</si>
  <si>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</si>
  <si>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</si>
  <si>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</si>
  <si>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</si>
  <si>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</si>
  <si>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</si>
  <si>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</si>
  <si>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</si>
  <si>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</si>
  <si>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</si>
  <si>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</si>
  <si>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</si>
  <si>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</si>
  <si>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</si>
  <si>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</si>
  <si>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</si>
  <si>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</si>
  <si>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</si>
  <si>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</si>
  <si>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</si>
  <si>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</si>
  <si>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</si>
  <si>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</si>
  <si>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</si>
  <si>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</si>
  <si>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</si>
  <si>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</si>
  <si>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</si>
  <si>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</si>
  <si>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</si>
  <si>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</si>
  <si>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</si>
  <si>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</si>
  <si>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</si>
  <si>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</si>
  <si>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</si>
  <si>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</si>
  <si>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</si>
  <si>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</si>
  <si>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</si>
  <si>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</si>
  <si>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</si>
  <si>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</si>
  <si>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</si>
  <si>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</si>
  <si>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</si>
  <si>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</si>
  <si>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</si>
  <si>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</si>
  <si>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</si>
  <si>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</si>
  <si>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</si>
  <si>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</si>
  <si>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</si>
  <si>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</si>
  <si>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</si>
  <si>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</si>
  <si>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</si>
  <si>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</si>
  <si>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</si>
  <si>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</si>
  <si>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</si>
  <si>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</si>
  <si>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</si>
  <si>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</si>
  <si>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</si>
  <si>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</si>
  <si>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</si>
  <si>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</si>
  <si>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</si>
  <si>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</si>
  <si>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</si>
  <si>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</si>
  <si>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</si>
  <si>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</si>
  <si>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</si>
  <si>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</si>
  <si>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</si>
  <si>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</si>
  <si>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</si>
  <si>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</si>
  <si>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</si>
  <si>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</si>
  <si>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</si>
  <si>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</si>
  <si>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</si>
  <si>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</si>
  <si>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</si>
  <si>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</si>
  <si>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</si>
  <si>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</si>
  <si>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</si>
  <si>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</si>
  <si>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</si>
  <si>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</si>
  <si>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</si>
  <si>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</si>
  <si>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</si>
  <si>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</si>
  <si>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</si>
  <si>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</si>
  <si>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</si>
  <si>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</si>
  <si>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</si>
  <si>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</si>
  <si>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</si>
  <si>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</si>
  <si>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</si>
  <si>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</si>
  <si>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</si>
  <si>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</si>
  <si>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</si>
  <si>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</si>
  <si>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</si>
  <si>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</si>
  <si>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</si>
  <si>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</si>
  <si>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</si>
  <si>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</si>
  <si>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</si>
  <si>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</si>
  <si>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</si>
  <si>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</si>
  <si>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</si>
  <si>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</si>
  <si>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</si>
  <si>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</si>
  <si>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</si>
  <si>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</si>
  <si>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</si>
  <si>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</si>
  <si>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</si>
  <si>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</si>
  <si>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</si>
  <si>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</si>
  <si>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</si>
  <si>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</si>
  <si>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</si>
  <si>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</si>
  <si>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</si>
  <si>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</si>
  <si>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</si>
  <si>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</si>
  <si>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</si>
  <si>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</si>
  <si>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</si>
  <si>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</si>
  <si>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</si>
  <si>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</si>
  <si>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</si>
  <si>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</si>
  <si>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</si>
  <si>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</si>
  <si>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</si>
  <si>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</si>
  <si>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</si>
  <si>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</si>
  <si>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</si>
  <si>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</si>
  <si>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</si>
  <si>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</si>
  <si>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</si>
  <si>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</si>
  <si>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</si>
  <si>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</si>
  <si>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</si>
  <si>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</si>
  <si>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</si>
  <si>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</si>
  <si>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</si>
  <si>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</si>
  <si>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</si>
  <si>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</si>
  <si>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</si>
  <si>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</si>
  <si>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</si>
  <si>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</si>
  <si>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</si>
  <si>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</si>
  <si>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</si>
  <si>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</si>
  <si>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</si>
  <si>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</si>
  <si>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</si>
  <si>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</si>
  <si>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</si>
  <si>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</si>
  <si>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</si>
  <si>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</si>
  <si>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</si>
  <si>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</si>
  <si>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</si>
  <si>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</si>
  <si>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</si>
  <si>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</si>
  <si>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</si>
  <si>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</si>
  <si>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</si>
  <si>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</si>
  <si>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</si>
  <si>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</si>
  <si>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</si>
  <si>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</si>
  <si>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</si>
  <si>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</si>
  <si>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</si>
  <si>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</si>
  <si>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</si>
  <si>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</si>
  <si>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</si>
  <si>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</si>
  <si>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</si>
  <si>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</si>
  <si>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</si>
  <si>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</si>
  <si>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</si>
  <si>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</si>
  <si>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</si>
  <si>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</si>
  <si>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</si>
  <si>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</si>
  <si>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</si>
  <si>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</si>
  <si>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</si>
  <si>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</si>
  <si>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</si>
  <si>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</si>
  <si>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</si>
  <si>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</si>
  <si>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</si>
  <si>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</si>
  <si>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</si>
  <si>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</si>
  <si>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</si>
  <si>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</si>
  <si>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</si>
  <si>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</si>
  <si>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</si>
  <si>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</si>
  <si>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</si>
  <si>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</si>
  <si>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</si>
  <si>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</si>
  <si>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</si>
  <si>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</si>
  <si>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</si>
  <si>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</si>
  <si>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</si>
  <si>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</si>
  <si>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</si>
  <si>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</si>
  <si>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</si>
  <si>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</si>
  <si>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</si>
  <si>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</si>
  <si>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</si>
  <si>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</si>
  <si>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</si>
  <si>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</si>
  <si>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</si>
  <si>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</si>
  <si>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</si>
  <si>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</si>
  <si>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</si>
  <si>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</si>
  <si>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</si>
  <si>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</si>
  <si>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</si>
  <si>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</si>
  <si>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</si>
  <si>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</si>
  <si>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</si>
  <si>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</si>
  <si>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</si>
  <si>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</si>
  <si>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</si>
  <si>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</si>
  <si>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</si>
  <si>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</si>
  <si>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</si>
  <si>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</si>
  <si>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</si>
  <si>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</si>
  <si>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</si>
  <si>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</si>
  <si>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</si>
  <si>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</si>
  <si>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</si>
  <si>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</si>
  <si>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</si>
  <si>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</si>
  <si>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</si>
  <si>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</si>
  <si>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</si>
  <si>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</si>
  <si>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</si>
  <si>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</si>
  <si>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</si>
  <si>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</si>
  <si>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</si>
  <si>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</si>
  <si>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</si>
  <si>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</si>
  <si>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</si>
  <si>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</si>
  <si>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</si>
  <si>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</si>
  <si>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</si>
  <si>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</si>
  <si>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</si>
  <si>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</si>
  <si>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</si>
  <si>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</si>
  <si>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</si>
  <si>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</si>
  <si>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</si>
  <si>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</si>
  <si>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</si>
  <si>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</si>
  <si>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</si>
  <si>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</si>
  <si>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</si>
  <si>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</si>
  <si>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</si>
  <si>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</si>
  <si>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</si>
  <si>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</si>
  <si>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</si>
  <si>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</si>
  <si>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</si>
  <si>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</si>
  <si>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</si>
  <si>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</si>
  <si>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</si>
  <si>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</si>
  <si>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</si>
  <si>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</si>
  <si>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</si>
  <si>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</si>
  <si>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</si>
  <si>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</si>
  <si>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</si>
  <si>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</si>
  <si>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</si>
  <si>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</si>
  <si>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</si>
  <si>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</si>
  <si>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</si>
  <si>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</si>
  <si>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</si>
  <si>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</si>
  <si>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</si>
  <si>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</si>
  <si>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</si>
  <si>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</si>
  <si>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</si>
  <si>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</si>
  <si>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</si>
  <si>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</si>
  <si>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</si>
  <si>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</si>
  <si>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</si>
  <si>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</si>
  <si>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</si>
  <si>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</si>
  <si>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</si>
  <si>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</si>
  <si>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</si>
  <si>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</si>
  <si>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</si>
  <si>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</si>
  <si>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</si>
  <si>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</si>
  <si>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</si>
  <si>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</si>
  <si>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</si>
  <si>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</si>
  <si>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</si>
  <si>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</si>
  <si>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</si>
  <si>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</si>
  <si>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</si>
  <si>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</si>
  <si>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</si>
  <si>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</si>
  <si>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</si>
  <si>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</si>
  <si>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</si>
  <si>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</si>
  <si>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</si>
  <si>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</si>
  <si>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</si>
  <si>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</si>
  <si>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</si>
  <si>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</si>
  <si>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</si>
  <si>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</si>
  <si>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</si>
  <si>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</si>
  <si>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</si>
  <si>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</si>
  <si>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</si>
  <si>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</si>
  <si>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</si>
  <si>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</si>
  <si>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</si>
  <si>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</si>
  <si>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</si>
  <si>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</si>
  <si>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</si>
  <si>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</si>
  <si>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</si>
  <si>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</si>
  <si>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</si>
  <si>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</si>
  <si>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</si>
  <si>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</si>
  <si>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</si>
  <si>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</si>
  <si>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</si>
  <si>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</si>
  <si>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</si>
  <si>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</si>
  <si>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</si>
  <si>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</si>
  <si>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</si>
  <si>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</si>
  <si>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</si>
  <si>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</si>
  <si>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</si>
  <si>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</si>
  <si>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</si>
  <si>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</si>
  <si>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</si>
  <si>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</si>
  <si>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</si>
  <si>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</si>
  <si>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</si>
  <si>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</si>
  <si>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</si>
  <si>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</si>
  <si>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</si>
  <si>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</si>
  <si>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</si>
  <si>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</si>
  <si>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</si>
  <si>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</si>
  <si>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</si>
  <si>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</si>
  <si>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</si>
  <si>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</si>
  <si>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</si>
  <si>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</si>
  <si>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</si>
  <si>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</si>
  <si>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</si>
  <si>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</si>
  <si>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</si>
  <si>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</si>
  <si>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</si>
  <si>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</si>
  <si>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</si>
  <si>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</si>
  <si>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</si>
  <si>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</si>
  <si>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</si>
  <si>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</si>
  <si>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</si>
  <si>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</si>
  <si>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</si>
  <si>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</si>
  <si>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</si>
  <si>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</si>
  <si>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</si>
  <si>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</si>
  <si>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</si>
  <si>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</si>
  <si>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</si>
  <si>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</si>
  <si>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</si>
  <si>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</si>
  <si>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</si>
  <si>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</si>
  <si>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</si>
  <si>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</si>
  <si>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</si>
  <si>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</si>
  <si>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</si>
  <si>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</si>
  <si>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</si>
  <si>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</si>
  <si>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</si>
  <si>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</si>
  <si>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</si>
  <si>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</si>
  <si>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</si>
  <si>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</si>
  <si>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</si>
  <si>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</si>
  <si>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</si>
  <si>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</si>
  <si>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</si>
  <si>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</si>
  <si>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</si>
  <si>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</si>
  <si>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</si>
  <si>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</si>
  <si>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</si>
  <si>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</si>
  <si>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</si>
  <si>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</si>
  <si>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</si>
  <si>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</si>
  <si>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</si>
  <si>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</si>
  <si>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</si>
  <si>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</si>
  <si>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</si>
  <si>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</si>
  <si>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</si>
  <si>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</si>
  <si>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</si>
  <si>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</si>
  <si>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</si>
  <si>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</si>
  <si>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</si>
  <si>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</si>
  <si>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</si>
  <si>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</si>
  <si>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</si>
  <si>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</si>
  <si>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</si>
  <si>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</si>
  <si>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</si>
  <si>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</si>
  <si>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</si>
  <si>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</si>
  <si>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</si>
  <si>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</si>
  <si>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</si>
  <si>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</si>
  <si>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</si>
  <si>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</si>
  <si>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</si>
  <si>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</si>
  <si>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</si>
  <si>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</si>
  <si>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</si>
  <si>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</si>
  <si>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</si>
  <si>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</si>
  <si>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</si>
  <si>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</si>
  <si>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</si>
  <si>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</si>
  <si>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</si>
  <si>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</si>
  <si>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</si>
  <si>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</si>
  <si>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</si>
  <si>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</si>
  <si>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</si>
  <si>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</si>
  <si>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</si>
  <si>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</si>
  <si>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</si>
  <si>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</si>
  <si>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</si>
  <si>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</si>
  <si>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</si>
  <si>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</si>
  <si>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</si>
  <si>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</si>
  <si>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</si>
  <si>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</si>
  <si>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</si>
  <si>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</si>
  <si>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</si>
  <si>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</si>
  <si>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</si>
  <si>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</si>
  <si>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</si>
  <si>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</si>
  <si>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</si>
  <si>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</si>
  <si>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</si>
  <si>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</si>
  <si>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</si>
  <si>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</si>
  <si>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</si>
  <si>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</si>
  <si>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</si>
  <si>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</si>
  <si>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</si>
  <si>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</si>
  <si>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</si>
  <si>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</si>
  <si>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</si>
  <si>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</si>
  <si>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</si>
  <si>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</si>
  <si>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</si>
  <si>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</si>
  <si>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</si>
  <si>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</si>
  <si>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</si>
  <si>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</si>
  <si>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</si>
  <si>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</si>
  <si>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</si>
  <si>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</si>
  <si>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</si>
  <si>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</si>
  <si>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</si>
  <si>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</si>
  <si>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</si>
  <si>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</si>
  <si>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</si>
  <si>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</si>
  <si>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</si>
  <si>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</si>
  <si>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</si>
  <si>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</si>
  <si>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</si>
  <si>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</si>
  <si>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</si>
  <si>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</si>
  <si>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</si>
  <si>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</si>
  <si>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</si>
  <si>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</si>
  <si>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</si>
  <si>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</si>
  <si>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</si>
  <si>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</si>
  <si>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</si>
  <si>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</si>
  <si>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</si>
  <si>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</si>
  <si>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</si>
  <si>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</si>
  <si>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</si>
  <si>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</si>
  <si>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</si>
  <si>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</si>
  <si>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</si>
  <si>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</si>
  <si>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</si>
  <si>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</si>
  <si>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</si>
  <si>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</si>
  <si>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</si>
  <si>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</si>
  <si>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</si>
  <si>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</si>
  <si>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</si>
  <si>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</si>
  <si>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</si>
  <si>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</si>
  <si>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</si>
  <si>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</si>
  <si>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</si>
  <si>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</si>
  <si>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</si>
  <si>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</si>
  <si>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</si>
  <si>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</si>
  <si>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</si>
  <si>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</si>
  <si>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</si>
  <si>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</si>
  <si>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</si>
  <si>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</si>
  <si>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</si>
  <si>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</si>
  <si>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</si>
  <si>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</si>
  <si>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</si>
  <si>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</si>
  <si>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</si>
  <si>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</si>
  <si>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</si>
  <si>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</si>
  <si>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</si>
  <si>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</si>
  <si>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</si>
  <si>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</si>
  <si>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</si>
  <si>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</si>
  <si>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</si>
  <si>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</si>
  <si>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</si>
  <si>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</si>
  <si>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</si>
  <si>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</si>
  <si>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</si>
  <si>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</si>
  <si>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</si>
  <si>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</si>
  <si>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</si>
  <si>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</si>
  <si>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</si>
  <si>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</si>
  <si>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</si>
  <si>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</si>
  <si>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</si>
  <si>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</si>
  <si>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</si>
  <si>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</si>
  <si>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</si>
  <si>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</si>
  <si>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</si>
  <si>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</si>
  <si>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</si>
  <si>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</si>
  <si>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</si>
  <si>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</si>
  <si>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</si>
  <si>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</si>
  <si>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</si>
  <si>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</si>
  <si>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</si>
  <si>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</si>
  <si>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</si>
  <si>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</si>
  <si>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</si>
  <si>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</si>
  <si>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</si>
  <si>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</si>
  <si>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</si>
  <si>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</si>
  <si>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</si>
  <si>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</si>
  <si>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</si>
  <si>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</si>
  <si>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</si>
  <si>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</si>
  <si>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</si>
  <si>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</si>
  <si>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</si>
  <si>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</si>
  <si>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</si>
  <si>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</si>
  <si>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</si>
  <si>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</si>
  <si>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</si>
  <si>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</si>
  <si>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</si>
  <si>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</si>
  <si>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</si>
  <si>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</si>
  <si>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</si>
  <si>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</si>
  <si>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</si>
  <si>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</si>
  <si>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</si>
  <si>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</si>
  <si>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</si>
  <si>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</si>
  <si>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</si>
  <si>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</si>
  <si>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</si>
  <si>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</si>
  <si>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</si>
  <si>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</si>
  <si>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</si>
  <si>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</si>
  <si>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</si>
  <si>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</si>
  <si>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</si>
  <si>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</si>
  <si>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</si>
  <si>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</si>
  <si>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</si>
  <si>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</si>
  <si>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</si>
  <si>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</si>
  <si>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</si>
  <si>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</si>
  <si>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</si>
  <si>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</si>
  <si>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</si>
  <si>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</si>
  <si>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</si>
  <si>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</si>
  <si>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</si>
  <si>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</si>
  <si>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</si>
  <si>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</si>
  <si>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</si>
  <si>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</si>
  <si>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</si>
  <si>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</si>
  <si>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</si>
  <si>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</si>
  <si>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</si>
  <si>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</si>
  <si>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</si>
  <si>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</si>
  <si>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</si>
  <si>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</si>
  <si>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</si>
  <si>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</si>
  <si>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</si>
  <si>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</si>
  <si>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</si>
  <si>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</si>
  <si>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</si>
  <si>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</si>
  <si>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</si>
  <si>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</si>
  <si>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</si>
  <si>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</si>
  <si>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</si>
  <si>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</si>
  <si>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</si>
  <si>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</si>
  <si>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</si>
  <si>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</si>
  <si>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</si>
  <si>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</si>
  <si>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</si>
  <si>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</si>
  <si>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</si>
  <si>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</si>
  <si>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</si>
  <si>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</si>
  <si>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</si>
  <si>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</si>
  <si>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</si>
  <si>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</si>
  <si>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</si>
  <si>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</si>
  <si>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</si>
  <si>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</si>
  <si>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</si>
  <si>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</si>
  <si>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</si>
  <si>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</si>
  <si>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</si>
  <si>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</si>
  <si>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</si>
  <si>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</si>
  <si>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</si>
  <si>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</si>
  <si>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</si>
  <si>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</si>
  <si>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</si>
  <si>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</si>
  <si>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</si>
  <si>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</si>
  <si>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</si>
  <si>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</si>
  <si>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</si>
  <si>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</si>
  <si>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</si>
  <si>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</si>
  <si>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</si>
  <si>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</si>
  <si>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</si>
  <si>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</si>
  <si>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</si>
  <si>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</si>
  <si>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</si>
  <si>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</si>
  <si>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</si>
  <si>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</si>
  <si>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</si>
  <si>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</si>
  <si>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</si>
  <si>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</si>
  <si>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</si>
  <si>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</si>
  <si>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</si>
  <si>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</si>
  <si>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</si>
  <si>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</si>
  <si>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</si>
  <si>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</si>
  <si>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</si>
  <si>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</si>
  <si>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</si>
  <si>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</si>
  <si>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</si>
  <si>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</si>
  <si>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</si>
  <si>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</si>
  <si>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</si>
  <si>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</si>
  <si>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</si>
  <si>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</si>
  <si>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</si>
  <si>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</si>
  <si>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</si>
  <si>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</si>
  <si>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</si>
  <si>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</si>
  <si>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</si>
  <si>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</si>
  <si>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</si>
  <si>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</si>
  <si>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</si>
  <si>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</si>
  <si>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</si>
  <si>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</si>
  <si>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</si>
  <si>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</si>
  <si>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</si>
  <si>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</si>
  <si>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</si>
  <si>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</si>
  <si>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</si>
  <si>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</si>
  <si>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</si>
  <si>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</si>
  <si>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</si>
  <si>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</si>
  <si>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</si>
  <si>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</si>
  <si>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</si>
  <si>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</si>
  <si>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</si>
  <si>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</si>
  <si>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</si>
  <si>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</si>
  <si>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</si>
  <si>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</si>
  <si>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</si>
  <si>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</si>
  <si>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</si>
  <si>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</si>
  <si>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</si>
  <si>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</si>
  <si>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</si>
  <si>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</si>
  <si>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</si>
  <si>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</si>
  <si>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</si>
  <si>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</si>
  <si>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</si>
  <si>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</si>
  <si>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</si>
  <si>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</si>
  <si>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</si>
  <si>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</si>
  <si>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</si>
  <si>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</si>
  <si>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</si>
  <si>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</si>
  <si>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</si>
  <si>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</si>
  <si>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</si>
  <si>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</si>
  <si>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</si>
  <si>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</si>
  <si>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</si>
  <si>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</si>
  <si>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</si>
  <si>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</si>
  <si>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</si>
  <si>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</si>
  <si>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</si>
  <si>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</si>
  <si>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</si>
  <si>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</si>
  <si>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</si>
  <si>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</si>
  <si>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</si>
  <si>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</si>
  <si>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</si>
  <si>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</si>
  <si>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</si>
  <si>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</si>
  <si>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</si>
  <si>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</si>
  <si>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</si>
  <si>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</si>
  <si>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</si>
  <si>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</si>
  <si>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</si>
  <si>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</si>
  <si>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</si>
  <si>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</si>
  <si>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</si>
  <si>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</si>
  <si>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</si>
  <si>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</si>
  <si>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</si>
  <si>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</si>
  <si>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</si>
  <si>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</si>
  <si>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</si>
  <si>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</si>
  <si>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</si>
  <si>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</si>
  <si>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</si>
  <si>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</si>
  <si>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</si>
  <si>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</si>
  <si>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</si>
  <si>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</si>
  <si>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</si>
  <si>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</si>
  <si>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</si>
  <si>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</si>
  <si>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</si>
  <si>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</si>
  <si>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</si>
  <si>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</si>
  <si>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</si>
  <si>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</si>
  <si>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</si>
  <si>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</si>
  <si>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</si>
  <si>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</si>
  <si>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</si>
  <si>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</si>
  <si>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</si>
  <si>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</si>
  <si>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</si>
  <si>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</si>
  <si>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</si>
  <si>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</si>
  <si>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</si>
  <si>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</si>
  <si>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</si>
  <si>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</si>
  <si>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</si>
  <si>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</si>
  <si>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</si>
  <si>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</si>
  <si>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</si>
  <si>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</si>
  <si>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</si>
  <si>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</si>
  <si>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</si>
  <si>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</si>
  <si>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</si>
  <si>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</si>
  <si>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</si>
  <si>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</si>
  <si>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</si>
  <si>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</si>
  <si>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</si>
  <si>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</si>
  <si>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</si>
  <si>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</si>
  <si>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</si>
  <si>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</si>
  <si>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</si>
  <si>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</si>
  <si>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</si>
  <si>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</si>
  <si>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</si>
  <si>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</si>
  <si>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</si>
  <si>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</si>
  <si>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</si>
  <si>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</si>
  <si>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</si>
  <si>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</si>
  <si>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</si>
  <si>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</si>
  <si>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</si>
  <si>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</si>
  <si>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</si>
  <si>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</si>
  <si>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</si>
  <si>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</si>
  <si>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</si>
  <si>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</si>
  <si>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</si>
  <si>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</si>
  <si>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</si>
  <si>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</si>
  <si>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</si>
  <si>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</si>
  <si>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</si>
  <si>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</si>
  <si>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</si>
  <si>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</si>
  <si>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</si>
  <si>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</si>
  <si>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</si>
  <si>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</si>
  <si>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</si>
  <si>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</si>
  <si>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</si>
  <si>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</si>
  <si>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</si>
  <si>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</si>
  <si>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</si>
  <si>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</si>
  <si>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</si>
  <si>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</si>
  <si>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</si>
  <si>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</si>
  <si>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</si>
  <si>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</si>
  <si>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</si>
  <si>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</si>
  <si>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</si>
  <si>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</si>
  <si>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</si>
  <si>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</si>
  <si>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</si>
  <si>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</si>
  <si>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</si>
  <si>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</si>
  <si>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</si>
  <si>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</si>
  <si>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</si>
  <si>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</si>
  <si>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</si>
  <si>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</si>
  <si>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</si>
  <si>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</si>
  <si>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</si>
  <si>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</si>
  <si>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</si>
  <si>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</si>
  <si>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</si>
  <si>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</si>
  <si>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</si>
  <si>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</si>
  <si>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</si>
  <si>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</si>
  <si>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</si>
  <si>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</si>
  <si>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</si>
  <si>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</si>
  <si>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</si>
  <si>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</si>
  <si>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</si>
  <si>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</si>
  <si>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</si>
  <si>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</si>
  <si>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</si>
  <si>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</si>
  <si>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</si>
  <si>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</si>
  <si>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</si>
  <si>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</si>
  <si>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</si>
  <si>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</si>
  <si>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</si>
  <si>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</si>
  <si>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</si>
  <si>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</si>
  <si>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</si>
  <si>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</si>
  <si>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</si>
  <si>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</si>
  <si>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</si>
  <si>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</si>
  <si>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</si>
  <si>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</si>
  <si>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</si>
  <si>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</si>
  <si>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</si>
  <si>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</si>
  <si>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</si>
  <si>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</si>
  <si>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</si>
  <si>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</si>
  <si>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</si>
  <si>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</si>
  <si>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</si>
  <si>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</si>
  <si>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</si>
  <si>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</si>
  <si>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</si>
  <si>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</si>
  <si>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</si>
  <si>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</si>
  <si>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</si>
  <si>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</si>
  <si>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</si>
  <si>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</si>
  <si>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</si>
  <si>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</si>
  <si>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</si>
  <si>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</si>
  <si>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</si>
  <si>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</si>
  <si>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</si>
  <si>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</si>
  <si>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</si>
  <si>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</si>
  <si>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</si>
  <si>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</si>
  <si>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</si>
  <si>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</si>
  <si>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</si>
  <si>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</si>
  <si>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</si>
  <si>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</si>
  <si>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</si>
  <si>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</si>
  <si>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</si>
  <si>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</si>
  <si>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</si>
  <si>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</si>
  <si>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</si>
  <si>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</si>
  <si>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</si>
  <si>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</si>
  <si>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</si>
  <si>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</si>
  <si>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</si>
  <si>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</si>
  <si>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</si>
  <si>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</si>
  <si>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</si>
  <si>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</si>
  <si>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</si>
  <si>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</si>
  <si>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</si>
  <si>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</si>
  <si>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</si>
  <si>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</si>
  <si>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</si>
  <si>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</si>
  <si>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</si>
  <si>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</si>
  <si>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</si>
  <si>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</si>
  <si>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</si>
  <si>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</si>
  <si>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</si>
  <si>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</si>
  <si>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</si>
  <si>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</si>
  <si>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</si>
  <si>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</si>
  <si>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</si>
  <si>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</si>
  <si>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</si>
  <si>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</si>
  <si>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</si>
  <si>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</si>
  <si>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</si>
  <si>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</si>
  <si>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</si>
  <si>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</si>
  <si>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</si>
  <si>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</si>
  <si>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</si>
  <si>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</si>
  <si>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</si>
  <si>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</si>
  <si>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</si>
  <si>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</si>
  <si>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</si>
  <si>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</si>
  <si>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</si>
  <si>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</si>
  <si>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</si>
  <si>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</si>
  <si>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</si>
  <si>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</si>
  <si>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</si>
  <si>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</si>
  <si>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</si>
  <si>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</si>
  <si>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</si>
  <si>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</si>
  <si>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</si>
  <si>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</si>
  <si>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</si>
  <si>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</si>
  <si>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</si>
  <si>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</si>
  <si>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</si>
  <si>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</si>
  <si>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</si>
  <si>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</si>
  <si>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</si>
  <si>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</si>
  <si>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</si>
  <si>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</si>
  <si>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</si>
  <si>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</si>
  <si>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</si>
  <si>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</si>
  <si>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</si>
  <si>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</si>
  <si>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</si>
  <si>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</si>
  <si>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</si>
  <si>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</si>
  <si>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</si>
  <si>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</si>
  <si>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</si>
  <si>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</si>
  <si>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</si>
  <si>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</si>
  <si>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</si>
  <si>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</si>
  <si>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</si>
  <si>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</si>
  <si>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</si>
  <si>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</si>
  <si>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</si>
  <si>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</si>
  <si>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</si>
  <si>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</si>
  <si>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</si>
  <si>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</si>
  <si>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</si>
  <si>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</si>
  <si>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</si>
  <si>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</si>
  <si>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</si>
  <si>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</si>
  <si>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</si>
  <si>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</si>
  <si>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</si>
  <si>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</si>
  <si>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</si>
  <si>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</si>
  <si>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</si>
  <si>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</si>
  <si>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</si>
  <si>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</si>
  <si>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</si>
  <si>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</si>
  <si>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</si>
  <si>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</si>
  <si>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</si>
  <si>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</si>
  <si>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</si>
  <si>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</si>
  <si>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</si>
  <si>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</si>
  <si>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</si>
  <si>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</si>
  <si>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</si>
  <si>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</si>
  <si>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</si>
  <si>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</si>
  <si>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</si>
  <si>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</si>
  <si>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</si>
  <si>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</si>
  <si>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</si>
  <si>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</si>
  <si>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</si>
  <si>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</si>
  <si>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</si>
  <si>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</si>
  <si>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</si>
  <si>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</si>
  <si>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</si>
  <si>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</si>
  <si>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</si>
  <si>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</si>
  <si>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</si>
  <si>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</si>
  <si>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</si>
  <si>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</si>
  <si>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</si>
  <si>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</si>
  <si>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</si>
  <si>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</si>
  <si>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</si>
  <si>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</si>
  <si>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</si>
  <si>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</si>
  <si>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</si>
  <si>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</si>
  <si>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</si>
  <si>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</si>
  <si>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</si>
  <si>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</si>
  <si>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</si>
  <si>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</si>
  <si>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</si>
  <si>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</si>
  <si>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</si>
  <si>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</si>
  <si>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</si>
  <si>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</si>
  <si>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</si>
  <si>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</si>
  <si>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</si>
  <si>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</si>
  <si>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</si>
  <si>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</si>
  <si>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</si>
  <si>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</si>
  <si>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</si>
  <si>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</si>
  <si>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</si>
  <si>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</si>
  <si>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</si>
  <si>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</si>
  <si>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</si>
  <si>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</si>
  <si>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</si>
  <si>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</si>
  <si>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</si>
  <si>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</si>
  <si>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</si>
  <si>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</si>
  <si>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</si>
  <si>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</si>
  <si>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</si>
  <si>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</si>
  <si>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</si>
  <si>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</si>
  <si>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</si>
  <si>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</si>
  <si>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</si>
  <si>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</si>
  <si>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</si>
  <si>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</si>
  <si>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</si>
  <si>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</si>
  <si>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</si>
  <si>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</si>
  <si>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</si>
  <si>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</si>
  <si>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</si>
  <si>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</si>
  <si>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</si>
  <si>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</si>
  <si>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</si>
  <si>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</si>
  <si>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</si>
  <si>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</si>
  <si>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</si>
  <si>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</si>
  <si>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</si>
  <si>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</si>
  <si>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</si>
  <si>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</si>
  <si>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</si>
  <si>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</si>
  <si>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</si>
  <si>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</si>
  <si>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</si>
  <si>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</si>
  <si>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</si>
  <si>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</si>
  <si>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</si>
  <si>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</si>
  <si>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</si>
  <si>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</si>
  <si>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</si>
  <si>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</si>
  <si>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</si>
  <si>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</si>
  <si>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</si>
  <si>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</si>
  <si>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</si>
  <si>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</si>
  <si>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</si>
  <si>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</si>
  <si>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</si>
  <si>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</si>
  <si>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</si>
  <si>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</si>
  <si>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</si>
  <si>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</si>
  <si>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</si>
  <si>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</si>
  <si>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</si>
  <si>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</si>
  <si>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</si>
  <si>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</si>
  <si>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</si>
  <si>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</si>
  <si>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</si>
  <si>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</si>
  <si>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</si>
  <si>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</si>
  <si>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</si>
  <si>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</si>
  <si>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</si>
  <si>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</si>
  <si>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</si>
  <si>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</si>
  <si>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</si>
  <si>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</si>
  <si>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</si>
  <si>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</si>
  <si>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</si>
  <si>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</si>
  <si>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</si>
  <si>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</si>
  <si>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</si>
  <si>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</si>
  <si>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</si>
  <si>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</si>
  <si>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</si>
  <si>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</si>
  <si>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</si>
  <si>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</si>
  <si>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</si>
  <si>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</si>
  <si>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</si>
  <si>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</si>
  <si>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</si>
  <si>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</si>
  <si>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</si>
  <si>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</si>
  <si>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</si>
  <si>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</si>
  <si>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</si>
  <si>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</si>
  <si>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</si>
  <si>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</si>
  <si>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</si>
  <si>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</si>
  <si>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</si>
  <si>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</si>
  <si>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</si>
  <si>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</si>
  <si>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</si>
  <si>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</si>
  <si>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</si>
  <si>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</si>
  <si>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</si>
  <si>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</si>
  <si>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</si>
  <si>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</si>
  <si>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</si>
  <si>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</si>
  <si>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</si>
  <si>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</si>
  <si>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</si>
  <si>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</si>
  <si>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</si>
  <si>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</si>
  <si>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</si>
  <si>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</si>
  <si>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</si>
  <si>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</si>
  <si>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</si>
  <si>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</si>
  <si>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</si>
  <si>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</si>
  <si>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</si>
  <si>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</si>
  <si>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</si>
  <si>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</si>
  <si>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</si>
  <si>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</si>
  <si>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</si>
  <si>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</si>
  <si>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</si>
  <si>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</si>
  <si>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</si>
  <si>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</si>
  <si>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</si>
  <si>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</si>
  <si>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</si>
  <si>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</si>
  <si>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</si>
  <si>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</si>
  <si>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</si>
  <si>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</si>
  <si>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</si>
  <si>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</si>
  <si>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</si>
  <si>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</si>
  <si>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</si>
  <si>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</si>
  <si>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</si>
  <si>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</si>
  <si>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</si>
  <si>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</si>
  <si>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</si>
  <si>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</si>
  <si>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</si>
  <si>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</si>
  <si>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</si>
  <si>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</si>
  <si>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</si>
  <si>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</si>
  <si>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</si>
  <si>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</si>
  <si>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</si>
  <si>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</si>
  <si>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</si>
  <si>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</si>
  <si>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</si>
  <si>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</si>
  <si>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</si>
  <si>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</si>
  <si>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</si>
  <si>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</si>
  <si>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</si>
  <si>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</si>
  <si>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</si>
  <si>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</si>
  <si>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</si>
  <si>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</si>
  <si>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</si>
  <si>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</si>
  <si>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</si>
  <si>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</si>
  <si>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</si>
  <si>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</si>
  <si>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</si>
  <si>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</si>
  <si>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</si>
  <si>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</si>
  <si>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</si>
  <si>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</si>
  <si>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</si>
  <si>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</si>
  <si>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</si>
  <si>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</si>
  <si>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</si>
  <si>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</si>
  <si>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</si>
  <si>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</si>
  <si>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</si>
  <si>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</si>
  <si>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</si>
  <si>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</si>
  <si>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</si>
  <si>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</si>
  <si>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</si>
  <si>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</si>
  <si>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</si>
  <si>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</si>
  <si>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</si>
  <si>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</si>
  <si>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</si>
  <si>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</si>
  <si>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</si>
  <si>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</si>
  <si>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</si>
  <si>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</si>
  <si>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</si>
  <si>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</si>
  <si>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</si>
  <si>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</si>
  <si>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</si>
  <si>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</si>
  <si>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</si>
  <si>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</si>
  <si>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</si>
  <si>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</si>
  <si>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</si>
  <si>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</si>
  <si>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</si>
  <si>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</si>
  <si>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</si>
  <si>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</si>
  <si>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</si>
  <si>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</si>
  <si>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</si>
  <si>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</si>
  <si>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</si>
  <si>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</si>
  <si>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</si>
  <si>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</si>
  <si>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</si>
  <si>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</si>
  <si>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</si>
  <si>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</si>
  <si>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</si>
  <si>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</si>
  <si>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</si>
  <si>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</si>
  <si>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</si>
  <si>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</si>
  <si>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</si>
  <si>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</si>
  <si>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</si>
  <si>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</si>
  <si>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</si>
  <si>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</si>
  <si>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</si>
  <si>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</si>
  <si>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</si>
  <si>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</si>
  <si>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</si>
  <si>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</si>
  <si>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</si>
  <si>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</si>
  <si>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</si>
  <si>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</si>
  <si>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</si>
  <si>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</si>
  <si>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</si>
  <si>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</si>
  <si>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</si>
  <si>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</si>
  <si>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</si>
  <si>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</si>
  <si>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</si>
  <si>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</si>
  <si>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</si>
  <si>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</si>
  <si>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</si>
  <si>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</si>
  <si>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</si>
  <si>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</si>
  <si>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</si>
  <si>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</si>
  <si>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</si>
  <si>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</si>
  <si>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</si>
  <si>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</si>
  <si>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</si>
  <si>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</si>
  <si>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</si>
  <si>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</si>
  <si>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</si>
  <si>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</si>
  <si>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</si>
  <si>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</si>
  <si>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</si>
  <si>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</si>
  <si>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</si>
  <si>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</si>
  <si>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</si>
  <si>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</si>
  <si>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</si>
  <si>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</si>
  <si>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</si>
  <si>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</si>
  <si>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</si>
  <si>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</si>
  <si>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</si>
  <si>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</si>
  <si>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</si>
  <si>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</si>
  <si>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</si>
  <si>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</si>
  <si>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</si>
  <si>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</si>
  <si>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</si>
  <si>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</si>
  <si>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</si>
  <si>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</si>
  <si>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</si>
  <si>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</si>
  <si>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</si>
  <si>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</si>
  <si>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</si>
  <si>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</si>
  <si>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</si>
  <si>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</si>
  <si>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</si>
  <si>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</si>
  <si>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</si>
  <si>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</si>
  <si>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</si>
  <si>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</si>
  <si>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</si>
  <si>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</si>
  <si>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</si>
  <si>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</si>
  <si>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</si>
  <si>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</si>
  <si>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</si>
  <si>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</si>
  <si>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</si>
  <si>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</si>
  <si>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</si>
  <si>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</si>
  <si>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</si>
  <si>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</si>
  <si>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</si>
  <si>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</si>
  <si>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</si>
  <si>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</si>
  <si>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</si>
  <si>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</si>
  <si>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</si>
  <si>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</si>
  <si>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</si>
  <si>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</si>
  <si>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</si>
  <si>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</si>
  <si>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</si>
  <si>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</si>
  <si>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</si>
  <si>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</si>
  <si>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</si>
  <si>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</si>
  <si>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</si>
  <si>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</si>
  <si>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</si>
  <si>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</si>
  <si>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</si>
  <si>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</si>
  <si>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</si>
  <si>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</si>
  <si>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</si>
  <si>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</si>
  <si>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</si>
  <si>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</si>
  <si>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</si>
  <si>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</si>
  <si>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</si>
  <si>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</si>
  <si>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</si>
  <si>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</si>
  <si>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</si>
  <si>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</si>
  <si>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</si>
  <si>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</si>
  <si>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</si>
  <si>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</si>
  <si>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</si>
  <si>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</si>
  <si>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</si>
  <si>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</si>
  <si>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</si>
  <si>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</si>
  <si>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</si>
  <si>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</si>
  <si>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</si>
  <si>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</si>
  <si>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</si>
  <si>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</si>
  <si>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</si>
  <si>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</si>
  <si>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</si>
  <si>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</si>
  <si>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</si>
  <si>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</si>
  <si>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</si>
  <si>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</si>
  <si>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</si>
  <si>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</si>
  <si>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</si>
  <si>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</si>
  <si>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</si>
  <si>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</si>
  <si>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</si>
  <si>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</si>
  <si>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</si>
  <si>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</si>
  <si>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</si>
  <si>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</si>
  <si>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</si>
  <si>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</si>
  <si>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</si>
  <si>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</si>
  <si>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</si>
  <si>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</si>
  <si>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</si>
  <si>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</si>
  <si>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</si>
  <si>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</si>
  <si>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</si>
  <si>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</si>
  <si>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</si>
  <si>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</si>
  <si>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</si>
  <si>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</si>
  <si>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</si>
  <si>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</si>
  <si>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</si>
  <si>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</si>
  <si>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</si>
  <si>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</si>
  <si>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</si>
  <si>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</si>
  <si>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</si>
  <si>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</si>
  <si>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</si>
  <si>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</si>
  <si>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</si>
  <si>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</si>
  <si>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</si>
  <si>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</si>
  <si>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</si>
  <si>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</si>
  <si>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</si>
  <si>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</si>
  <si>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</si>
  <si>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</si>
  <si>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</si>
  <si>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</si>
  <si>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</si>
  <si>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</si>
  <si>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</si>
  <si>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</si>
  <si>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</si>
  <si>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</si>
  <si>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</si>
  <si>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</si>
  <si>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</si>
  <si>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</si>
  <si>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</si>
  <si>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</si>
  <si>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</si>
  <si>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</si>
  <si>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</si>
  <si>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</si>
  <si>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</si>
  <si>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</si>
  <si>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</si>
  <si>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</si>
  <si>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</si>
  <si>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</si>
  <si>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</si>
  <si>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</si>
  <si>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</si>
  <si>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</si>
  <si>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</si>
  <si>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</si>
  <si>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</si>
  <si>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</si>
  <si>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</si>
  <si>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</si>
  <si>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</si>
  <si>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</si>
  <si>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</si>
  <si>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</si>
  <si>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</si>
  <si>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</si>
  <si>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</si>
  <si>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</si>
  <si>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</si>
  <si>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</si>
  <si>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</si>
  <si>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</si>
  <si>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</si>
  <si>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</si>
  <si>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</si>
  <si>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</si>
  <si>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</si>
  <si>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</si>
  <si>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</si>
  <si>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</si>
  <si>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</si>
  <si>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</si>
  <si>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</si>
  <si>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</si>
  <si>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</si>
  <si>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</si>
  <si>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</si>
  <si>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</si>
  <si>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</si>
  <si>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</si>
  <si>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</si>
  <si>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</si>
  <si>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</si>
  <si>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</si>
  <si>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</si>
  <si>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</si>
  <si>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</si>
  <si>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</si>
  <si>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</si>
  <si>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</si>
  <si>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</si>
  <si>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</si>
  <si>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</si>
  <si>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</si>
  <si>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</si>
  <si>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</si>
  <si>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</si>
  <si>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</si>
  <si>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</si>
  <si>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</si>
  <si>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</si>
  <si>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</si>
  <si>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</si>
  <si>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</si>
  <si>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</si>
  <si>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</si>
  <si>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</si>
  <si>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</si>
  <si>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</si>
  <si>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</si>
  <si>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</si>
  <si>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</si>
  <si>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</si>
  <si>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</si>
  <si>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</si>
  <si>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</si>
  <si>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</si>
  <si>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</si>
  <si>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</si>
  <si>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</si>
  <si>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</si>
  <si>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</si>
  <si>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</si>
  <si>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</si>
  <si>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</si>
  <si>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</si>
  <si>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</si>
  <si>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</si>
  <si>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</si>
  <si>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</si>
  <si>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</si>
  <si>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</si>
  <si>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</si>
  <si>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</si>
  <si>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</si>
  <si>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</si>
  <si>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</si>
  <si>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</si>
  <si>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</si>
  <si>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</si>
  <si>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</si>
  <si>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</si>
  <si>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</si>
  <si>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</si>
  <si>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</si>
  <si>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</si>
  <si>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</si>
  <si>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</si>
  <si>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</si>
  <si>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</si>
  <si>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</si>
  <si>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</si>
  <si>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</si>
  <si>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</si>
  <si>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</si>
  <si>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</si>
  <si>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</si>
  <si>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</si>
  <si>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</si>
  <si>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</si>
  <si>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</si>
  <si>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</si>
  <si>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</si>
  <si>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</si>
  <si>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</si>
  <si>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</si>
  <si>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</si>
  <si>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</si>
  <si>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</si>
  <si>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</si>
  <si>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</si>
  <si>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</si>
  <si>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</si>
  <si>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</si>
  <si>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</si>
  <si>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</si>
  <si>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</si>
  <si>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</si>
  <si>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</si>
  <si>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</si>
  <si>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</si>
  <si>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</si>
  <si>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</si>
  <si>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</si>
  <si>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</si>
  <si>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</si>
  <si>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</si>
  <si>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</si>
  <si>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</si>
  <si>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</si>
  <si>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</si>
  <si>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</si>
  <si>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</si>
  <si>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</si>
  <si>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</si>
  <si>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</si>
  <si>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</si>
  <si>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</si>
  <si>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</si>
  <si>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</si>
  <si>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</si>
  <si>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</si>
  <si>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</si>
  <si>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</si>
  <si>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</si>
  <si>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</si>
  <si>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</si>
  <si>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</si>
  <si>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</si>
  <si>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</si>
  <si>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</si>
  <si>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</si>
  <si>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</si>
  <si>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</si>
  <si>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</si>
  <si>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</si>
  <si>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</si>
  <si>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</si>
  <si>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</si>
  <si>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</si>
  <si>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</si>
  <si>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</si>
  <si>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</si>
  <si>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</si>
  <si>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</si>
  <si>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</si>
  <si>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</si>
  <si>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</si>
  <si>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</si>
  <si>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</si>
  <si>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</si>
  <si>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</si>
  <si>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</si>
  <si>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</si>
  <si>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</si>
  <si>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</si>
  <si>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</si>
  <si>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</si>
  <si>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</si>
  <si>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</si>
  <si>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</si>
  <si>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</si>
  <si>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</si>
  <si>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</si>
  <si>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</si>
  <si>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</si>
  <si>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</si>
  <si>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</si>
  <si>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</si>
  <si>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</si>
  <si>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</si>
  <si>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</si>
  <si>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</si>
  <si>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</si>
  <si>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</si>
  <si>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</si>
  <si>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</si>
  <si>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</si>
  <si>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</si>
  <si>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</si>
  <si>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</si>
  <si>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</si>
  <si>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</si>
  <si>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</si>
  <si>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</si>
  <si>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</si>
  <si>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</si>
  <si>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</si>
  <si>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</si>
  <si>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</si>
  <si>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</si>
  <si>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</si>
  <si>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</si>
  <si>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</si>
  <si>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</si>
  <si>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</si>
  <si>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</si>
  <si>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</si>
  <si>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</si>
  <si>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</si>
  <si>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</si>
  <si>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</si>
  <si>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</si>
  <si>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</si>
  <si>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</si>
  <si>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</si>
  <si>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</si>
  <si>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</si>
  <si>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</si>
  <si>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</si>
  <si>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</si>
  <si>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</si>
  <si>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</si>
  <si>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</si>
  <si>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</si>
  <si>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</si>
  <si>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</si>
  <si>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</si>
  <si>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</si>
  <si>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</si>
  <si>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</si>
  <si>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</si>
  <si>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</si>
  <si>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</si>
  <si>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</si>
  <si>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</si>
  <si>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</si>
  <si>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</si>
  <si>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</si>
  <si>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</si>
  <si>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</si>
  <si>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</si>
  <si>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</si>
  <si>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</si>
  <si>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</si>
  <si>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</si>
  <si>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</si>
  <si>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</si>
  <si>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</si>
  <si>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</si>
  <si>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</si>
  <si>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</si>
  <si>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</si>
  <si>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</si>
  <si>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</si>
  <si>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</si>
  <si>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</si>
  <si>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</si>
  <si>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</si>
  <si>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</si>
  <si>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</si>
  <si>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</si>
  <si>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</si>
  <si>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</si>
  <si>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</si>
  <si>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</si>
  <si>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</si>
  <si>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</si>
  <si>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</si>
  <si>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</si>
  <si>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</si>
  <si>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</si>
  <si>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</si>
  <si>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</si>
  <si>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</si>
  <si>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</si>
  <si>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</si>
  <si>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</si>
  <si>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</si>
  <si>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</si>
  <si>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</si>
  <si>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</si>
  <si>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</si>
  <si>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</si>
  <si>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</si>
  <si>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</si>
  <si>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</si>
  <si>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</si>
  <si>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</si>
  <si>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</si>
  <si>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</si>
  <si>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</si>
  <si>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</si>
  <si>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</si>
  <si>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</si>
  <si>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</si>
  <si>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</si>
  <si>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</si>
  <si>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</si>
  <si>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</si>
  <si>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</si>
  <si>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</si>
  <si>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</si>
  <si>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</si>
  <si>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</si>
  <si>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</si>
  <si>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</si>
  <si>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</si>
  <si>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</si>
  <si>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</si>
  <si>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</si>
  <si>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</si>
  <si>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</si>
  <si>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</si>
  <si>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</si>
  <si>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</si>
  <si>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</si>
  <si>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</si>
  <si>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</si>
  <si>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</si>
  <si>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</si>
  <si>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</si>
  <si>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</si>
  <si>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</si>
  <si>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</si>
  <si>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</si>
  <si>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</si>
  <si>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</si>
  <si>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</si>
  <si>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</si>
  <si>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</si>
  <si>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</si>
  <si>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</si>
  <si>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</si>
  <si>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</si>
  <si>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</si>
  <si>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</si>
  <si>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</si>
  <si>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</si>
  <si>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</si>
  <si>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</si>
  <si>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</si>
  <si>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</si>
  <si>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</si>
  <si>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</si>
  <si>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</si>
  <si>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</si>
  <si>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</si>
  <si>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</si>
  <si>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</si>
  <si>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</si>
  <si>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</si>
  <si>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</si>
  <si>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</si>
  <si>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</si>
  <si>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</si>
  <si>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</si>
  <si>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</si>
  <si>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</si>
  <si>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</si>
  <si>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</si>
  <si>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</si>
  <si>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</si>
  <si>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</si>
  <si>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</si>
  <si>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</si>
  <si>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</si>
  <si>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</si>
  <si>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</si>
  <si>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</si>
  <si>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</si>
  <si>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</si>
  <si>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</si>
  <si>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</si>
  <si>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</si>
  <si>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</si>
  <si>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</si>
  <si>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</si>
  <si>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</si>
  <si>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</si>
  <si>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</si>
  <si>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</si>
  <si>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</si>
  <si>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</si>
  <si>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</si>
  <si>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</si>
  <si>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</si>
  <si>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</si>
  <si>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</si>
  <si>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</si>
  <si>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</si>
  <si>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</si>
  <si>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</si>
  <si>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</si>
  <si>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</si>
  <si>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</si>
  <si>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</si>
  <si>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</si>
  <si>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</si>
  <si>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</si>
  <si>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</si>
  <si>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</si>
  <si>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</si>
  <si>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</si>
  <si>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</si>
  <si>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</si>
  <si>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</si>
  <si>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</si>
  <si>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</si>
  <si>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</si>
  <si>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</si>
  <si>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</si>
  <si>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</si>
  <si>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</si>
  <si>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</si>
  <si>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</si>
  <si>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</si>
  <si>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</si>
  <si>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</si>
  <si>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</si>
  <si>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</si>
  <si>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</si>
  <si>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</si>
  <si>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</si>
  <si>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</si>
  <si>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</si>
  <si>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</si>
  <si>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</si>
  <si>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</si>
  <si>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</si>
  <si>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</si>
  <si>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</si>
  <si>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</si>
  <si>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</si>
  <si>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</si>
  <si>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</si>
  <si>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</si>
  <si>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</si>
  <si>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</si>
  <si>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</si>
  <si>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</si>
  <si>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</si>
  <si>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</si>
  <si>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</si>
  <si>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</si>
  <si>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</si>
  <si>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</si>
  <si>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</si>
  <si>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</si>
  <si>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</si>
  <si>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</si>
  <si>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</si>
  <si>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</si>
  <si>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</si>
  <si>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</si>
  <si>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</si>
  <si>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</si>
  <si>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</si>
  <si>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</si>
  <si>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</si>
  <si>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</si>
  <si>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</si>
  <si>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</si>
  <si>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</si>
  <si>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</si>
  <si>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</si>
  <si>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</si>
  <si>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</si>
  <si>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</si>
  <si>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</si>
  <si>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</si>
  <si>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</si>
  <si>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</si>
  <si>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</si>
  <si>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</si>
  <si>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</si>
  <si>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</si>
  <si>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</si>
  <si>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</si>
  <si>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</si>
  <si>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</si>
  <si>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</si>
  <si>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</si>
  <si>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</si>
  <si>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</si>
  <si>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</si>
  <si>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</si>
  <si>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</si>
  <si>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</si>
  <si>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</si>
  <si>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</si>
  <si>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</si>
  <si>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</si>
  <si>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</si>
  <si>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</si>
  <si>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</si>
  <si>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</si>
  <si>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</si>
  <si>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</si>
  <si>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</si>
  <si>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</si>
  <si>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</si>
  <si>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</si>
  <si>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</si>
  <si>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</si>
  <si>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</si>
  <si>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</si>
  <si>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</si>
  <si>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</si>
  <si>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</si>
  <si>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</si>
  <si>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</si>
  <si>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</si>
  <si>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</si>
  <si>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</si>
  <si>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</si>
  <si>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</si>
  <si>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</si>
  <si>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</si>
  <si>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</si>
  <si>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</si>
  <si>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</si>
  <si>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</si>
  <si>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</si>
  <si>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</si>
  <si>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</si>
  <si>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</si>
  <si>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</si>
  <si>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</si>
  <si>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</si>
  <si>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</si>
  <si>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</si>
  <si>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</si>
  <si>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</si>
  <si>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</si>
  <si>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</si>
  <si>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</si>
  <si>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</si>
  <si>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</si>
  <si>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</si>
  <si>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</si>
  <si>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</si>
  <si>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</si>
  <si>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</si>
  <si>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</si>
  <si>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</si>
  <si>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</si>
  <si>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</si>
  <si>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</si>
  <si>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</si>
  <si>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</si>
  <si>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</si>
  <si>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</si>
  <si>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</si>
  <si>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</si>
  <si>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</si>
  <si>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</si>
  <si>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</si>
  <si>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</si>
  <si>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</si>
  <si>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</si>
  <si>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</si>
  <si>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</si>
  <si>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</si>
  <si>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</si>
  <si>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</si>
  <si>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</si>
  <si>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</si>
  <si>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</si>
  <si>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</si>
  <si>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</si>
  <si>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</si>
  <si>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</si>
  <si>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</si>
  <si>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</si>
  <si>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</si>
  <si>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</si>
  <si>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</si>
  <si>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</si>
  <si>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</si>
  <si>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</si>
  <si>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</si>
  <si>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</si>
  <si>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</si>
  <si>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</si>
  <si>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</si>
  <si>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</si>
  <si>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</si>
  <si>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</si>
  <si>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</si>
  <si>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</si>
  <si>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</si>
  <si>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</si>
  <si>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</si>
  <si>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</si>
  <si>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</si>
  <si>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</si>
  <si>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</si>
  <si>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</si>
  <si>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</si>
  <si>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</si>
  <si>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</si>
  <si>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</si>
  <si>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</si>
  <si>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</si>
  <si>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</si>
  <si>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</si>
  <si>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</si>
  <si>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</si>
  <si>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</si>
  <si>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</si>
  <si>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</si>
  <si>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</si>
  <si>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</si>
  <si>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</si>
  <si>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</si>
  <si>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</si>
  <si>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</si>
  <si>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</si>
  <si>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</si>
  <si>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</si>
  <si>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</si>
  <si>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</si>
  <si>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</si>
  <si>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</si>
  <si>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</si>
  <si>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</si>
  <si>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</si>
  <si>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</si>
  <si>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</si>
  <si>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</si>
  <si>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</si>
  <si>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</si>
  <si>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</si>
  <si>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</si>
  <si>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</si>
  <si>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</si>
  <si>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</si>
  <si>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</si>
  <si>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</si>
  <si>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</si>
  <si>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</si>
  <si>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</si>
  <si>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</si>
  <si>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</si>
  <si>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</si>
  <si>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</si>
  <si>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</si>
  <si>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</si>
  <si>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</si>
  <si>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</si>
  <si>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</si>
  <si>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</si>
  <si>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</si>
  <si>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</si>
  <si>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</si>
  <si>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</si>
  <si>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</si>
  <si>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</si>
  <si>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</si>
  <si>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</si>
  <si>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</si>
  <si>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</si>
  <si>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</si>
  <si>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</si>
  <si>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</si>
  <si>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</si>
  <si>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</si>
  <si>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</si>
  <si>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</si>
  <si>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</si>
  <si>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</si>
  <si>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</si>
  <si>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</si>
  <si>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</si>
  <si>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</si>
  <si>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</si>
  <si>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</si>
  <si>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</si>
  <si>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</si>
  <si>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</si>
  <si>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</si>
  <si>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</si>
  <si>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</si>
  <si>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</si>
  <si>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</si>
  <si>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</si>
  <si>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</si>
  <si>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</si>
  <si>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</si>
  <si>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</si>
  <si>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</si>
  <si>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</si>
  <si>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</si>
  <si>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</si>
  <si>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</si>
  <si>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</si>
  <si>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</si>
  <si>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</si>
  <si>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</si>
  <si>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</si>
  <si>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</si>
  <si>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</si>
  <si>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</si>
  <si>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</si>
  <si>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</si>
  <si>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</si>
  <si>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</si>
  <si>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</si>
  <si>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</si>
  <si>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</si>
  <si>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</si>
  <si>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</si>
  <si>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</si>
  <si>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</si>
  <si>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</si>
  <si>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</si>
  <si>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</si>
  <si>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</si>
  <si>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</si>
  <si>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</si>
  <si>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</si>
  <si>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</si>
  <si>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</si>
  <si>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</si>
  <si>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</si>
  <si>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</si>
  <si>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</si>
  <si>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</si>
  <si>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</si>
  <si>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</si>
  <si>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</si>
  <si>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</si>
  <si>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</si>
  <si>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</si>
  <si>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</si>
  <si>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</si>
  <si>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</si>
  <si>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</si>
  <si>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</si>
  <si>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</si>
  <si>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</si>
  <si>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</si>
  <si>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</si>
  <si>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</si>
  <si>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</si>
  <si>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</si>
  <si>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</si>
  <si>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</si>
  <si>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</si>
  <si>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</si>
  <si>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</si>
  <si>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</si>
  <si>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</si>
  <si>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</si>
  <si>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</si>
  <si>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</si>
  <si>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</si>
  <si>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</si>
  <si>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</si>
  <si>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</si>
  <si>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</si>
  <si>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</si>
  <si>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</si>
  <si>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</si>
  <si>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</si>
  <si>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</si>
  <si>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</si>
  <si>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</si>
  <si>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</si>
  <si>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</si>
  <si>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</si>
  <si>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</si>
  <si>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</si>
  <si>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</si>
  <si>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</si>
  <si>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</si>
  <si>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</si>
  <si>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</si>
  <si>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</si>
  <si>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</si>
  <si>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</si>
  <si>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</si>
  <si>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</si>
  <si>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</si>
  <si>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</si>
  <si>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</si>
  <si>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</si>
  <si>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</si>
  <si>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</si>
  <si>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</si>
  <si>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</si>
  <si>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</si>
  <si>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</si>
  <si>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</si>
  <si>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</si>
  <si>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</si>
  <si>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</si>
  <si>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</si>
  <si>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</si>
  <si>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</si>
  <si>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</si>
  <si>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</si>
  <si>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</si>
  <si>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</si>
  <si>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</si>
  <si>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</si>
  <si>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</si>
  <si>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</si>
  <si>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</si>
  <si>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</si>
  <si>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</si>
  <si>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</si>
  <si>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</si>
  <si>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</si>
  <si>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</si>
  <si>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</si>
  <si>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</si>
  <si>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</si>
  <si>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</si>
  <si>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</si>
  <si>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</si>
  <si>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</si>
  <si>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</si>
  <si>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</si>
  <si>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</si>
  <si>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</si>
  <si>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</si>
  <si>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</si>
  <si>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</si>
  <si>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</si>
  <si>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</si>
  <si>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</si>
  <si>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</si>
  <si>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</si>
  <si>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</si>
  <si>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</si>
  <si>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</si>
  <si>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</si>
  <si>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</si>
  <si>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</si>
  <si>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</si>
  <si>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</si>
  <si>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</si>
  <si>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</si>
  <si>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</si>
  <si>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</si>
  <si>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</si>
  <si>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</si>
  <si>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</si>
  <si>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</si>
  <si>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</si>
  <si>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</si>
  <si>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</si>
  <si>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</si>
  <si>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</si>
  <si>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</si>
  <si>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</si>
  <si>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</si>
  <si>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</si>
  <si>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</si>
  <si>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</si>
  <si>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</si>
  <si>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</si>
  <si>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</si>
  <si>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</si>
  <si>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</si>
  <si>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</si>
  <si>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</si>
  <si>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</si>
  <si>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</si>
  <si>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</si>
  <si>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</si>
  <si>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</si>
  <si>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</si>
  <si>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</si>
  <si>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</si>
  <si>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</si>
  <si>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</si>
  <si>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</si>
  <si>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</si>
  <si>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</si>
  <si>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</si>
  <si>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</si>
  <si>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</si>
  <si>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</si>
  <si>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</si>
  <si>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</si>
  <si>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</si>
  <si>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</si>
  <si>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</si>
  <si>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</si>
  <si>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</si>
  <si>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</si>
  <si>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</si>
  <si>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</si>
  <si>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</si>
  <si>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</si>
  <si>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</si>
  <si>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</si>
  <si>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</si>
  <si>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</si>
  <si>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</si>
  <si>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</si>
  <si>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</si>
  <si>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</si>
  <si>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</si>
  <si>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</si>
  <si>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</si>
  <si>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</si>
  <si>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</si>
  <si>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</si>
  <si>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</si>
  <si>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</si>
  <si>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</si>
  <si>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</si>
  <si>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</si>
  <si>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</si>
  <si>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</si>
  <si>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</si>
  <si>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</si>
  <si>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</si>
  <si>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</si>
  <si>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</si>
  <si>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</si>
  <si>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</si>
  <si>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</si>
  <si>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</si>
  <si>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</si>
  <si>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</si>
  <si>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</si>
  <si>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</si>
  <si>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</si>
  <si>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</si>
  <si>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</si>
  <si>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</si>
  <si>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</si>
  <si>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</si>
  <si>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</si>
  <si>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</si>
  <si>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</si>
  <si>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</si>
  <si>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</si>
  <si>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</si>
  <si>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</si>
  <si>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</si>
  <si>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</si>
  <si>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</si>
  <si>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</si>
  <si>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</si>
  <si>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</si>
  <si>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</si>
  <si>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</si>
  <si>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</si>
  <si>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</si>
  <si>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</si>
  <si>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</si>
  <si>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</si>
  <si>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</si>
  <si>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</si>
  <si>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</si>
  <si>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</si>
  <si>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</si>
  <si>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</si>
  <si>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</si>
  <si>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</si>
  <si>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</si>
  <si>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</si>
  <si>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</si>
  <si>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</si>
  <si>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</si>
  <si>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</si>
  <si>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</si>
  <si>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</si>
  <si>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</si>
  <si>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</si>
  <si>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</si>
  <si>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</si>
  <si>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</si>
  <si>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</si>
  <si>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</si>
  <si>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</si>
  <si>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</si>
  <si>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</si>
  <si>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</si>
  <si>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</si>
  <si>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</si>
  <si>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</si>
  <si>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</si>
  <si>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</si>
  <si>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</si>
  <si>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</si>
  <si>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</si>
  <si>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</si>
  <si>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</si>
  <si>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</si>
  <si>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</si>
  <si>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</si>
  <si>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</si>
  <si>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</si>
  <si>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</si>
  <si>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</si>
  <si>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</si>
  <si>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</si>
  <si>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</si>
  <si>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</si>
  <si>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</si>
  <si>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</si>
  <si>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</si>
  <si>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</si>
  <si>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</si>
  <si>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</si>
  <si>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</si>
  <si>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</si>
  <si>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</si>
  <si>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</si>
  <si>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</si>
  <si>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</si>
  <si>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</si>
  <si>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</si>
  <si>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</si>
  <si>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</si>
  <si>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</si>
  <si>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</si>
  <si>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</si>
  <si>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</si>
  <si>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</si>
  <si>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</si>
  <si>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</si>
  <si>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</si>
  <si>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</si>
  <si>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</si>
  <si>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</si>
  <si>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</si>
  <si>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</si>
  <si>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</si>
  <si>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</si>
  <si>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</si>
  <si>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</si>
  <si>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</si>
  <si>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</si>
  <si>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</si>
  <si>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</si>
  <si>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</si>
  <si>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</si>
  <si>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</si>
  <si>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</si>
  <si>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</si>
  <si>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</si>
  <si>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</si>
  <si>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</si>
  <si>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</si>
  <si>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</si>
  <si>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</si>
  <si>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</si>
  <si>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</si>
  <si>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</si>
  <si>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</si>
  <si>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</si>
  <si>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</si>
  <si>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</si>
  <si>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</si>
  <si>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</si>
  <si>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</si>
  <si>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</si>
  <si>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</si>
  <si>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</si>
  <si>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</si>
  <si>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</si>
  <si>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</si>
  <si>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</si>
  <si>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</si>
  <si>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</si>
  <si>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</si>
  <si>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</si>
  <si>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</si>
  <si>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</si>
  <si>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</si>
  <si>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</si>
  <si>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</si>
  <si>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</si>
  <si>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</si>
  <si>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</si>
  <si>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</si>
  <si>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</si>
  <si>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</si>
  <si>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</si>
  <si>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</si>
  <si>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</si>
  <si>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</si>
  <si>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</si>
  <si>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</si>
  <si>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</si>
  <si>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</si>
  <si>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</si>
  <si>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</si>
  <si>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</si>
  <si>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</si>
  <si>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</si>
  <si>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</si>
  <si>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</si>
  <si>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</si>
  <si>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</si>
  <si>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</si>
  <si>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</si>
  <si>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</si>
  <si>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</si>
  <si>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</si>
  <si>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</si>
  <si>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</si>
  <si>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</si>
  <si>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</si>
  <si>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</si>
  <si>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</si>
  <si>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</si>
  <si>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</si>
  <si>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</si>
  <si>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</si>
  <si>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</si>
  <si>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</si>
  <si>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</si>
  <si>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</si>
  <si>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</si>
  <si>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</si>
  <si>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</si>
  <si>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</si>
  <si>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</si>
  <si>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</si>
  <si>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</si>
  <si>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</si>
  <si>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</si>
  <si>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</si>
  <si>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</si>
  <si>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</si>
  <si>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</si>
  <si>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</si>
  <si>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</si>
  <si>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</si>
  <si>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</si>
  <si>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</si>
  <si>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</si>
  <si>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</si>
  <si>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</si>
  <si>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</si>
  <si>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</si>
  <si>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</si>
  <si>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</si>
  <si>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</si>
  <si>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</si>
  <si>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</si>
  <si>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</si>
  <si>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</si>
  <si>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</si>
  <si>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</si>
  <si>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</si>
  <si>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</si>
  <si>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</si>
  <si>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</si>
  <si>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</si>
  <si>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</si>
  <si>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</si>
  <si>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</si>
  <si>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</si>
  <si>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</si>
  <si>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</si>
  <si>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</si>
  <si>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</si>
  <si>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</si>
  <si>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</si>
  <si>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</si>
  <si>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</si>
  <si>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</si>
  <si>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</si>
  <si>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</si>
  <si>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</si>
  <si>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</si>
  <si>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</si>
  <si>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</si>
  <si>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</si>
  <si>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</si>
  <si>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</si>
  <si>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</si>
  <si>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</si>
  <si>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</si>
  <si>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</si>
  <si>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</si>
  <si>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</si>
  <si>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</si>
  <si>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</si>
  <si>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</si>
  <si>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</si>
  <si>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</si>
  <si>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</si>
  <si>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</si>
  <si>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</si>
  <si>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</si>
  <si>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</si>
  <si>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</si>
  <si>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</si>
  <si>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</si>
  <si>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</si>
  <si>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</si>
  <si>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</si>
  <si>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</si>
  <si>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</si>
  <si>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</si>
  <si>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</si>
  <si>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</si>
  <si>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</si>
  <si>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</si>
  <si>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</si>
  <si>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</si>
  <si>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</si>
  <si>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</si>
  <si>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</si>
  <si>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</si>
  <si>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</si>
  <si>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</si>
  <si>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</si>
  <si>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</si>
  <si>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</si>
  <si>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</si>
  <si>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</si>
  <si>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</si>
  <si>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</si>
  <si>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</si>
  <si>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</si>
  <si>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</si>
  <si>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</si>
  <si>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</si>
  <si>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</si>
  <si>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</si>
  <si>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</si>
  <si>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</si>
  <si>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</si>
  <si>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</si>
  <si>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</si>
  <si>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</si>
  <si>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</si>
  <si>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</si>
  <si>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</si>
  <si>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</si>
  <si>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</si>
  <si>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</si>
  <si>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</si>
  <si>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</si>
  <si>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</si>
  <si>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</si>
  <si>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</si>
  <si>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</si>
  <si>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</si>
  <si>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</si>
  <si>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</si>
  <si>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</si>
  <si>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</si>
  <si>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</si>
  <si>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</si>
  <si>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</si>
  <si>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</si>
  <si>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</si>
  <si>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</si>
  <si>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</si>
  <si>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</si>
  <si>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</si>
  <si>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</si>
  <si>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</si>
  <si>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</si>
  <si>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</si>
  <si>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</si>
  <si>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</si>
  <si>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</si>
  <si>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</si>
  <si>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</si>
  <si>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</si>
  <si>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</si>
  <si>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</si>
  <si>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</si>
  <si>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</si>
  <si>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</si>
  <si>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</si>
  <si>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</si>
  <si>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</si>
  <si>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</si>
  <si>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</si>
  <si>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</si>
  <si>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</si>
  <si>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</si>
  <si>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</si>
  <si>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</si>
  <si>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</si>
  <si>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</si>
  <si>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</si>
  <si>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</si>
  <si>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</si>
  <si>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</si>
  <si>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</si>
  <si>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</si>
  <si>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</si>
  <si>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</si>
  <si>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</si>
  <si>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</si>
  <si>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</si>
  <si>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</si>
  <si>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</si>
  <si>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</si>
  <si>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</si>
  <si>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</si>
  <si>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</si>
  <si>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</si>
  <si>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</si>
  <si>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</si>
  <si>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</si>
  <si>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</si>
  <si>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</si>
  <si>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</si>
  <si>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</si>
  <si>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</si>
  <si>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</si>
  <si>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</si>
  <si>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</si>
  <si>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</si>
  <si>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</si>
  <si>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</si>
  <si>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</si>
  <si>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</si>
  <si>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</si>
  <si>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</si>
  <si>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</si>
  <si>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</si>
  <si>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</si>
  <si>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</si>
  <si>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</si>
  <si>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</si>
  <si>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</si>
  <si>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</si>
  <si>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</si>
  <si>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</si>
  <si>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</si>
  <si>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</si>
  <si>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</si>
  <si>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</si>
  <si>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</si>
  <si>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</si>
  <si>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</si>
  <si>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</si>
  <si>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</si>
  <si>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</si>
  <si>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</si>
  <si>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</si>
  <si>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</si>
  <si>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</si>
  <si>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</si>
  <si>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</si>
  <si>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</si>
  <si>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</si>
  <si>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</si>
  <si>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</si>
  <si>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</si>
  <si>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</si>
  <si>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</si>
  <si>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</si>
  <si>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</si>
  <si>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</si>
  <si>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</si>
  <si>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</si>
  <si>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</si>
  <si>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</si>
  <si>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</si>
  <si>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</si>
  <si>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</si>
  <si>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</si>
  <si>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</si>
  <si>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</si>
  <si>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</si>
  <si>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</si>
  <si>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</si>
  <si>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</si>
  <si>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</si>
  <si>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</si>
  <si>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</si>
  <si>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</si>
  <si>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</si>
  <si>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</si>
  <si>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</si>
  <si>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</si>
  <si>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</si>
  <si>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</si>
  <si>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</si>
  <si>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</si>
  <si>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</si>
  <si>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</si>
  <si>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</si>
  <si>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</si>
  <si>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</si>
  <si>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</si>
  <si>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</si>
  <si>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</si>
  <si>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</si>
  <si>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</si>
  <si>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</si>
  <si>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</si>
  <si>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</si>
  <si>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</si>
  <si>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</si>
  <si>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</si>
  <si>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</si>
  <si>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</si>
  <si>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</si>
  <si>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</si>
  <si>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</si>
  <si>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</si>
  <si>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</si>
  <si>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</si>
  <si>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</si>
  <si>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</si>
  <si>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</si>
  <si>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</si>
  <si>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</si>
  <si>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</si>
  <si>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</si>
  <si>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</si>
  <si>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</si>
  <si>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</si>
  <si>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</si>
  <si>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</si>
  <si>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</si>
  <si>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</si>
  <si>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</si>
  <si>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</si>
  <si>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</si>
  <si>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</si>
  <si>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</si>
  <si>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</si>
  <si>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</si>
  <si>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</si>
  <si>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</si>
  <si>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</si>
  <si>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</si>
  <si>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</si>
  <si>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</si>
  <si>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</si>
  <si>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</si>
  <si>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</si>
  <si>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</si>
  <si>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</si>
  <si>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</si>
  <si>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</si>
  <si>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</si>
  <si>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</si>
  <si>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</si>
  <si>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</si>
  <si>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</si>
  <si>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</si>
  <si>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</si>
  <si>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</si>
  <si>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</si>
  <si>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</si>
  <si>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</si>
  <si>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</si>
  <si>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</si>
  <si>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</si>
  <si>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</si>
  <si>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</si>
  <si>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</si>
  <si>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</si>
  <si>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</si>
  <si>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</si>
  <si>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</si>
  <si>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</si>
  <si>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</si>
  <si>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</si>
  <si>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</si>
  <si>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</si>
  <si>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</si>
  <si>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</si>
  <si>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</si>
  <si>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</si>
  <si>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</si>
  <si>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</si>
  <si>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</si>
  <si>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</si>
  <si>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</si>
  <si>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</si>
  <si>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</si>
  <si>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</si>
  <si>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</si>
  <si>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</si>
  <si>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</si>
  <si>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</si>
  <si>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</si>
  <si>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</si>
  <si>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</si>
  <si>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</si>
  <si>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</si>
  <si>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</si>
  <si>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</si>
  <si>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</si>
  <si>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</si>
  <si>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</si>
  <si>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</si>
  <si>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</si>
  <si>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</si>
  <si>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</si>
  <si>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</si>
  <si>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</si>
  <si>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</si>
  <si>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</si>
  <si>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</si>
  <si>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</si>
  <si>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</si>
  <si>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</si>
  <si>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</si>
  <si>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</si>
  <si>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</si>
  <si>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</si>
  <si>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</si>
  <si>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</si>
  <si>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</si>
  <si>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</si>
  <si>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</si>
  <si>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</si>
  <si>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</si>
  <si>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</si>
  <si>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</si>
  <si>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</si>
  <si>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</si>
  <si>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</si>
  <si>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</si>
  <si>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</si>
  <si>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</si>
  <si>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</si>
  <si>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</si>
  <si>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</si>
  <si>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</si>
  <si>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</si>
  <si>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</si>
  <si>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</si>
  <si>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</si>
  <si>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</si>
  <si>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</si>
  <si>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</si>
  <si>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</si>
  <si>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</si>
  <si>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</si>
  <si>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</si>
  <si>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</si>
  <si>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</si>
  <si>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</si>
  <si>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</si>
  <si>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</si>
  <si>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</si>
  <si>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</si>
  <si>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</si>
  <si>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</si>
  <si>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</si>
  <si>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</si>
  <si>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</si>
  <si>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</si>
  <si>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</si>
  <si>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</si>
  <si>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</si>
  <si>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</si>
  <si>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</si>
  <si>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</si>
  <si>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</si>
  <si>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</si>
  <si>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</si>
  <si>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</si>
  <si>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</si>
  <si>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</si>
  <si>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</si>
  <si>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</si>
  <si>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</si>
  <si>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</si>
  <si>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</si>
  <si>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</si>
  <si>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</si>
  <si>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</si>
  <si>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</si>
  <si>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</si>
  <si>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</si>
  <si>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</si>
  <si>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</si>
  <si>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</si>
  <si>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</si>
  <si>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</si>
  <si>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</si>
  <si>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</si>
  <si>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</si>
  <si>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</si>
  <si>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</si>
  <si>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</si>
  <si>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</si>
  <si>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</si>
  <si>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</si>
  <si>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</si>
  <si>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</si>
  <si>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</si>
  <si>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</si>
  <si>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</si>
  <si>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</si>
  <si>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</si>
  <si>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</si>
  <si>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</si>
  <si>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</si>
  <si>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</si>
  <si>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</si>
  <si>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</si>
  <si>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</si>
  <si>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</si>
  <si>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</si>
  <si>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</si>
  <si>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</si>
  <si>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</si>
  <si>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</si>
  <si>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</si>
  <si>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</si>
  <si>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</si>
  <si>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</si>
  <si>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</si>
  <si>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</si>
  <si>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</si>
  <si>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</si>
  <si>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</si>
  <si>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</si>
  <si>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</si>
  <si>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</si>
  <si>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</si>
  <si>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</si>
  <si>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</si>
  <si>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</si>
  <si>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</si>
  <si>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</si>
  <si>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</si>
  <si>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</si>
  <si>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</si>
  <si>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</si>
  <si>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</si>
  <si>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</si>
  <si>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</si>
  <si>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</si>
  <si>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</si>
  <si>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</si>
  <si>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</si>
  <si>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</si>
  <si>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</si>
  <si>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</si>
  <si>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</si>
  <si>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</si>
  <si>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</si>
  <si>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</si>
  <si>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</si>
  <si>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</si>
  <si>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</si>
  <si>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</si>
  <si>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</si>
  <si>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</si>
  <si>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</si>
  <si>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</si>
  <si>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</si>
  <si>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</si>
  <si>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</si>
  <si>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</si>
  <si>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</si>
  <si>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</si>
  <si>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</si>
  <si>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</si>
  <si>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</si>
  <si>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</si>
  <si>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</si>
  <si>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</si>
  <si>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</si>
  <si>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</si>
  <si>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</si>
  <si>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</si>
  <si>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</si>
  <si>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</si>
  <si>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</si>
  <si>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</si>
  <si>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</si>
  <si>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</si>
  <si>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</si>
  <si>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</si>
  <si>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</si>
  <si>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</si>
  <si>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</si>
  <si>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</si>
  <si>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</si>
  <si>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</si>
  <si>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</si>
  <si>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</si>
  <si>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</si>
  <si>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</si>
  <si>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</si>
  <si>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</si>
  <si>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</si>
  <si>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</si>
  <si>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</si>
  <si>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</si>
  <si>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</si>
  <si>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</si>
  <si>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</si>
  <si>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</si>
  <si>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</si>
  <si>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</si>
  <si>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</si>
  <si>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</si>
  <si>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</si>
  <si>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</si>
  <si>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</si>
  <si>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</si>
  <si>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</si>
  <si>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</si>
  <si>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</si>
  <si>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</si>
  <si>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</si>
  <si>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</si>
  <si>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</si>
  <si>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</si>
  <si>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</si>
  <si>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</si>
  <si>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</si>
  <si>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</si>
  <si>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</si>
  <si>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</si>
  <si>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</si>
  <si>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</si>
  <si>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</si>
  <si>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</si>
  <si>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</si>
  <si>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</si>
  <si>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</si>
  <si>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</si>
  <si>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</si>
  <si>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</si>
  <si>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</si>
  <si>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</si>
  <si>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</si>
  <si>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</si>
  <si>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</si>
  <si>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</si>
  <si>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</si>
  <si>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</si>
  <si>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</si>
  <si>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</si>
  <si>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</si>
  <si>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</si>
  <si>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</si>
  <si>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</si>
  <si>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</si>
  <si>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</si>
  <si>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</si>
  <si>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</si>
  <si>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</si>
  <si>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</si>
  <si>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</si>
  <si>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</si>
  <si>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</si>
  <si>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</si>
  <si>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</si>
  <si>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</si>
  <si>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</si>
  <si>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</si>
  <si>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</si>
  <si>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</si>
  <si>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</si>
  <si>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</si>
  <si>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</si>
  <si>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</si>
  <si>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</si>
  <si>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</si>
  <si>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</si>
  <si>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</si>
  <si>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</si>
  <si>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</si>
  <si>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</si>
  <si>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</si>
  <si>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</si>
  <si>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</si>
  <si>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</si>
  <si>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</si>
  <si>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</si>
  <si>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</si>
  <si>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</si>
  <si>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</si>
  <si>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</si>
  <si>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</si>
  <si>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</si>
  <si>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</si>
  <si>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</si>
  <si>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</si>
  <si>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</si>
  <si>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</si>
  <si>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</si>
  <si>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</si>
  <si>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</si>
  <si>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</si>
  <si>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</si>
  <si>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</si>
  <si>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</si>
  <si>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</si>
  <si>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</si>
  <si>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</si>
  <si>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</si>
  <si>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</si>
  <si>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</si>
  <si>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</si>
  <si>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</si>
  <si>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</si>
  <si>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</si>
  <si>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</si>
  <si>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</si>
  <si>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</si>
  <si>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</si>
  <si>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</si>
  <si>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</si>
  <si>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</si>
  <si>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</si>
  <si>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</si>
  <si>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</si>
  <si>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</si>
  <si>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</si>
  <si>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</si>
  <si>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</si>
  <si>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</si>
  <si>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</si>
  <si>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</si>
  <si>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</si>
  <si>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</si>
  <si>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</si>
  <si>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</si>
  <si>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</si>
  <si>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</si>
  <si>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</si>
  <si>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</si>
  <si>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</si>
  <si>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</si>
  <si>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</si>
  <si>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</si>
  <si>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</si>
  <si>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</si>
  <si>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</si>
  <si>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</si>
  <si>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</si>
  <si>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</si>
  <si>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</si>
  <si>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</si>
  <si>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</si>
  <si>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</si>
  <si>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</si>
  <si>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</si>
  <si>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</si>
  <si>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</si>
  <si>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</si>
  <si>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</si>
  <si>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</si>
  <si>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</si>
  <si>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</si>
  <si>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</si>
  <si>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</si>
  <si>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</si>
  <si>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</si>
  <si>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</si>
  <si>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</si>
  <si>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</si>
  <si>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</si>
  <si>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</si>
  <si>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</si>
  <si>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</si>
  <si>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</si>
  <si>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</si>
  <si>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</si>
  <si>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</si>
  <si>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</si>
  <si>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</si>
  <si>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</si>
  <si>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</si>
  <si>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</si>
  <si>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</si>
  <si>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</si>
  <si>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</si>
  <si>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</si>
  <si>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</si>
  <si>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</si>
  <si>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</si>
  <si>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</si>
  <si>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</si>
  <si>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</si>
  <si>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</si>
  <si>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</si>
  <si>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</si>
  <si>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</si>
  <si>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</si>
  <si>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</si>
  <si>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</si>
  <si>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</si>
  <si>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</si>
  <si>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</si>
  <si>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</si>
  <si>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</si>
  <si>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</si>
  <si>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</si>
  <si>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</si>
  <si>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</si>
  <si>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</si>
  <si>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</si>
  <si>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</si>
  <si>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</si>
  <si>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</si>
  <si>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</si>
  <si>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</si>
  <si>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</si>
  <si>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</si>
  <si>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</si>
  <si>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</si>
  <si>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</si>
  <si>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</si>
  <si>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</si>
  <si>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</si>
  <si>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</si>
  <si>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</si>
  <si>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</si>
  <si>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</si>
  <si>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</si>
  <si>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</si>
  <si>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</si>
  <si>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</si>
  <si>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</si>
  <si>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</si>
  <si>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</si>
  <si>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</si>
  <si>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</si>
  <si>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</si>
  <si>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</si>
  <si>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</si>
  <si>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</si>
  <si>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</si>
  <si>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</si>
  <si>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</si>
  <si>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</si>
  <si>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</si>
  <si>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</si>
  <si>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</si>
  <si>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</si>
  <si>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</si>
  <si>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</si>
  <si>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</si>
  <si>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</si>
  <si>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</si>
  <si>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</si>
  <si>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</si>
  <si>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</si>
  <si>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</si>
  <si>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</si>
  <si>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</si>
  <si>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</si>
  <si>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</si>
  <si>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</si>
  <si>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</si>
  <si>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</si>
  <si>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</si>
  <si>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</si>
  <si>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</si>
  <si>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</si>
  <si>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</si>
  <si>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</si>
  <si>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</si>
  <si>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</si>
  <si>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</si>
  <si>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</si>
  <si>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</si>
  <si>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</si>
  <si>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</si>
  <si>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</si>
  <si>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</si>
  <si>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</si>
  <si>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</si>
  <si>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</si>
  <si>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</si>
  <si>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</si>
  <si>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</si>
  <si>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</si>
  <si>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</si>
  <si>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</si>
  <si>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</si>
  <si>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</si>
  <si>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</si>
  <si>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</si>
  <si>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</si>
  <si>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</si>
  <si>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</si>
  <si>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</si>
  <si>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</si>
  <si>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</si>
  <si>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</si>
  <si>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</si>
  <si>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</si>
  <si>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</si>
  <si>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</si>
  <si>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</si>
  <si>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</si>
  <si>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</si>
  <si>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</si>
  <si>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</si>
  <si>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</si>
  <si>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</si>
  <si>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</si>
  <si>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</si>
  <si>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</si>
  <si>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</si>
  <si>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</si>
  <si>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</si>
  <si>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</si>
  <si>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</si>
  <si>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</si>
  <si>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</si>
  <si>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</si>
  <si>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</si>
  <si>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</si>
  <si>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</si>
  <si>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</si>
  <si>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</si>
  <si>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</si>
  <si>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</si>
  <si>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</si>
  <si>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</si>
  <si>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</si>
  <si>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</si>
  <si>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</si>
  <si>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</si>
  <si>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</si>
  <si>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</si>
  <si>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</si>
  <si>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</si>
  <si>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</si>
  <si>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</si>
  <si>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</si>
  <si>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</si>
  <si>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</si>
  <si>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</si>
  <si>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</si>
  <si>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</si>
  <si>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</si>
  <si>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</si>
  <si>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</si>
  <si>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</si>
  <si>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</si>
  <si>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</si>
  <si>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</si>
  <si>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</si>
  <si>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</si>
  <si>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</si>
  <si>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</si>
  <si>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</si>
  <si>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</si>
  <si>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</si>
  <si>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</si>
  <si>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</si>
  <si>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</si>
  <si>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</si>
  <si>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</si>
  <si>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</si>
  <si>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</si>
  <si>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</si>
  <si>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</si>
  <si>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</si>
  <si>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</si>
  <si>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</si>
  <si>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</si>
  <si>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</si>
  <si>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</si>
  <si>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</si>
  <si>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</si>
  <si>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</si>
  <si>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</si>
  <si>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</si>
  <si>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</si>
  <si>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</si>
  <si>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</si>
  <si>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</si>
  <si>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</si>
  <si>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</si>
  <si>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</si>
  <si>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</si>
  <si>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</si>
  <si>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</si>
  <si>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</si>
  <si>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</si>
  <si>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</si>
  <si>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</si>
  <si>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</si>
  <si>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</si>
  <si>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</si>
  <si>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</si>
  <si>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</si>
  <si>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</si>
  <si>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</si>
  <si>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</si>
  <si>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</si>
  <si>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</si>
  <si>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</si>
  <si>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</si>
  <si>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</si>
  <si>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</si>
  <si>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</si>
  <si>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</si>
  <si>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</si>
  <si>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</si>
  <si>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</si>
  <si>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</si>
  <si>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</si>
  <si>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</si>
  <si>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</si>
  <si>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</si>
  <si>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</si>
  <si>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</si>
  <si>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</si>
  <si>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</si>
  <si>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</si>
  <si>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</si>
  <si>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</si>
  <si>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</si>
  <si>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</si>
  <si>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</si>
  <si>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</si>
  <si>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</si>
  <si>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</si>
  <si>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</si>
  <si>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</si>
  <si>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</si>
  <si>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</si>
  <si>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</si>
  <si>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</si>
  <si>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</si>
  <si>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</si>
  <si>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</si>
  <si>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</si>
  <si>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</si>
  <si>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</si>
  <si>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</si>
  <si>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</si>
  <si>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</si>
  <si>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</si>
  <si>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</si>
  <si>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</si>
  <si>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</si>
  <si>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</si>
  <si>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</si>
  <si>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</si>
  <si>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</si>
  <si>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</si>
  <si>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</si>
  <si>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</si>
  <si>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</si>
  <si>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</si>
  <si>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</si>
  <si>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</si>
  <si>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</si>
  <si>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</si>
  <si>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</si>
  <si>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</si>
  <si>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</si>
  <si>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</si>
  <si>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</si>
  <si>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</si>
  <si>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</si>
  <si>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</si>
  <si>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</si>
  <si>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</si>
  <si>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</si>
  <si>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</si>
  <si>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</si>
  <si>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</si>
  <si>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</si>
  <si>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</si>
  <si>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</si>
  <si>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</si>
  <si>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</si>
  <si>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</si>
  <si>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</si>
  <si>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</si>
  <si>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</si>
  <si>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</si>
  <si>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</si>
  <si>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</si>
  <si>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</si>
  <si>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</si>
  <si>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</si>
  <si>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</si>
  <si>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</si>
  <si>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</si>
  <si>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</si>
  <si>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</si>
  <si>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</si>
  <si>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</si>
  <si>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</si>
  <si>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</si>
  <si>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</si>
  <si>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</si>
  <si>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</si>
  <si>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</si>
  <si>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</si>
  <si>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</si>
  <si>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</si>
  <si>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</si>
  <si>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</si>
  <si>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</si>
  <si>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</si>
  <si>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</si>
  <si>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</si>
  <si>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</si>
  <si>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</si>
  <si>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</si>
  <si>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</si>
  <si>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</si>
  <si>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</si>
  <si>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</si>
  <si>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</si>
  <si>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</si>
  <si>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</si>
  <si>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</si>
  <si>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</si>
  <si>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</si>
  <si>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</si>
  <si>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</si>
  <si>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</si>
  <si>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</si>
  <si>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</si>
  <si>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</si>
  <si>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</si>
  <si>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</si>
  <si>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</si>
  <si>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</si>
  <si>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</si>
  <si>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</si>
  <si>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</si>
  <si>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</si>
  <si>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</si>
  <si>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</si>
  <si>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</si>
  <si>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</si>
  <si>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</si>
  <si>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</si>
  <si>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</si>
  <si>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</si>
  <si>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</si>
  <si>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</si>
  <si>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</si>
  <si>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</si>
  <si>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</si>
  <si>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</si>
  <si>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</si>
  <si>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</si>
  <si>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</si>
  <si>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</si>
  <si>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</si>
  <si>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</si>
  <si>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</si>
  <si>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</si>
  <si>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</si>
  <si>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</si>
  <si>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</si>
  <si>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</si>
  <si>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</si>
  <si>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</si>
  <si>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</si>
  <si>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</si>
  <si>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</si>
  <si>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</si>
  <si>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</si>
  <si>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</si>
  <si>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</si>
  <si>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</si>
  <si>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</si>
  <si>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</si>
  <si>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</si>
  <si>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</si>
  <si>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</si>
  <si>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</si>
  <si>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</si>
  <si>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</si>
  <si>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</si>
  <si>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</si>
  <si>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</si>
  <si>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</si>
  <si>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</si>
  <si>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</si>
  <si>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</si>
  <si>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</si>
  <si>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</si>
  <si>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</si>
  <si>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</si>
  <si>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</si>
  <si>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</si>
  <si>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</si>
  <si>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</si>
  <si>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</si>
  <si>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</si>
  <si>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</si>
  <si>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</si>
  <si>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</si>
  <si>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</si>
  <si>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</si>
  <si>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</si>
  <si>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</si>
  <si>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</si>
  <si>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</si>
  <si>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</si>
  <si>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</si>
  <si>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</si>
  <si>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</si>
  <si>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</si>
  <si>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</si>
  <si>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</si>
  <si>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</si>
  <si>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</si>
  <si>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</si>
  <si>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</si>
  <si>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</si>
  <si>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</si>
  <si>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</si>
  <si>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</si>
  <si>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</si>
  <si>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</si>
  <si>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</si>
  <si>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</si>
  <si>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</si>
  <si>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</si>
  <si>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</si>
  <si>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</si>
  <si>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</si>
  <si>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</si>
  <si>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</si>
  <si>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</si>
  <si>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</si>
  <si>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</si>
  <si>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</si>
  <si>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</si>
  <si>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</si>
  <si>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</si>
  <si>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</si>
  <si>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</si>
  <si>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</si>
  <si>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</si>
  <si>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</si>
  <si>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</si>
  <si>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</si>
  <si>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</si>
  <si>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</si>
  <si>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</si>
  <si>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</si>
  <si>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</si>
  <si>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</si>
  <si>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</si>
  <si>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</si>
  <si>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</si>
  <si>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</si>
  <si>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</si>
  <si>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</si>
  <si>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</si>
  <si>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</si>
  <si>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</si>
  <si>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</si>
  <si>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</si>
  <si>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</si>
  <si>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</si>
  <si>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</si>
  <si>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</si>
  <si>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</si>
  <si>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</si>
  <si>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</si>
  <si>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</si>
  <si>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</si>
  <si>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</si>
  <si>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</si>
  <si>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</si>
  <si>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</si>
  <si>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</si>
  <si>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</si>
  <si>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</si>
  <si>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</si>
  <si>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</si>
  <si>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</si>
  <si>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</si>
  <si>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</si>
  <si>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</si>
  <si>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</si>
  <si>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</si>
  <si>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</si>
  <si>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</si>
  <si>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</si>
  <si>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</si>
  <si>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</si>
  <si>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</si>
  <si>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</si>
  <si>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</si>
  <si>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</si>
  <si>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</si>
  <si>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</si>
  <si>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</si>
  <si>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</si>
  <si>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</si>
  <si>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</si>
  <si>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</si>
  <si>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</si>
  <si>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</si>
  <si>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</si>
  <si>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</si>
  <si>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</si>
  <si>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</si>
  <si>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</si>
  <si>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</si>
  <si>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</si>
  <si>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</si>
  <si>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</si>
  <si>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</si>
  <si>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</si>
  <si>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</si>
  <si>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</si>
  <si>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</si>
  <si>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</si>
  <si>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</si>
  <si>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</si>
  <si>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</si>
  <si>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</si>
  <si>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</si>
  <si>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</si>
  <si>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</si>
  <si>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</si>
  <si>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</si>
  <si>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</si>
  <si>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</si>
  <si>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</si>
  <si>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</si>
  <si>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</si>
  <si>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</si>
  <si>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</si>
  <si>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</si>
  <si>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</si>
  <si>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</si>
  <si>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</si>
  <si>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</si>
  <si>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</si>
  <si>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</si>
  <si>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</si>
  <si>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</si>
  <si>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</si>
  <si>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</si>
  <si>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</si>
  <si>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</si>
  <si>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</si>
  <si>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</si>
  <si>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</si>
  <si>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</si>
  <si>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</si>
  <si>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</si>
  <si>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</si>
  <si>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</si>
  <si>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</si>
  <si>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</si>
  <si>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</si>
  <si>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</si>
  <si>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</si>
  <si>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</si>
  <si>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</si>
  <si>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</si>
  <si>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</si>
  <si>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</si>
  <si>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</si>
  <si>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</si>
  <si>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</si>
  <si>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</si>
  <si>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</si>
  <si>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</si>
  <si>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</si>
  <si>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</si>
  <si>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</si>
  <si>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</si>
  <si>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</si>
  <si>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</si>
  <si>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</si>
  <si>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</si>
  <si>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</si>
  <si>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</si>
  <si>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</si>
  <si>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</si>
  <si>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</si>
  <si>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</si>
  <si>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</si>
  <si>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</si>
  <si>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</si>
  <si>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</si>
  <si>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</si>
  <si>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</si>
  <si>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</si>
  <si>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</si>
  <si>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</si>
  <si>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</si>
  <si>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</si>
  <si>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</si>
  <si>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</si>
  <si>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</si>
  <si>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</si>
  <si>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</si>
  <si>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</si>
  <si>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</si>
  <si>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</si>
  <si>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</si>
  <si>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</si>
  <si>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</si>
  <si>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</si>
  <si>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</si>
  <si>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</si>
  <si>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</si>
  <si>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</si>
  <si>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</si>
  <si>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</si>
  <si>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</si>
  <si>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</si>
  <si>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</si>
  <si>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</si>
  <si>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</si>
  <si>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</si>
  <si>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</si>
  <si>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</si>
  <si>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</si>
  <si>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</si>
  <si>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</si>
  <si>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</si>
  <si>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</si>
  <si>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</si>
  <si>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</si>
  <si>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</si>
  <si>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</si>
  <si>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</si>
  <si>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</si>
  <si>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</si>
  <si>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</si>
  <si>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</si>
  <si>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</si>
  <si>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</si>
  <si>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</si>
  <si>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</si>
  <si>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</si>
  <si>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</si>
  <si>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</si>
  <si>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</si>
  <si>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</si>
  <si>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</si>
  <si>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</si>
  <si>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</si>
  <si>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</si>
  <si>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</si>
  <si>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</si>
  <si>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</si>
  <si>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</si>
  <si>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</si>
  <si>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</si>
  <si>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</si>
  <si>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</si>
  <si>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</si>
  <si>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</si>
  <si>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</si>
  <si>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</si>
  <si>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</si>
  <si>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</si>
  <si>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</si>
  <si>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</si>
  <si>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</si>
  <si>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</si>
  <si>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</si>
  <si>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</si>
  <si>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</si>
  <si>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</si>
  <si>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</si>
  <si>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</si>
  <si>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</si>
  <si>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</si>
  <si>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</si>
  <si>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</si>
  <si>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</si>
  <si>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</si>
  <si>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</si>
  <si>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</si>
  <si>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</si>
  <si>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</si>
  <si>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</si>
  <si>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</si>
  <si>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</si>
  <si>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</si>
  <si>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</si>
  <si>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</si>
  <si>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</si>
  <si>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</si>
  <si>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</si>
  <si>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</si>
  <si>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</si>
  <si>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</si>
  <si>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</si>
  <si>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</si>
  <si>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</si>
  <si>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</si>
  <si>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</si>
  <si>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</si>
  <si>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</si>
  <si>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</si>
  <si>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</si>
  <si>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</si>
  <si>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</si>
  <si>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</si>
  <si>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</si>
  <si>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</si>
  <si>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</si>
  <si>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</si>
  <si>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</si>
  <si>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</si>
  <si>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</si>
  <si>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</si>
  <si>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</si>
  <si>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</si>
  <si>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</si>
  <si>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</si>
  <si>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</si>
  <si>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</si>
  <si>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</si>
  <si>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</si>
  <si>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</si>
  <si>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</si>
  <si>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</si>
  <si>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</si>
  <si>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</si>
  <si>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</si>
  <si>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</si>
  <si>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</si>
  <si>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</si>
  <si>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</si>
  <si>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</si>
  <si>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</si>
  <si>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</si>
  <si>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</si>
  <si>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</si>
  <si>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</si>
  <si>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</si>
  <si>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</si>
  <si>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</si>
  <si>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</si>
  <si>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</si>
  <si>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</si>
  <si>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</si>
  <si>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</si>
  <si>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</si>
  <si>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</si>
  <si>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</si>
  <si>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</si>
  <si>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</si>
  <si>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</si>
  <si>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</si>
  <si>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</si>
  <si>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</si>
  <si>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</si>
  <si>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</si>
  <si>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</si>
  <si>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</si>
  <si>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</si>
  <si>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</si>
  <si>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</si>
  <si>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</si>
  <si>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</si>
  <si>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</si>
  <si>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</si>
  <si>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</si>
  <si>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</si>
  <si>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</si>
  <si>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</si>
  <si>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</si>
  <si>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</si>
  <si>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</si>
  <si>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</si>
  <si>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</si>
  <si>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</si>
  <si>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</si>
  <si>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</si>
  <si>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</si>
  <si>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</si>
  <si>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</si>
  <si>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</si>
  <si>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</si>
  <si>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</si>
  <si>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</si>
  <si>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</si>
  <si>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</si>
  <si>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</si>
  <si>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</si>
  <si>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</si>
  <si>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</si>
  <si>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</si>
  <si>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</si>
  <si>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</si>
  <si>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</si>
  <si>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</si>
  <si>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</si>
  <si>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</si>
  <si>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</si>
  <si>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</si>
  <si>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</si>
  <si>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</si>
  <si>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</si>
  <si>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</si>
  <si>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</si>
  <si>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</si>
  <si>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</si>
  <si>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</si>
  <si>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</si>
  <si>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</si>
  <si>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</si>
  <si>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</si>
  <si>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</si>
  <si>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</si>
  <si>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</si>
  <si>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</si>
  <si>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</si>
  <si>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</si>
  <si>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</si>
  <si>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</si>
  <si>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</si>
  <si>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</si>
  <si>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</si>
  <si>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</si>
  <si>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</si>
  <si>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</si>
  <si>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</si>
  <si>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</si>
  <si>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</si>
  <si>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</si>
  <si>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</si>
  <si>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</si>
  <si>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</si>
  <si>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</si>
  <si>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</si>
  <si>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</si>
  <si>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</si>
  <si>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</si>
  <si>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</si>
  <si>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</si>
  <si>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</si>
  <si>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</si>
  <si>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</si>
  <si>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</si>
  <si>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</si>
  <si>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</si>
  <si>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</si>
  <si>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</si>
  <si>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</si>
  <si>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</si>
  <si>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</si>
  <si>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</si>
  <si>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</si>
  <si>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</si>
  <si>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</si>
  <si>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</si>
  <si>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</si>
  <si>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</si>
  <si>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</si>
  <si>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</si>
  <si>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</si>
  <si>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</si>
  <si>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</si>
  <si>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</si>
  <si>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</si>
  <si>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</si>
  <si>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</si>
  <si>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</si>
  <si>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</si>
  <si>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</si>
  <si>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</si>
  <si>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</si>
  <si>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</si>
  <si>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</si>
  <si>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</si>
  <si>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</si>
  <si>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</si>
  <si>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</si>
  <si>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</si>
  <si>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</si>
  <si>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</si>
  <si>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</si>
  <si>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</si>
  <si>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</si>
  <si>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</si>
  <si>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</si>
  <si>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</si>
  <si>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</si>
  <si>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</si>
  <si>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</si>
  <si>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</si>
  <si>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</si>
  <si>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</si>
  <si>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</si>
  <si>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</si>
  <si>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</si>
  <si>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</si>
  <si>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</si>
  <si>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</si>
  <si>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</si>
  <si>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</si>
  <si>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</si>
  <si>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</si>
  <si>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</si>
  <si>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</si>
  <si>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</si>
  <si>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</si>
  <si>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</si>
  <si>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</si>
  <si>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</si>
  <si>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</si>
  <si>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</si>
  <si>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</si>
  <si>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</si>
  <si>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</si>
  <si>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</si>
  <si>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</si>
  <si>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</si>
  <si>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</si>
  <si>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</si>
  <si>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</si>
  <si>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</si>
  <si>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</si>
  <si>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</si>
  <si>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</si>
  <si>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</si>
  <si>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</si>
  <si>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</si>
  <si>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</si>
  <si>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</si>
  <si>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</si>
  <si>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</si>
  <si>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</si>
  <si>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</si>
  <si>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</si>
  <si>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</si>
  <si>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</si>
  <si>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</si>
  <si>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</si>
  <si>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</si>
  <si>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</si>
  <si>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</si>
  <si>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</si>
  <si>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</si>
  <si>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</si>
  <si>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</si>
  <si>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</si>
  <si>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</si>
  <si>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</si>
  <si>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</si>
  <si>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</si>
  <si>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</si>
  <si>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</si>
  <si>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</si>
  <si>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</si>
  <si>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</si>
  <si>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</si>
  <si>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</si>
  <si>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</si>
  <si>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</si>
  <si>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</si>
  <si>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</si>
  <si>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</si>
  <si>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</si>
  <si>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</si>
  <si>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</si>
  <si>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</si>
  <si>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</si>
  <si>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</si>
  <si>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</si>
  <si>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</si>
  <si>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</si>
  <si>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</si>
  <si>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</si>
  <si>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</si>
  <si>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</si>
  <si>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</si>
  <si>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</si>
  <si>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</si>
  <si>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</si>
  <si>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</si>
  <si>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</si>
  <si>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</si>
  <si>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</si>
  <si>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</si>
  <si>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</si>
  <si>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</si>
  <si>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</si>
  <si>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</si>
  <si>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</si>
  <si>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</si>
  <si>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</si>
  <si>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</si>
  <si>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</si>
  <si>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</si>
  <si>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</si>
  <si>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</si>
  <si>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</si>
  <si>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</si>
  <si>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</si>
  <si>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</si>
  <si>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</si>
  <si>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</si>
  <si>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</si>
  <si>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</si>
  <si>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</si>
  <si>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</si>
  <si>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</si>
  <si>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</si>
  <si>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</si>
  <si>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</si>
  <si>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</si>
  <si>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</si>
  <si>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</si>
  <si>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</si>
  <si>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</si>
  <si>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</si>
  <si>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</si>
  <si>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</si>
  <si>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</si>
  <si>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</si>
  <si>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</si>
  <si>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</si>
  <si>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</si>
  <si>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</si>
  <si>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</si>
  <si>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</si>
  <si>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</si>
  <si>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</si>
  <si>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</si>
  <si>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</si>
  <si>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</si>
  <si>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</si>
  <si>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</si>
  <si>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</si>
  <si>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</si>
  <si>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</si>
  <si>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</si>
  <si>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</si>
  <si>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</si>
  <si>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</si>
  <si>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</si>
  <si>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</si>
  <si>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</si>
  <si>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</si>
  <si>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</si>
  <si>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</si>
  <si>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</si>
  <si>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</si>
  <si>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</si>
  <si>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</si>
  <si>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</si>
  <si>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</si>
  <si>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</si>
  <si>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</si>
  <si>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</si>
  <si>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</si>
  <si>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</si>
  <si>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</si>
  <si>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</si>
  <si>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</si>
  <si>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</si>
  <si>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</si>
  <si>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</si>
  <si>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</si>
  <si>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</si>
  <si>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</si>
  <si>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</si>
  <si>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</si>
  <si>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</si>
  <si>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</si>
  <si>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</si>
  <si>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</si>
  <si>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</si>
  <si>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</si>
  <si>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</si>
  <si>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</si>
  <si>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</si>
  <si>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</si>
  <si>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</si>
  <si>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</si>
  <si>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</si>
  <si>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</si>
  <si>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</si>
  <si>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</si>
  <si>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</si>
  <si>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</si>
  <si>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</si>
  <si>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</si>
  <si>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</si>
  <si>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</si>
  <si>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</si>
  <si>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</si>
  <si>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</si>
  <si>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</si>
  <si>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</si>
  <si>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</si>
  <si>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</si>
  <si>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</si>
  <si>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</si>
  <si>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</si>
  <si>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</si>
  <si>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</si>
  <si>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</si>
  <si>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</si>
  <si>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</si>
  <si>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</si>
  <si>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</si>
  <si>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</si>
  <si>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</si>
  <si>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</si>
  <si>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</si>
  <si>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</si>
  <si>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</si>
  <si>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</si>
  <si>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</si>
  <si>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</si>
  <si>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</si>
  <si>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</si>
  <si>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</si>
  <si>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</si>
  <si>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</si>
  <si>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</si>
  <si>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</si>
  <si>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</si>
  <si>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</si>
  <si>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</si>
  <si>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</si>
  <si>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</si>
  <si>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</si>
  <si>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</si>
  <si>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</si>
  <si>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</si>
  <si>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</si>
  <si>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</si>
  <si>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</si>
  <si>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</si>
  <si>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</si>
  <si>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</si>
  <si>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</si>
  <si>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</si>
  <si>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</si>
  <si>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</si>
  <si>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</si>
  <si>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</si>
  <si>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</si>
  <si>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</si>
  <si>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</si>
  <si>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</si>
  <si>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</si>
  <si>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</si>
  <si>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</si>
  <si>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</si>
  <si>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</si>
  <si>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</si>
  <si>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</si>
  <si>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</si>
  <si>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</si>
  <si>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</si>
  <si>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</si>
  <si>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</si>
  <si>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</si>
  <si>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</si>
  <si>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</si>
  <si>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</si>
  <si>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</si>
  <si>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</si>
  <si>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</si>
  <si>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</si>
  <si>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</si>
  <si>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</si>
  <si>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</si>
  <si>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</si>
  <si>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</si>
  <si>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</si>
  <si>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</si>
  <si>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</si>
  <si>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</si>
  <si>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</si>
  <si>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</si>
  <si>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</si>
  <si>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</si>
  <si>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</si>
  <si>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</si>
  <si>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</si>
  <si>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</si>
  <si>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</si>
  <si>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</si>
  <si>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</si>
  <si>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</si>
  <si>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</si>
  <si>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</si>
  <si>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</si>
  <si>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</si>
  <si>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</si>
  <si>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</si>
  <si>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</si>
  <si>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</si>
  <si>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</si>
  <si>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</si>
  <si>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</si>
  <si>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</si>
  <si>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</si>
  <si>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</si>
  <si>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</si>
  <si>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</si>
  <si>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</si>
  <si>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</si>
  <si>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</si>
  <si>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</si>
  <si>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</si>
  <si>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</si>
  <si>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</si>
  <si>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</si>
  <si>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</si>
  <si>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</si>
  <si>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</si>
  <si>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</si>
  <si>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</si>
  <si>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</si>
  <si>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</si>
  <si>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</si>
  <si>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</si>
  <si>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</si>
  <si>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</si>
  <si>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</si>
  <si>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</si>
  <si>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</si>
  <si>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</si>
  <si>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</si>
  <si>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</si>
  <si>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</si>
  <si>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</si>
  <si>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</si>
  <si>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</si>
  <si>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</si>
  <si>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</si>
  <si>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</si>
  <si>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</si>
  <si>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</si>
  <si>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</si>
  <si>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</si>
  <si>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</si>
  <si>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</si>
  <si>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</si>
  <si>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</si>
  <si>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</si>
  <si>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</si>
  <si>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</si>
  <si>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</si>
  <si>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</si>
  <si>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</si>
  <si>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</si>
  <si>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</si>
  <si>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</si>
  <si>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</si>
  <si>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</si>
  <si>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</si>
  <si>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</si>
  <si>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</si>
  <si>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</si>
  <si>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</si>
  <si>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</si>
  <si>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</si>
  <si>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</si>
  <si>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</si>
  <si>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</si>
  <si>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</si>
  <si>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</si>
  <si>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</si>
  <si>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</si>
  <si>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</si>
  <si>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</si>
  <si>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</si>
  <si>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</si>
  <si>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</si>
  <si>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</si>
  <si>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</si>
  <si>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</si>
  <si>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</si>
  <si>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</si>
  <si>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</si>
  <si>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</si>
  <si>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</si>
  <si>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</si>
  <si>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</si>
  <si>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</si>
  <si>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</si>
  <si>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</si>
  <si>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</si>
  <si>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</si>
  <si>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</si>
  <si>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</si>
  <si>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</si>
  <si>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</si>
  <si>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</si>
  <si>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</si>
  <si>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</si>
  <si>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</si>
  <si>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</si>
  <si>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</si>
  <si>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</si>
  <si>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</si>
  <si>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</si>
  <si>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</si>
  <si>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</si>
  <si>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</si>
  <si>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</si>
  <si>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</si>
  <si>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</si>
  <si>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</si>
  <si>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</si>
  <si>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</si>
  <si>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</si>
  <si>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</si>
  <si>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</si>
  <si>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</si>
  <si>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</si>
  <si>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</si>
  <si>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</si>
  <si>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</si>
  <si>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</si>
  <si>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</si>
  <si>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</si>
  <si>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</si>
  <si>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</si>
  <si>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</si>
  <si>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</si>
  <si>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</si>
  <si>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</si>
  <si>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</si>
  <si>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</si>
  <si>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</si>
  <si>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</si>
  <si>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</si>
  <si>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</si>
  <si>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</si>
  <si>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</si>
  <si>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</si>
  <si>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</si>
  <si>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</si>
  <si>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</si>
  <si>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</si>
  <si>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</si>
  <si>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</si>
  <si>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</si>
  <si>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</si>
  <si>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</si>
  <si>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</si>
  <si>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</si>
  <si>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</si>
  <si>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</si>
  <si>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</si>
  <si>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</si>
  <si>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</si>
  <si>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</si>
  <si>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</si>
  <si>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</si>
  <si>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</si>
  <si>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</si>
  <si>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</si>
  <si>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</si>
  <si>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</si>
  <si>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</si>
  <si>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</si>
  <si>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</si>
  <si>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</si>
  <si>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</si>
  <si>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</si>
  <si>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</si>
  <si>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</si>
  <si>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</si>
  <si>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</si>
  <si>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</si>
  <si>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</si>
  <si>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</si>
  <si>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</si>
  <si>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</si>
  <si>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</si>
  <si>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</si>
  <si>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</si>
  <si>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</si>
  <si>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</si>
  <si>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</si>
  <si>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</si>
  <si>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</si>
  <si>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</si>
  <si>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</si>
  <si>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</si>
  <si>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</si>
  <si>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</si>
  <si>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</si>
  <si>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</si>
  <si>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</si>
  <si>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</si>
  <si>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</si>
  <si>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</si>
  <si>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</si>
  <si>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</si>
  <si>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</si>
  <si>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</si>
  <si>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</si>
  <si>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</si>
  <si>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</si>
  <si>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</si>
  <si>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</si>
  <si>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</si>
  <si>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</si>
  <si>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</si>
  <si>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</si>
  <si>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</si>
  <si>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</si>
  <si>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</si>
  <si>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</si>
  <si>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</si>
  <si>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</si>
  <si>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</si>
  <si>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</si>
  <si>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</si>
  <si>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</si>
  <si>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</si>
  <si>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</si>
  <si>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</si>
  <si>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</si>
  <si>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</si>
  <si>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</si>
  <si>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</si>
  <si>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</si>
  <si>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</si>
  <si>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</si>
  <si>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</si>
  <si>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</si>
  <si>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</si>
  <si>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</si>
  <si>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</si>
  <si>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</si>
  <si>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</si>
  <si>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</si>
  <si>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</si>
  <si>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</si>
  <si>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</si>
  <si>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</si>
  <si>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</si>
  <si>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</si>
  <si>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</si>
  <si>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</si>
  <si>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</si>
  <si>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</si>
  <si>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</si>
  <si>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</si>
  <si>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</si>
  <si>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</si>
  <si>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</si>
  <si>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</si>
  <si>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</si>
  <si>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</si>
  <si>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</si>
  <si>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</si>
  <si>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</si>
  <si>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</si>
  <si>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</si>
  <si>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</si>
  <si>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</si>
  <si>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</si>
  <si>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</si>
  <si>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</si>
  <si>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</si>
  <si>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</si>
  <si>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</si>
  <si>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</si>
  <si>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</si>
  <si>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</si>
  <si>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</si>
  <si>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</si>
  <si>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</si>
  <si>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</si>
  <si>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</si>
  <si>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</si>
  <si>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</si>
  <si>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</si>
  <si>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</si>
  <si>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</si>
  <si>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</si>
  <si>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</si>
  <si>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</si>
  <si>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</si>
  <si>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</si>
  <si>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</si>
  <si>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</si>
  <si>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</si>
  <si>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</si>
  <si>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</si>
  <si>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</si>
  <si>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</si>
  <si>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</si>
  <si>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</si>
  <si>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</si>
  <si>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</si>
  <si>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</si>
  <si>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</si>
  <si>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</si>
  <si>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</si>
  <si>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</si>
  <si>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</si>
  <si>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</si>
  <si>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</si>
  <si>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</si>
  <si>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</si>
  <si>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</si>
  <si>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</si>
  <si>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</si>
  <si>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</si>
  <si>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</si>
  <si>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</si>
  <si>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</si>
  <si>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</si>
  <si>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</si>
  <si>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</si>
  <si>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</si>
  <si>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</si>
  <si>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</si>
  <si>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</si>
  <si>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</si>
  <si>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</si>
  <si>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</si>
  <si>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</si>
  <si>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</si>
  <si>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</si>
  <si>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</si>
  <si>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</si>
  <si>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</si>
  <si>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</si>
  <si>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</si>
  <si>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</si>
  <si>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</si>
  <si>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</si>
  <si>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</si>
  <si>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</si>
  <si>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</si>
  <si>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</si>
  <si>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</si>
  <si>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</si>
  <si>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</si>
  <si>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</si>
  <si>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</si>
  <si>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</si>
  <si>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</si>
  <si>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</si>
  <si>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</si>
  <si>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</si>
  <si>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</si>
  <si>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</si>
  <si>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</si>
  <si>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</si>
  <si>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</si>
  <si>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</si>
  <si>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</si>
  <si>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</si>
  <si>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</si>
  <si>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</si>
  <si>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</si>
  <si>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</si>
  <si>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</si>
  <si>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</si>
  <si>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</si>
  <si>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</si>
  <si>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</si>
  <si>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</si>
  <si>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</si>
  <si>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</si>
  <si>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</si>
  <si>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</si>
  <si>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</si>
  <si>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</si>
  <si>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</si>
  <si>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</si>
  <si>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</si>
  <si>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</si>
  <si>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</si>
  <si>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Complementaire de Bassin</t>
  </si>
  <si>
    <t>05152550</t>
  </si>
  <si>
    <t>MAUBEC</t>
  </si>
  <si>
    <t>SARRAMPION</t>
  </si>
  <si>
    <t>82106</t>
  </si>
  <si>
    <t>LAISSES DE CRUE</t>
  </si>
  <si>
    <t>M</t>
  </si>
  <si>
    <t>D</t>
  </si>
  <si>
    <t>XX</t>
  </si>
  <si>
    <t>X</t>
  </si>
  <si>
    <t>A4</t>
  </si>
  <si>
    <t>A1</t>
  </si>
  <si>
    <t>A2</t>
  </si>
  <si>
    <t>B3C1C3</t>
  </si>
  <si>
    <t>B1</t>
  </si>
  <si>
    <t>B2</t>
  </si>
  <si>
    <t>B4C2C4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</si>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</sst>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2" sqref="Q62"/>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28083</v>
      </c>
      <c r="B6" s="267" t="s">
        <v>28085</v>
      </c>
      <c r="C6" s="267" t="s">
        <v>28084</v>
      </c>
      <c r="D6" s="270">
        <v>43348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532245</v>
      </c>
      <c r="F7" s="215">
        <v>6302870</v>
      </c>
      <c r="G7" s="215">
        <v>532189</v>
      </c>
      <c r="H7" s="215">
        <v>6302824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4.7</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88</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2.8</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246.39999999999998</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12.32</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t="s">
        <v>28087</v>
      </c>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9</v>
      </c>
      <c r="L22" s="153" t="s">
        <v>4</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4</v>
      </c>
      <c r="M23" s="153" t="s">
        <v>28080</v>
      </c>
      <c r="N23" s="160"/>
      <c r="O23" s="160"/>
      <c r="P23" s="160"/>
      <c r="Q23" s="160"/>
      <c r="R23" s="161"/>
      <c r="S23" s="96"/>
    </row>
    <row r="24" spans="1:19" ht="14.25" customHeight="1">
      <c r="A24" s="255" t="s">
        <v>14</v>
      </c>
      <c r="B24" s="256"/>
      <c r="C24" s="129" t="s">
        <v>15</v>
      </c>
      <c r="D24" s="129"/>
      <c r="E24" s="129"/>
      <c r="F24" s="165"/>
      <c r="J24" s="162" t="s">
        <v>96</v>
      </c>
      <c r="K24" s="153" t="s">
        <v>20</v>
      </c>
      <c r="L24" s="153" t="s">
        <v>4</v>
      </c>
      <c r="M24" s="153" t="s">
        <v>28080</v>
      </c>
      <c r="N24" s="160"/>
      <c r="O24" s="160"/>
      <c r="P24" s="160"/>
      <c r="Q24" s="160"/>
      <c r="R24" s="161"/>
      <c r="S24" s="96"/>
    </row>
    <row r="25" spans="1:19" ht="14.25" customHeight="1">
      <c r="A25" s="255" t="s">
        <v>6209</v>
      </c>
      <c r="B25" s="256"/>
      <c r="C25" s="129" t="s">
        <v>128</v>
      </c>
      <c r="D25" s="129"/>
      <c r="E25" s="129"/>
      <c r="F25" s="165"/>
      <c r="J25" s="162" t="s">
        <v>97</v>
      </c>
      <c r="K25" s="153" t="s">
        <v>25</v>
      </c>
      <c r="L25" s="153" t="s">
        <v>13</v>
      </c>
      <c r="M25" s="153" t="s">
        <v>28080</v>
      </c>
      <c r="N25" s="160"/>
      <c r="O25" s="160"/>
      <c r="P25" s="160"/>
      <c r="Q25" s="160"/>
      <c r="R25" s="161"/>
      <c r="S25" s="96"/>
    </row>
    <row r="26" spans="1:19" ht="14.25" customHeight="1">
      <c r="A26" s="255" t="s">
        <v>39</v>
      </c>
      <c r="B26" s="256"/>
      <c r="C26" s="129" t="s">
        <v>6210</v>
      </c>
      <c r="D26" s="129"/>
      <c r="E26" s="129"/>
      <c r="F26" s="165"/>
      <c r="J26" s="162" t="s">
        <v>98</v>
      </c>
      <c r="K26" s="153" t="s">
        <v>25</v>
      </c>
      <c r="L26" s="153" t="s">
        <v>4</v>
      </c>
      <c r="M26" s="153" t="s">
        <v>28080</v>
      </c>
      <c r="N26" s="160"/>
      <c r="O26" s="160"/>
      <c r="P26" s="160"/>
      <c r="Q26" s="160"/>
      <c r="R26" s="161"/>
      <c r="S26" s="96"/>
    </row>
    <row r="27" spans="1:19" ht="14.25" customHeight="1">
      <c r="A27" s="255" t="s">
        <v>6195</v>
      </c>
      <c r="B27" s="256"/>
      <c r="C27" s="118" t="s">
        <v>6211</v>
      </c>
      <c r="D27" s="118"/>
      <c r="E27" s="118"/>
      <c r="F27" s="165"/>
      <c r="J27" s="162" t="s">
        <v>99</v>
      </c>
      <c r="K27" s="153" t="s">
        <v>25</v>
      </c>
      <c r="L27" s="153" t="s">
        <v>13</v>
      </c>
      <c r="M27" s="153" t="s">
        <v>28081</v>
      </c>
      <c r="N27" s="160"/>
      <c r="O27" s="160"/>
      <c r="P27" s="160"/>
      <c r="Q27" s="160"/>
      <c r="R27" s="161"/>
      <c r="S27" s="96"/>
    </row>
    <row r="28" spans="1:19" ht="14.25" customHeight="1">
      <c r="A28" s="255" t="s">
        <v>6196</v>
      </c>
      <c r="B28" s="256"/>
      <c r="C28" s="118" t="s">
        <v>6212</v>
      </c>
      <c r="D28" s="118"/>
      <c r="E28" s="118"/>
      <c r="F28" s="165"/>
      <c r="J28" s="162" t="s">
        <v>100</v>
      </c>
      <c r="K28" s="153" t="s">
        <v>25</v>
      </c>
      <c r="L28" s="153" t="s">
        <v>4</v>
      </c>
      <c r="M28" s="153" t="s">
        <v>28081</v>
      </c>
      <c r="N28" s="160"/>
      <c r="O28" s="160"/>
      <c r="P28" s="160"/>
      <c r="Q28" s="160"/>
      <c r="R28" s="161"/>
      <c r="S28" s="96"/>
    </row>
    <row r="29" spans="1:18" ht="14.25" customHeight="1">
      <c r="A29" s="255" t="s">
        <v>6197</v>
      </c>
      <c r="B29" s="256"/>
      <c r="C29" s="118" t="s">
        <v>6213</v>
      </c>
      <c r="D29" s="118"/>
      <c r="E29" s="118"/>
      <c r="F29" s="165"/>
      <c r="J29" s="162" t="s">
        <v>101</v>
      </c>
      <c r="K29" s="153" t="s">
        <v>25</v>
      </c>
      <c r="L29" s="153" t="s">
        <v>13</v>
      </c>
      <c r="M29" s="153" t="s">
        <v>28081</v>
      </c>
      <c r="N29" s="160"/>
      <c r="O29" s="160"/>
      <c r="P29" s="160"/>
      <c r="Q29" s="160"/>
      <c r="R29" s="161"/>
    </row>
    <row r="30" spans="1:18" ht="14.25" customHeight="1">
      <c r="A30" s="255" t="s">
        <v>6198</v>
      </c>
      <c r="B30" s="256"/>
      <c r="C30" s="118" t="s">
        <v>6214</v>
      </c>
      <c r="D30" s="118"/>
      <c r="E30" s="118"/>
      <c r="F30" s="165"/>
      <c r="J30" s="166" t="s">
        <v>102</v>
      </c>
      <c r="K30" s="167" t="s">
        <v>25</v>
      </c>
      <c r="L30" s="167" t="s">
        <v>4</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3</v>
      </c>
      <c r="F53" s="200" t="s">
        <v>28088</v>
      </c>
      <c r="G53" s="201"/>
      <c r="H53" s="187"/>
      <c r="I53" s="201"/>
      <c r="J53" s="201"/>
      <c r="K53" s="202"/>
      <c r="L53" s="203"/>
      <c r="M53" s="202" t="s">
        <v>28092</v>
      </c>
      <c r="N53" s="203" t="s">
        <v>28091</v>
      </c>
      <c r="O53" s="202" t="s">
        <v>28093</v>
      </c>
      <c r="P53" s="203" t="s">
        <v>28090</v>
      </c>
      <c r="Q53" s="201">
        <v>2</v>
      </c>
    </row>
    <row r="54" spans="1:17" ht="15">
      <c r="A54" s="196" t="s">
        <v>6247</v>
      </c>
      <c r="B54" s="197" t="s">
        <v>6248</v>
      </c>
      <c r="C54" s="204" t="s">
        <v>12</v>
      </c>
      <c r="D54" s="199">
        <v>8</v>
      </c>
      <c r="E54" s="199">
        <v>1</v>
      </c>
      <c r="F54" s="200" t="s">
        <v>28088</v>
      </c>
      <c r="G54" s="201"/>
      <c r="H54" s="187"/>
      <c r="I54" s="201"/>
      <c r="J54" s="201"/>
      <c r="K54" s="202"/>
      <c r="L54" s="203"/>
      <c r="M54" s="202"/>
      <c r="N54" s="203"/>
      <c r="O54" s="202" t="s">
        <v>28094</v>
      </c>
      <c r="P54" s="203" t="s">
        <v>28091</v>
      </c>
      <c r="Q54" s="201">
        <v>1</v>
      </c>
    </row>
    <row r="55" spans="1:17" ht="20">
      <c r="A55" s="196" t="s">
        <v>6249</v>
      </c>
      <c r="B55" s="197" t="s">
        <v>6250</v>
      </c>
      <c r="C55" s="204" t="s">
        <v>16</v>
      </c>
      <c r="D55" s="199">
        <v>7</v>
      </c>
      <c r="E55" s="199">
        <v>10</v>
      </c>
      <c r="F55" s="200" t="s">
        <v>28089</v>
      </c>
      <c r="G55" s="201"/>
      <c r="H55" s="187"/>
      <c r="I55" s="201"/>
      <c r="J55" s="201"/>
      <c r="K55" s="202"/>
      <c r="L55" s="203"/>
      <c r="M55" s="202" t="s">
        <v>28096</v>
      </c>
      <c r="N55" s="203" t="s">
        <v>28090</v>
      </c>
      <c r="O55" s="202"/>
      <c r="P55" s="203" t="s">
        <v>28091</v>
      </c>
      <c r="Q55" s="201">
        <v>1</v>
      </c>
    </row>
    <row r="56" spans="1:17" ht="30">
      <c r="A56" s="196" t="s">
        <v>6251</v>
      </c>
      <c r="B56" s="197" t="s">
        <v>6252</v>
      </c>
      <c r="C56" s="204" t="s">
        <v>17</v>
      </c>
      <c r="D56" s="199">
        <v>6</v>
      </c>
      <c r="E56" s="199">
        <v>1</v>
      </c>
      <c r="F56" s="200" t="s">
        <v>28088</v>
      </c>
      <c r="G56" s="201"/>
      <c r="H56" s="187"/>
      <c r="I56" s="201"/>
      <c r="J56" s="201"/>
      <c r="K56" s="202"/>
      <c r="L56" s="203"/>
      <c r="M56" s="202"/>
      <c r="N56" s="203"/>
      <c r="O56" s="202" t="s">
        <v>28094</v>
      </c>
      <c r="P56" s="203" t="s">
        <v>28091</v>
      </c>
      <c r="Q56" s="201">
        <v>1</v>
      </c>
    </row>
    <row r="57" spans="1:17" ht="20">
      <c r="A57" s="196" t="s">
        <v>6253</v>
      </c>
      <c r="B57" s="197" t="s">
        <v>6254</v>
      </c>
      <c r="C57" s="198" t="s">
        <v>20</v>
      </c>
      <c r="D57" s="199">
        <v>5</v>
      </c>
      <c r="E57" s="199">
        <v>20</v>
      </c>
      <c r="F57" s="200" t="s">
        <v>28089</v>
      </c>
      <c r="G57" s="201"/>
      <c r="H57" s="187"/>
      <c r="I57" s="201"/>
      <c r="J57" s="201"/>
      <c r="K57" s="202"/>
      <c r="L57" s="203"/>
      <c r="M57" s="202" t="s">
        <v>28097</v>
      </c>
      <c r="N57" s="203" t="s">
        <v>28090</v>
      </c>
      <c r="O57" s="202"/>
      <c r="P57" s="203" t="s">
        <v>28091</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65</v>
      </c>
      <c r="F60" s="200" t="s">
        <v>28089</v>
      </c>
      <c r="G60" s="201"/>
      <c r="H60" s="187"/>
      <c r="I60" s="201"/>
      <c r="J60" s="201"/>
      <c r="K60" s="202"/>
      <c r="L60" s="203"/>
      <c r="M60" s="202" t="s">
        <v>28098</v>
      </c>
      <c r="N60" s="203" t="s">
        <v>28091</v>
      </c>
      <c r="O60" s="202" t="s">
        <v>28095</v>
      </c>
      <c r="P60" s="203" t="s">
        <v>28090</v>
      </c>
      <c r="Q60" s="201"/>
    </row>
    <row r="61" spans="1:17" ht="15">
      <c r="A61" s="196" t="s">
        <v>6261</v>
      </c>
      <c r="B61" s="197" t="s">
        <v>6261</v>
      </c>
      <c r="C61" s="198" t="s">
        <v>28</v>
      </c>
      <c r="D61" s="199">
        <v>1</v>
      </c>
      <c r="E61" s="199"/>
      <c r="F61" s="200"/>
      <c r="G61" s="201"/>
      <c r="H61" s="187"/>
      <c r="I61" s="201"/>
      <c r="J61" s="201"/>
      <c r="K61" s="202"/>
      <c r="L61" s="203"/>
      <c r="M61" s="202"/>
      <c r="N61" s="203"/>
      <c r="O61" s="202"/>
      <c r="P61" s="203"/>
      <c r="Q61" s="201">
        <v>6</v>
      </c>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332"/>
      <c r="J63" s="333"/>
      <c r="K63" s="332"/>
      <c r="L63" s="333"/>
      <c r="M63" s="332">
        <v>5</v>
      </c>
      <c r="N63" s="333"/>
      <c r="O63" s="332">
        <v>7</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59">
      <selection activeCell="D103" sqref="D103"/>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28099</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28100</v>
      </c>
      <c r="L4" s="221"/>
      <c r="R4" s="5"/>
      <c r="S4" s="5"/>
      <c r="T4" s="93"/>
      <c r="U4" s="93"/>
    </row>
    <row r="5" spans="1:21" s="2" customFormat="1" ht="15" customHeight="1">
      <c r="A5" s="8" t="s">
        <v>131</v>
      </c>
      <c r="B5" s="345" t="s">
        <v>28101</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28102</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28085</v>
      </c>
      <c r="D23" s="82" t="s">
        <v>28084</v>
      </c>
      <c r="E23" s="82" t="s">
        <v>28084</v>
      </c>
      <c r="F23" s="83" t="s">
        <v>28086</v>
      </c>
      <c r="G23" s="215">
        <v>532245</v>
      </c>
      <c r="H23" s="215">
        <v>6302870</v>
      </c>
      <c r="I23" s="215">
        <v>113</v>
      </c>
      <c r="J23" s="215" t="s">
        <v>28082</v>
      </c>
      <c r="K23" s="215">
        <v>532245</v>
      </c>
      <c r="L23" s="215">
        <v>6302870</v>
      </c>
      <c r="M23" s="215">
        <v>532189</v>
      </c>
      <c r="N23" s="215">
        <v>6302824</v>
      </c>
      <c r="O23" s="13">
        <v>4.7</v>
      </c>
      <c r="P23" s="82">
        <v>88</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43348</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28103</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05152550</v>
      </c>
      <c r="B39" s="89" t="str">
        <f>C23</f>
        <v>SARRAMPION</v>
      </c>
      <c r="C39" s="89" t="str">
        <f>D23</f>
        <v>MAUBEC</v>
      </c>
      <c r="D39" s="90">
        <f>D26</f>
        <v>43348</v>
      </c>
      <c r="E39" s="13">
        <v>2.8</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t="s">
        <v>28087</v>
      </c>
      <c r="B41" s="283"/>
      <c r="C41" s="283"/>
      <c r="D41" s="283"/>
      <c r="E41" s="284"/>
      <c r="F41" s="28" t="s">
        <v>55</v>
      </c>
      <c r="G41" s="240" t="s">
        <v>9</v>
      </c>
      <c r="H41" s="253">
        <v>3</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10</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v>20</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65</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05152550</v>
      </c>
      <c r="B66" s="247">
        <f>D26</f>
        <v>43348</v>
      </c>
      <c r="C66" s="67" t="s">
        <v>91</v>
      </c>
      <c r="D66" s="153" t="s">
        <v>9</v>
      </c>
      <c r="E66" s="153" t="s">
        <v>13</v>
      </c>
      <c r="F66" s="153" t="s">
        <v>28079</v>
      </c>
      <c r="G66" s="62"/>
      <c r="H66" s="62"/>
      <c r="I66" s="62"/>
      <c r="J66" s="62"/>
      <c r="K66" s="62"/>
      <c r="T66" s="26"/>
    </row>
    <row r="67" spans="1:20" ht="15">
      <c r="A67" s="41" t="str">
        <f>+A$66</f>
        <v>05152550</v>
      </c>
      <c r="B67" s="42">
        <f>+B$66</f>
        <v>43348</v>
      </c>
      <c r="C67" s="67" t="s">
        <v>92</v>
      </c>
      <c r="D67" s="153" t="s">
        <v>12</v>
      </c>
      <c r="E67" s="153" t="s">
        <v>13</v>
      </c>
      <c r="F67" s="153" t="s">
        <v>28079</v>
      </c>
      <c r="G67" s="29"/>
      <c r="H67" s="62"/>
      <c r="I67" s="62"/>
      <c r="J67" s="29"/>
      <c r="K67" s="62"/>
      <c r="T67" s="26"/>
    </row>
    <row r="68" spans="1:20" ht="15">
      <c r="A68" s="41" t="str">
        <f aca="true" t="shared" si="0" ref="A68:B77">+A$66</f>
        <v>05152550</v>
      </c>
      <c r="B68" s="42">
        <f t="shared" si="0"/>
        <v>43348</v>
      </c>
      <c r="C68" s="67" t="s">
        <v>93</v>
      </c>
      <c r="D68" s="153" t="s">
        <v>17</v>
      </c>
      <c r="E68" s="153" t="s">
        <v>13</v>
      </c>
      <c r="F68" s="153" t="s">
        <v>28079</v>
      </c>
      <c r="G68" s="29"/>
      <c r="H68" s="62"/>
      <c r="I68" s="62"/>
      <c r="J68" s="29"/>
      <c r="K68" s="62"/>
      <c r="T68" s="26"/>
    </row>
    <row r="69" spans="1:20" ht="15">
      <c r="A69" s="41" t="str">
        <f t="shared" si="0"/>
        <v>05152550</v>
      </c>
      <c r="B69" s="42">
        <f t="shared" si="0"/>
        <v>43348</v>
      </c>
      <c r="C69" s="67" t="s">
        <v>94</v>
      </c>
      <c r="D69" s="153" t="s">
        <v>9</v>
      </c>
      <c r="E69" s="153" t="s">
        <v>4</v>
      </c>
      <c r="F69" s="153" t="s">
        <v>28079</v>
      </c>
      <c r="G69" s="29"/>
      <c r="H69" s="62"/>
      <c r="I69" s="62"/>
      <c r="J69" s="29"/>
      <c r="K69" s="62"/>
      <c r="T69" s="26"/>
    </row>
    <row r="70" spans="1:20" ht="15">
      <c r="A70" s="41" t="str">
        <f t="shared" si="0"/>
        <v>05152550</v>
      </c>
      <c r="B70" s="42">
        <f t="shared" si="0"/>
        <v>43348</v>
      </c>
      <c r="C70" s="67" t="s">
        <v>95</v>
      </c>
      <c r="D70" s="153" t="s">
        <v>16</v>
      </c>
      <c r="E70" s="153" t="s">
        <v>4</v>
      </c>
      <c r="F70" s="153" t="s">
        <v>28080</v>
      </c>
      <c r="G70" s="29"/>
      <c r="H70" s="62"/>
      <c r="I70" s="62"/>
      <c r="J70" s="29"/>
      <c r="K70" s="62"/>
      <c r="T70" s="26"/>
    </row>
    <row r="71" spans="1:20" ht="15">
      <c r="A71" s="41" t="str">
        <f t="shared" si="0"/>
        <v>05152550</v>
      </c>
      <c r="B71" s="42">
        <f t="shared" si="0"/>
        <v>43348</v>
      </c>
      <c r="C71" s="67" t="s">
        <v>96</v>
      </c>
      <c r="D71" s="153" t="s">
        <v>20</v>
      </c>
      <c r="E71" s="153" t="s">
        <v>4</v>
      </c>
      <c r="F71" s="153" t="s">
        <v>28080</v>
      </c>
      <c r="G71" s="29"/>
      <c r="H71" s="62"/>
      <c r="I71" s="62"/>
      <c r="J71" s="29"/>
      <c r="K71" s="62"/>
      <c r="T71" s="26"/>
    </row>
    <row r="72" spans="1:20" ht="15">
      <c r="A72" s="41" t="str">
        <f t="shared" si="0"/>
        <v>05152550</v>
      </c>
      <c r="B72" s="42">
        <f t="shared" si="0"/>
        <v>43348</v>
      </c>
      <c r="C72" s="67" t="s">
        <v>97</v>
      </c>
      <c r="D72" s="153" t="s">
        <v>25</v>
      </c>
      <c r="E72" s="153" t="s">
        <v>13</v>
      </c>
      <c r="F72" s="153" t="s">
        <v>28080</v>
      </c>
      <c r="G72" s="29"/>
      <c r="H72" s="62"/>
      <c r="I72" s="62"/>
      <c r="J72" s="29"/>
      <c r="K72" s="62"/>
      <c r="T72" s="26"/>
    </row>
    <row r="73" spans="1:20" ht="15">
      <c r="A73" s="41" t="str">
        <f t="shared" si="0"/>
        <v>05152550</v>
      </c>
      <c r="B73" s="42">
        <f t="shared" si="0"/>
        <v>43348</v>
      </c>
      <c r="C73" s="67" t="s">
        <v>98</v>
      </c>
      <c r="D73" s="153" t="s">
        <v>25</v>
      </c>
      <c r="E73" s="153" t="s">
        <v>4</v>
      </c>
      <c r="F73" s="153" t="s">
        <v>28080</v>
      </c>
      <c r="G73" s="29"/>
      <c r="H73" s="62"/>
      <c r="I73" s="62"/>
      <c r="J73" s="29"/>
      <c r="K73" s="62"/>
      <c r="T73" s="26"/>
    </row>
    <row r="74" spans="1:20" ht="15">
      <c r="A74" s="41" t="str">
        <f t="shared" si="0"/>
        <v>05152550</v>
      </c>
      <c r="B74" s="42">
        <f t="shared" si="0"/>
        <v>43348</v>
      </c>
      <c r="C74" s="67" t="s">
        <v>99</v>
      </c>
      <c r="D74" s="153" t="s">
        <v>25</v>
      </c>
      <c r="E74" s="153" t="s">
        <v>13</v>
      </c>
      <c r="F74" s="153" t="s">
        <v>28081</v>
      </c>
      <c r="G74" s="29"/>
      <c r="H74" s="62"/>
      <c r="I74" s="62"/>
      <c r="J74" s="29"/>
      <c r="K74" s="62"/>
      <c r="T74" s="26"/>
    </row>
    <row r="75" spans="1:20" ht="15">
      <c r="A75" s="41" t="str">
        <f t="shared" si="0"/>
        <v>05152550</v>
      </c>
      <c r="B75" s="42">
        <f t="shared" si="0"/>
        <v>43348</v>
      </c>
      <c r="C75" s="67" t="s">
        <v>100</v>
      </c>
      <c r="D75" s="153" t="s">
        <v>25</v>
      </c>
      <c r="E75" s="153" t="s">
        <v>4</v>
      </c>
      <c r="F75" s="153" t="s">
        <v>28081</v>
      </c>
      <c r="G75" s="29"/>
      <c r="H75" s="62"/>
      <c r="I75" s="62"/>
      <c r="J75" s="29"/>
      <c r="K75" s="62"/>
      <c r="T75" s="26"/>
    </row>
    <row r="76" spans="1:20" ht="15">
      <c r="A76" s="41" t="str">
        <f t="shared" si="0"/>
        <v>05152550</v>
      </c>
      <c r="B76" s="42">
        <f t="shared" si="0"/>
        <v>43348</v>
      </c>
      <c r="C76" s="67" t="s">
        <v>101</v>
      </c>
      <c r="D76" s="153" t="s">
        <v>25</v>
      </c>
      <c r="E76" s="153" t="s">
        <v>13</v>
      </c>
      <c r="F76" s="153" t="s">
        <v>28081</v>
      </c>
      <c r="G76" s="29"/>
      <c r="H76" s="62"/>
      <c r="I76" s="62"/>
      <c r="J76" s="29"/>
      <c r="K76" s="62"/>
      <c r="T76" s="26"/>
    </row>
    <row r="77" spans="1:20" ht="15">
      <c r="A77" s="41" t="str">
        <f t="shared" si="0"/>
        <v>05152550</v>
      </c>
      <c r="B77" s="42">
        <f t="shared" si="0"/>
        <v>43348</v>
      </c>
      <c r="C77" s="67" t="s">
        <v>102</v>
      </c>
      <c r="D77" s="167" t="s">
        <v>25</v>
      </c>
      <c r="E77" s="167" t="s">
        <v>4</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28104</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05152550</v>
      </c>
      <c r="B88" s="251">
        <f>D26</f>
        <v>43348</v>
      </c>
      <c r="C88" s="29" t="s">
        <v>1642</v>
      </c>
      <c r="D88" s="80" t="str">
        <f>VLOOKUP(C88,'Ref. Taxo.  (2)'!A:B,2,FALSE)</f>
        <v>224</v>
      </c>
      <c r="E88" s="29">
        <v>1</v>
      </c>
      <c r="F88" s="29"/>
      <c r="G88" s="29"/>
      <c r="H88" s="29"/>
      <c r="I88" s="29"/>
      <c r="J88" s="29"/>
      <c r="K88" s="29"/>
      <c r="L88" s="29"/>
      <c r="M88" s="29"/>
      <c r="N88" s="29"/>
      <c r="O88" s="29"/>
      <c r="P88" s="29"/>
      <c r="Q88" s="29"/>
      <c r="R88" s="29"/>
      <c r="S88" s="29"/>
      <c r="T88" s="26"/>
    </row>
    <row r="89" spans="1:20" ht="15">
      <c r="A89" s="41" t="str">
        <f>+A$88</f>
        <v>05152550</v>
      </c>
      <c r="B89" s="42">
        <f>+B$88</f>
        <v>43348</v>
      </c>
      <c r="C89" s="29" t="s">
        <v>2324</v>
      </c>
      <c r="D89" s="80" t="str">
        <f>VLOOKUP(C89,'Ref. Taxo.  (2)'!A:B,2,FALSE)</f>
        <v>212</v>
      </c>
      <c r="E89" s="29"/>
      <c r="F89" s="29">
        <v>4</v>
      </c>
      <c r="G89" s="29"/>
      <c r="H89" s="29"/>
      <c r="I89" s="29"/>
      <c r="J89" s="29"/>
      <c r="K89" s="29"/>
      <c r="L89" s="29"/>
      <c r="M89" s="29"/>
      <c r="N89" s="29"/>
      <c r="O89" s="29"/>
      <c r="P89" s="29"/>
      <c r="Q89" s="29"/>
      <c r="R89" s="29"/>
      <c r="S89" s="29"/>
      <c r="T89" s="26"/>
    </row>
    <row r="90" spans="1:20" ht="15">
      <c r="A90" s="41" t="str">
        <f aca="true" t="shared" si="1" ref="A90:B121">+A$88</f>
        <v>05152550</v>
      </c>
      <c r="B90" s="42">
        <f t="shared" si="1"/>
        <v>43348</v>
      </c>
      <c r="C90" s="29" t="s">
        <v>1914</v>
      </c>
      <c r="D90" s="80" t="str">
        <f>VLOOKUP(C90,'Ref. Taxo.  (2)'!A:B,2,FALSE)</f>
        <v>200</v>
      </c>
      <c r="E90" s="29">
        <v>2</v>
      </c>
      <c r="F90" s="29">
        <v>26</v>
      </c>
      <c r="G90" s="29"/>
      <c r="H90" s="29"/>
      <c r="I90" s="29"/>
      <c r="J90" s="29"/>
      <c r="K90" s="29"/>
      <c r="L90" s="29"/>
      <c r="M90" s="29"/>
      <c r="N90" s="29"/>
      <c r="O90" s="29"/>
      <c r="P90" s="29"/>
      <c r="Q90" s="29"/>
      <c r="R90" s="29"/>
      <c r="S90" s="29"/>
      <c r="T90" s="26"/>
    </row>
    <row r="91" spans="1:20" ht="15">
      <c r="A91" s="41" t="str">
        <f t="shared" si="1"/>
        <v>05152550</v>
      </c>
      <c r="B91" s="42">
        <f t="shared" si="1"/>
        <v>43348</v>
      </c>
      <c r="C91" s="29" t="s">
        <v>1523</v>
      </c>
      <c r="D91" s="80" t="str">
        <f>VLOOKUP(C91,'Ref. Taxo.  (2)'!A:B,2,FALSE)</f>
        <v>311</v>
      </c>
      <c r="E91" s="29">
        <v>1</v>
      </c>
      <c r="F91" s="29"/>
      <c r="G91" s="29"/>
      <c r="H91" s="29"/>
      <c r="I91" s="29"/>
      <c r="J91" s="29"/>
      <c r="K91" s="29"/>
      <c r="L91" s="29"/>
      <c r="M91" s="29"/>
      <c r="N91" s="29"/>
      <c r="O91" s="29"/>
      <c r="P91" s="29"/>
      <c r="Q91" s="29"/>
      <c r="R91" s="29"/>
      <c r="S91" s="29"/>
      <c r="T91" s="26"/>
    </row>
    <row r="92" spans="1:20" ht="15">
      <c r="A92" s="41" t="str">
        <f t="shared" si="1"/>
        <v>05152550</v>
      </c>
      <c r="B92" s="42">
        <f t="shared" si="1"/>
        <v>43348</v>
      </c>
      <c r="C92" s="29" t="s">
        <v>2001</v>
      </c>
      <c r="D92" s="80" t="str">
        <f>VLOOKUP(C92,'Ref. Taxo.  (2)'!A:B,2,FALSE)</f>
        <v>312</v>
      </c>
      <c r="E92" s="29">
        <v>3</v>
      </c>
      <c r="F92" s="29">
        <v>1</v>
      </c>
      <c r="G92" s="29"/>
      <c r="H92" s="29"/>
      <c r="I92" s="29"/>
      <c r="J92" s="29"/>
      <c r="K92" s="29"/>
      <c r="L92" s="29"/>
      <c r="M92" s="29"/>
      <c r="N92" s="29"/>
      <c r="O92" s="29"/>
      <c r="P92" s="29"/>
      <c r="Q92" s="29"/>
      <c r="R92" s="29"/>
      <c r="S92" s="29"/>
      <c r="T92" s="26"/>
    </row>
    <row r="93" spans="1:20" ht="15">
      <c r="A93" s="41" t="str">
        <f t="shared" si="1"/>
        <v>05152550</v>
      </c>
      <c r="B93" s="42">
        <f t="shared" si="1"/>
        <v>43348</v>
      </c>
      <c r="C93" s="29" t="s">
        <v>1511</v>
      </c>
      <c r="D93" s="80" t="str">
        <f>VLOOKUP(C93,'Ref. Taxo.  (2)'!A:B,2,FALSE)</f>
        <v>364</v>
      </c>
      <c r="E93" s="29">
        <v>1</v>
      </c>
      <c r="F93" s="29">
        <v>2</v>
      </c>
      <c r="G93" s="29">
        <v>1</v>
      </c>
      <c r="H93" s="29"/>
      <c r="I93" s="29"/>
      <c r="J93" s="29"/>
      <c r="K93" s="29"/>
      <c r="L93" s="29"/>
      <c r="M93" s="29"/>
      <c r="N93" s="29"/>
      <c r="O93" s="29"/>
      <c r="P93" s="29"/>
      <c r="Q93" s="29"/>
      <c r="R93" s="29"/>
      <c r="S93" s="29"/>
      <c r="T93" s="26"/>
    </row>
    <row r="94" spans="1:20" ht="15">
      <c r="A94" s="41" t="str">
        <f t="shared" si="1"/>
        <v>05152550</v>
      </c>
      <c r="B94" s="42">
        <f t="shared" si="1"/>
        <v>43348</v>
      </c>
      <c r="C94" s="29" t="s">
        <v>1614</v>
      </c>
      <c r="D94" s="80" t="str">
        <f>VLOOKUP(C94,'Ref. Taxo.  (2)'!A:B,2,FALSE)</f>
        <v>383</v>
      </c>
      <c r="E94" s="29">
        <v>1</v>
      </c>
      <c r="F94" s="29"/>
      <c r="G94" s="29"/>
      <c r="H94" s="29"/>
      <c r="I94" s="29"/>
      <c r="J94" s="29"/>
      <c r="K94" s="29"/>
      <c r="L94" s="29"/>
      <c r="M94" s="29"/>
      <c r="N94" s="29"/>
      <c r="O94" s="29"/>
      <c r="P94" s="29"/>
      <c r="Q94" s="29"/>
      <c r="R94" s="29"/>
      <c r="S94" s="29"/>
      <c r="T94" s="26"/>
    </row>
    <row r="95" spans="1:20" ht="15">
      <c r="A95" s="41" t="str">
        <f t="shared" si="1"/>
        <v>05152550</v>
      </c>
      <c r="B95" s="42">
        <f t="shared" si="1"/>
        <v>43348</v>
      </c>
      <c r="C95" s="29" t="s">
        <v>2089</v>
      </c>
      <c r="D95" s="80" t="str">
        <f>VLOOKUP(C95,'Ref. Taxo.  (2)'!A:B,2,FALSE)</f>
        <v>390</v>
      </c>
      <c r="E95" s="29">
        <v>4</v>
      </c>
      <c r="F95" s="29">
        <v>2</v>
      </c>
      <c r="G95" s="29"/>
      <c r="H95" s="29"/>
      <c r="I95" s="29"/>
      <c r="J95" s="29"/>
      <c r="K95" s="29"/>
      <c r="L95" s="29"/>
      <c r="M95" s="29"/>
      <c r="N95" s="29"/>
      <c r="O95" s="29"/>
      <c r="P95" s="29"/>
      <c r="Q95" s="29"/>
      <c r="R95" s="29"/>
      <c r="S95" s="29"/>
      <c r="T95" s="26"/>
    </row>
    <row r="96" spans="1:20" ht="15">
      <c r="A96" s="41" t="str">
        <f t="shared" si="1"/>
        <v>05152550</v>
      </c>
      <c r="B96" s="42">
        <f t="shared" si="1"/>
        <v>43348</v>
      </c>
      <c r="C96" s="29" t="s">
        <v>4849</v>
      </c>
      <c r="D96" s="80" t="str">
        <f>VLOOKUP(C96,'Ref. Taxo.  (2)'!A:B,2,FALSE)</f>
        <v>387</v>
      </c>
      <c r="E96" s="29">
        <v>13</v>
      </c>
      <c r="F96" s="29">
        <v>1</v>
      </c>
      <c r="G96" s="29"/>
      <c r="H96" s="29"/>
      <c r="I96" s="29"/>
      <c r="J96" s="29"/>
      <c r="K96" s="29"/>
      <c r="L96" s="29"/>
      <c r="M96" s="29"/>
      <c r="N96" s="29"/>
      <c r="O96" s="29"/>
      <c r="P96" s="29"/>
      <c r="Q96" s="29"/>
      <c r="R96" s="29"/>
      <c r="S96" s="29"/>
      <c r="T96" s="26"/>
    </row>
    <row r="97" spans="1:20" ht="15">
      <c r="A97" s="41" t="str">
        <f t="shared" si="1"/>
        <v>05152550</v>
      </c>
      <c r="B97" s="42">
        <f t="shared" si="1"/>
        <v>43348</v>
      </c>
      <c r="C97" s="29" t="s">
        <v>4844</v>
      </c>
      <c r="D97" s="80" t="str">
        <f>VLOOKUP(C97,'Ref. Taxo.  (2)'!A:B,2,FALSE)</f>
        <v>502</v>
      </c>
      <c r="E97" s="29">
        <v>5</v>
      </c>
      <c r="F97" s="29">
        <v>2</v>
      </c>
      <c r="G97" s="29"/>
      <c r="H97" s="29"/>
      <c r="I97" s="29"/>
      <c r="J97" s="29"/>
      <c r="K97" s="29"/>
      <c r="L97" s="29"/>
      <c r="M97" s="29"/>
      <c r="N97" s="29"/>
      <c r="O97" s="29"/>
      <c r="P97" s="29"/>
      <c r="Q97" s="29"/>
      <c r="R97" s="29"/>
      <c r="S97" s="29"/>
      <c r="T97" s="26"/>
    </row>
    <row r="98" spans="1:20" ht="15">
      <c r="A98" s="41" t="str">
        <f t="shared" si="1"/>
        <v>05152550</v>
      </c>
      <c r="B98" s="42">
        <f t="shared" si="1"/>
        <v>43348</v>
      </c>
      <c r="C98" s="29" t="s">
        <v>1636</v>
      </c>
      <c r="D98" s="80" t="str">
        <f>VLOOKUP(C98,'Ref. Taxo.  (2)'!A:B,2,FALSE)</f>
        <v>457</v>
      </c>
      <c r="E98" s="29"/>
      <c r="F98" s="29">
        <v>1</v>
      </c>
      <c r="G98" s="29"/>
      <c r="H98" s="29"/>
      <c r="I98" s="29"/>
      <c r="J98" s="29"/>
      <c r="K98" s="29"/>
      <c r="L98" s="29"/>
      <c r="M98" s="29"/>
      <c r="N98" s="29"/>
      <c r="O98" s="29"/>
      <c r="P98" s="29"/>
      <c r="Q98" s="29"/>
      <c r="R98" s="29"/>
      <c r="S98" s="29"/>
      <c r="T98" s="26"/>
    </row>
    <row r="99" spans="1:20" ht="15">
      <c r="A99" s="41" t="str">
        <f t="shared" si="1"/>
        <v>05152550</v>
      </c>
      <c r="B99" s="42">
        <f t="shared" si="1"/>
        <v>43348</v>
      </c>
      <c r="C99" s="29" t="s">
        <v>2041</v>
      </c>
      <c r="D99" s="80" t="str">
        <f>VLOOKUP(C99,'Ref. Taxo.  (2)'!A:B,2,FALSE)</f>
        <v>481</v>
      </c>
      <c r="E99" s="29">
        <v>7</v>
      </c>
      <c r="F99" s="29"/>
      <c r="G99" s="29"/>
      <c r="H99" s="29"/>
      <c r="I99" s="29"/>
      <c r="J99" s="29"/>
      <c r="K99" s="29"/>
      <c r="L99" s="29"/>
      <c r="M99" s="29"/>
      <c r="N99" s="29"/>
      <c r="O99" s="29"/>
      <c r="P99" s="29"/>
      <c r="Q99" s="29"/>
      <c r="R99" s="29"/>
      <c r="S99" s="29"/>
      <c r="T99" s="26"/>
    </row>
    <row r="100" spans="1:20" ht="15">
      <c r="A100" s="41" t="str">
        <f t="shared" si="1"/>
        <v>05152550</v>
      </c>
      <c r="B100" s="42">
        <f t="shared" si="1"/>
        <v>43348</v>
      </c>
      <c r="C100" s="29" t="s">
        <v>11096</v>
      </c>
      <c r="D100" s="80" t="str">
        <f>VLOOKUP(C100,'Ref. Taxo.  (2)'!A:B,2,FALSE)</f>
        <v>2395</v>
      </c>
      <c r="E100" s="29">
        <v>1</v>
      </c>
      <c r="F100" s="29"/>
      <c r="G100" s="29"/>
      <c r="H100" s="29"/>
      <c r="I100" s="29"/>
      <c r="J100" s="29"/>
      <c r="K100" s="29"/>
      <c r="L100" s="29"/>
      <c r="M100" s="29"/>
      <c r="N100" s="29"/>
      <c r="O100" s="29"/>
      <c r="P100" s="29"/>
      <c r="Q100" s="29"/>
      <c r="R100" s="29"/>
      <c r="S100" s="29"/>
      <c r="T100" s="26"/>
    </row>
    <row r="101" spans="1:20" ht="15">
      <c r="A101" s="41" t="str">
        <f t="shared" si="1"/>
        <v>05152550</v>
      </c>
      <c r="B101" s="42">
        <f t="shared" si="1"/>
        <v>43348</v>
      </c>
      <c r="C101" s="29" t="s">
        <v>4839</v>
      </c>
      <c r="D101" s="80" t="str">
        <f>VLOOKUP(C101,'Ref. Taxo.  (2)'!A:B,2,FALSE)</f>
        <v>518</v>
      </c>
      <c r="E101" s="29">
        <v>1</v>
      </c>
      <c r="F101" s="29"/>
      <c r="G101" s="29"/>
      <c r="H101" s="29"/>
      <c r="I101" s="29"/>
      <c r="J101" s="29"/>
      <c r="K101" s="29"/>
      <c r="L101" s="29"/>
      <c r="M101" s="29"/>
      <c r="N101" s="29"/>
      <c r="O101" s="29"/>
      <c r="P101" s="29"/>
      <c r="Q101" s="29"/>
      <c r="R101" s="29"/>
      <c r="S101" s="29"/>
      <c r="T101" s="26"/>
    </row>
    <row r="102" spans="1:20" ht="15">
      <c r="A102" s="41" t="str">
        <f t="shared" si="1"/>
        <v>05152550</v>
      </c>
      <c r="B102" s="42">
        <f t="shared" si="1"/>
        <v>43348</v>
      </c>
      <c r="C102" s="29" t="s">
        <v>1527</v>
      </c>
      <c r="D102" s="80" t="str">
        <f>VLOOKUP(C102,'Ref. Taxo.  (2)'!A:B,2,FALSE)</f>
        <v>838</v>
      </c>
      <c r="E102" s="29">
        <v>11</v>
      </c>
      <c r="F102" s="29"/>
      <c r="G102" s="29"/>
      <c r="H102" s="29"/>
      <c r="I102" s="29"/>
      <c r="J102" s="29"/>
      <c r="K102" s="29"/>
      <c r="L102" s="29"/>
      <c r="M102" s="29"/>
      <c r="N102" s="29"/>
      <c r="O102" s="29"/>
      <c r="P102" s="29"/>
      <c r="Q102" s="29"/>
      <c r="R102" s="29"/>
      <c r="S102" s="29"/>
      <c r="T102" s="26"/>
    </row>
    <row r="103" spans="1:20" ht="15">
      <c r="A103" s="41" t="str">
        <f t="shared" si="1"/>
        <v>05152550</v>
      </c>
      <c r="B103" s="42">
        <f t="shared" si="1"/>
        <v>43348</v>
      </c>
      <c r="C103" s="29" t="s">
        <v>4998</v>
      </c>
      <c r="D103" s="80" t="str">
        <f>VLOOKUP(C103,'Ref. Taxo.  (2)'!A:B,2,FALSE)</f>
        <v>807</v>
      </c>
      <c r="E103" s="29">
        <v>290</v>
      </c>
      <c r="F103" s="29">
        <v>160</v>
      </c>
      <c r="G103" s="29">
        <v>110</v>
      </c>
      <c r="H103" s="29"/>
      <c r="I103" s="29"/>
      <c r="J103" s="29"/>
      <c r="K103" s="29"/>
      <c r="L103" s="29"/>
      <c r="M103" s="29"/>
      <c r="N103" s="29"/>
      <c r="O103" s="29"/>
      <c r="P103" s="29"/>
      <c r="Q103" s="29"/>
      <c r="R103" s="29"/>
      <c r="S103" s="29"/>
      <c r="T103" s="26"/>
    </row>
    <row r="104" spans="1:20" ht="15">
      <c r="A104" s="41" t="str">
        <f t="shared" si="1"/>
        <v>05152550</v>
      </c>
      <c r="B104" s="42">
        <f t="shared" si="1"/>
        <v>43348</v>
      </c>
      <c r="C104" s="29" t="s">
        <v>5016</v>
      </c>
      <c r="D104" s="80" t="str">
        <f>VLOOKUP(C104,'Ref. Taxo.  (2)'!A:B,2,FALSE)</f>
        <v>757</v>
      </c>
      <c r="E104" s="29"/>
      <c r="F104" s="29">
        <v>2</v>
      </c>
      <c r="G104" s="29"/>
      <c r="H104" s="29"/>
      <c r="I104" s="29"/>
      <c r="J104" s="29"/>
      <c r="K104" s="29"/>
      <c r="L104" s="29"/>
      <c r="M104" s="29"/>
      <c r="N104" s="29"/>
      <c r="O104" s="29"/>
      <c r="P104" s="29"/>
      <c r="Q104" s="29"/>
      <c r="R104" s="29"/>
      <c r="S104" s="29"/>
      <c r="T104" s="26"/>
    </row>
    <row r="105" spans="1:20" ht="15">
      <c r="A105" s="41" t="str">
        <f t="shared" si="1"/>
        <v>05152550</v>
      </c>
      <c r="B105" s="42">
        <f t="shared" si="1"/>
        <v>43348</v>
      </c>
      <c r="C105" s="29" t="s">
        <v>2181</v>
      </c>
      <c r="D105" s="80" t="str">
        <f>VLOOKUP(C105,'Ref. Taxo.  (2)'!A:B,2,FALSE)</f>
        <v>837</v>
      </c>
      <c r="E105" s="29"/>
      <c r="F105" s="29">
        <v>1</v>
      </c>
      <c r="G105" s="29"/>
      <c r="H105" s="29"/>
      <c r="I105" s="29"/>
      <c r="J105" s="29"/>
      <c r="K105" s="29"/>
      <c r="L105" s="29"/>
      <c r="M105" s="29"/>
      <c r="N105" s="29"/>
      <c r="O105" s="29"/>
      <c r="P105" s="29"/>
      <c r="Q105" s="29"/>
      <c r="R105" s="29"/>
      <c r="S105" s="29"/>
      <c r="T105" s="26"/>
    </row>
    <row r="106" spans="1:20" ht="15">
      <c r="A106" s="41" t="str">
        <f t="shared" si="1"/>
        <v>05152550</v>
      </c>
      <c r="B106" s="42">
        <f t="shared" si="1"/>
        <v>43348</v>
      </c>
      <c r="C106" s="29" t="s">
        <v>4792</v>
      </c>
      <c r="D106" s="80" t="str">
        <f>VLOOKUP(C106,'Ref. Taxo.  (2)'!A:B,2,FALSE)</f>
        <v>753</v>
      </c>
      <c r="E106" s="29">
        <v>2</v>
      </c>
      <c r="F106" s="29"/>
      <c r="G106" s="29"/>
      <c r="H106" s="29"/>
      <c r="I106" s="29"/>
      <c r="J106" s="29"/>
      <c r="K106" s="29"/>
      <c r="L106" s="29"/>
      <c r="M106" s="29"/>
      <c r="N106" s="29"/>
      <c r="O106" s="29"/>
      <c r="P106" s="29"/>
      <c r="Q106" s="29"/>
      <c r="R106" s="29"/>
      <c r="S106" s="29"/>
      <c r="T106" s="26"/>
    </row>
    <row r="107" spans="1:20" ht="15">
      <c r="A107" s="41" t="str">
        <f t="shared" si="1"/>
        <v>05152550</v>
      </c>
      <c r="B107" s="42">
        <f t="shared" si="1"/>
        <v>43348</v>
      </c>
      <c r="C107" s="29" t="s">
        <v>4975</v>
      </c>
      <c r="D107" s="80" t="str">
        <f>VLOOKUP(C107,'Ref. Taxo.  (2)'!A:B,2,FALSE)</f>
        <v>880</v>
      </c>
      <c r="E107" s="29">
        <v>1</v>
      </c>
      <c r="F107" s="29">
        <v>2</v>
      </c>
      <c r="G107" s="29"/>
      <c r="H107" s="29"/>
      <c r="I107" s="29"/>
      <c r="J107" s="29"/>
      <c r="K107" s="29"/>
      <c r="L107" s="29"/>
      <c r="M107" s="29"/>
      <c r="N107" s="29"/>
      <c r="O107" s="29"/>
      <c r="P107" s="29"/>
      <c r="Q107" s="29"/>
      <c r="R107" s="29"/>
      <c r="S107" s="29"/>
      <c r="T107" s="26"/>
    </row>
    <row r="108" spans="1:20" ht="15">
      <c r="A108" s="41" t="str">
        <f t="shared" si="1"/>
        <v>05152550</v>
      </c>
      <c r="B108" s="42">
        <f t="shared" si="1"/>
        <v>43348</v>
      </c>
      <c r="C108" s="29" t="s">
        <v>4971</v>
      </c>
      <c r="D108" s="80" t="str">
        <f>VLOOKUP(C108,'Ref. Taxo.  (2)'!A:B,2,FALSE)</f>
        <v>888</v>
      </c>
      <c r="E108" s="29"/>
      <c r="F108" s="29">
        <v>3</v>
      </c>
      <c r="G108" s="29"/>
      <c r="H108" s="29"/>
      <c r="I108" s="29"/>
      <c r="J108" s="29"/>
      <c r="K108" s="29"/>
      <c r="L108" s="29"/>
      <c r="M108" s="29"/>
      <c r="N108" s="29"/>
      <c r="O108" s="29"/>
      <c r="P108" s="29"/>
      <c r="Q108" s="29"/>
      <c r="R108" s="29"/>
      <c r="S108" s="29"/>
      <c r="T108" s="26"/>
    </row>
    <row r="109" spans="1:20" ht="15">
      <c r="A109" s="41" t="str">
        <f t="shared" si="1"/>
        <v>05152550</v>
      </c>
      <c r="B109" s="42">
        <f t="shared" si="1"/>
        <v>43348</v>
      </c>
      <c r="C109" s="29" t="s">
        <v>4970</v>
      </c>
      <c r="D109" s="80" t="str">
        <f>VLOOKUP(C109,'Ref. Taxo.  (2)'!A:B,2,FALSE)</f>
        <v>892</v>
      </c>
      <c r="E109" s="29">
        <v>4</v>
      </c>
      <c r="F109" s="29"/>
      <c r="G109" s="29"/>
      <c r="H109" s="29"/>
      <c r="I109" s="29"/>
      <c r="J109" s="29"/>
      <c r="K109" s="29"/>
      <c r="L109" s="29"/>
      <c r="M109" s="29"/>
      <c r="N109" s="29"/>
      <c r="O109" s="29"/>
      <c r="P109" s="29"/>
      <c r="Q109" s="29"/>
      <c r="R109" s="29"/>
      <c r="S109" s="29"/>
      <c r="T109" s="26"/>
    </row>
    <row r="110" spans="1:20" ht="15">
      <c r="A110" s="41" t="str">
        <f t="shared" si="1"/>
        <v>05152550</v>
      </c>
      <c r="B110" s="42">
        <f t="shared" si="1"/>
        <v>43348</v>
      </c>
      <c r="C110" s="29" t="s">
        <v>4874</v>
      </c>
      <c r="D110" s="80" t="str">
        <f>VLOOKUP(C110,'Ref. Taxo.  (2)'!A:B,2,FALSE)</f>
        <v>1051</v>
      </c>
      <c r="E110" s="29">
        <v>20</v>
      </c>
      <c r="F110" s="29">
        <v>60</v>
      </c>
      <c r="G110" s="29">
        <v>100</v>
      </c>
      <c r="H110" s="29"/>
      <c r="I110" s="29"/>
      <c r="J110" s="29"/>
      <c r="K110" s="29"/>
      <c r="L110" s="29"/>
      <c r="M110" s="29"/>
      <c r="N110" s="29"/>
      <c r="O110" s="29"/>
      <c r="P110" s="29"/>
      <c r="Q110" s="29"/>
      <c r="R110" s="29"/>
      <c r="S110" s="29"/>
      <c r="T110" s="26"/>
    </row>
    <row r="111" spans="1:20" ht="15">
      <c r="A111" s="41" t="str">
        <f t="shared" si="1"/>
        <v>05152550</v>
      </c>
      <c r="B111" s="42">
        <f t="shared" si="1"/>
        <v>43348</v>
      </c>
      <c r="C111" s="29" t="s">
        <v>4879</v>
      </c>
      <c r="D111" s="80" t="str">
        <f>VLOOKUP(C111,'Ref. Taxo.  (2)'!A:B,2,FALSE)</f>
        <v>1043</v>
      </c>
      <c r="E111" s="29">
        <v>6</v>
      </c>
      <c r="F111" s="29"/>
      <c r="G111" s="29"/>
      <c r="H111" s="29"/>
      <c r="I111" s="29"/>
      <c r="J111" s="29"/>
      <c r="K111" s="29"/>
      <c r="L111" s="29"/>
      <c r="M111" s="29"/>
      <c r="N111" s="29"/>
      <c r="O111" s="29"/>
      <c r="P111" s="29"/>
      <c r="Q111" s="29"/>
      <c r="R111" s="29"/>
      <c r="S111" s="29"/>
      <c r="T111" s="26"/>
    </row>
    <row r="112" spans="1:20" ht="15">
      <c r="A112" s="41" t="str">
        <f t="shared" si="1"/>
        <v>05152550</v>
      </c>
      <c r="B112" s="42">
        <f t="shared" si="1"/>
        <v>43348</v>
      </c>
      <c r="C112" s="29" t="s">
        <v>4918</v>
      </c>
      <c r="D112" s="80" t="str">
        <f>VLOOKUP(C112,'Ref. Taxo.  (2)'!A:B,2,FALSE)</f>
        <v>978</v>
      </c>
      <c r="E112" s="29">
        <v>100</v>
      </c>
      <c r="F112" s="29">
        <v>15</v>
      </c>
      <c r="G112" s="29">
        <v>1</v>
      </c>
      <c r="H112" s="29"/>
      <c r="I112" s="29"/>
      <c r="J112" s="29"/>
      <c r="K112" s="29"/>
      <c r="L112" s="29"/>
      <c r="M112" s="29"/>
      <c r="N112" s="29"/>
      <c r="O112" s="29"/>
      <c r="P112" s="29"/>
      <c r="Q112" s="29"/>
      <c r="R112" s="29"/>
      <c r="S112" s="29"/>
      <c r="T112" s="26"/>
    </row>
    <row r="113" spans="1:20" ht="15">
      <c r="A113" s="41" t="str">
        <f t="shared" si="1"/>
        <v>05152550</v>
      </c>
      <c r="B113" s="42">
        <f t="shared" si="1"/>
        <v>43348</v>
      </c>
      <c r="C113" s="29" t="s">
        <v>1632</v>
      </c>
      <c r="D113" s="80" t="str">
        <f>VLOOKUP(C113,'Ref. Taxo.  (2)'!A:B,2,FALSE)</f>
        <v>650</v>
      </c>
      <c r="E113" s="29">
        <v>3</v>
      </c>
      <c r="F113" s="29">
        <v>1</v>
      </c>
      <c r="G113" s="29"/>
      <c r="H113" s="29"/>
      <c r="I113" s="29"/>
      <c r="J113" s="29"/>
      <c r="K113" s="29"/>
      <c r="L113" s="29"/>
      <c r="M113" s="29"/>
      <c r="N113" s="29"/>
      <c r="O113" s="29"/>
      <c r="P113" s="29"/>
      <c r="Q113" s="29"/>
      <c r="R113" s="29"/>
      <c r="S113" s="29"/>
      <c r="T113" s="26"/>
    </row>
    <row r="114" spans="1:20" ht="15">
      <c r="A114" s="41" t="str">
        <f t="shared" si="1"/>
        <v>05152550</v>
      </c>
      <c r="B114" s="42">
        <f t="shared" si="1"/>
        <v>43348</v>
      </c>
      <c r="C114" s="29" t="s">
        <v>2113</v>
      </c>
      <c r="D114" s="80" t="str">
        <f>VLOOKUP(C114,'Ref. Taxo.  (2)'!A:B,2,FALSE)</f>
        <v>657</v>
      </c>
      <c r="E114" s="29">
        <v>13</v>
      </c>
      <c r="F114" s="29"/>
      <c r="G114" s="29"/>
      <c r="H114" s="29"/>
      <c r="I114" s="29"/>
      <c r="J114" s="29"/>
      <c r="K114" s="29"/>
      <c r="L114" s="29"/>
      <c r="M114" s="29"/>
      <c r="N114" s="29"/>
      <c r="O114" s="29"/>
      <c r="P114" s="29"/>
      <c r="Q114" s="29"/>
      <c r="R114" s="29"/>
      <c r="S114" s="29"/>
      <c r="T114" s="26"/>
    </row>
    <row r="115" spans="1:20" ht="15">
      <c r="A115" s="41" t="str">
        <f t="shared" si="1"/>
        <v>05152550</v>
      </c>
      <c r="B115" s="42">
        <f t="shared" si="1"/>
        <v>43348</v>
      </c>
      <c r="C115" s="29" t="s">
        <v>4871</v>
      </c>
      <c r="D115" s="80" t="str">
        <f>VLOOKUP(C115,'Ref. Taxo.  (2)'!A:B,2,FALSE)</f>
        <v>1055</v>
      </c>
      <c r="E115" s="29">
        <v>2</v>
      </c>
      <c r="F115" s="29"/>
      <c r="G115" s="29"/>
      <c r="H115" s="29"/>
      <c r="I115" s="29"/>
      <c r="J115" s="29"/>
      <c r="K115" s="29"/>
      <c r="L115" s="29"/>
      <c r="M115" s="29"/>
      <c r="N115" s="29"/>
      <c r="O115" s="29"/>
      <c r="P115" s="29"/>
      <c r="Q115" s="29"/>
      <c r="R115" s="29"/>
      <c r="S115" s="29"/>
      <c r="T115" s="26"/>
    </row>
    <row r="116" spans="1:20" ht="15">
      <c r="A116" s="41" t="str">
        <f t="shared" si="1"/>
        <v>05152550</v>
      </c>
      <c r="B116" s="42">
        <f t="shared" si="1"/>
        <v>43348</v>
      </c>
      <c r="C116" s="29" t="s">
        <v>2271</v>
      </c>
      <c r="D116" s="80" t="str">
        <f>VLOOKUP(C116,'Ref. Taxo.  (2)'!A:B,2,FALSE)</f>
        <v>719</v>
      </c>
      <c r="E116" s="29">
        <v>1</v>
      </c>
      <c r="F116" s="29"/>
      <c r="G116" s="29"/>
      <c r="H116" s="29"/>
      <c r="I116" s="29"/>
      <c r="J116" s="29"/>
      <c r="K116" s="29"/>
      <c r="L116" s="29"/>
      <c r="M116" s="29"/>
      <c r="N116" s="29"/>
      <c r="O116" s="29"/>
      <c r="P116" s="29"/>
      <c r="Q116" s="29"/>
      <c r="R116" s="29"/>
      <c r="S116" s="29"/>
      <c r="T116" s="26"/>
    </row>
    <row r="117" spans="1:20" ht="15" customHeight="1">
      <c r="A117" s="41" t="str">
        <f t="shared" si="1"/>
        <v>05152550</v>
      </c>
      <c r="B117" s="42">
        <f t="shared" si="1"/>
        <v>43348</v>
      </c>
      <c r="C117" s="29" t="s">
        <v>21029</v>
      </c>
      <c r="D117" s="80" t="str">
        <f>VLOOKUP(C117,'Ref. Taxo.  (2)'!A:B,2,FALSE)</f>
        <v>933</v>
      </c>
      <c r="E117" s="29">
        <v>300</v>
      </c>
      <c r="F117" s="29">
        <v>170</v>
      </c>
      <c r="G117" s="29">
        <v>230</v>
      </c>
      <c r="H117" s="29"/>
      <c r="I117" s="29"/>
      <c r="J117" s="29"/>
      <c r="K117" s="29"/>
      <c r="L117" s="29"/>
      <c r="M117" s="29"/>
      <c r="N117" s="29"/>
      <c r="O117" s="29"/>
      <c r="P117" s="29"/>
      <c r="Q117" s="29"/>
      <c r="R117" s="29"/>
      <c r="S117" s="29"/>
      <c r="T117" s="26"/>
    </row>
    <row r="118" spans="1:20" ht="15" customHeight="1">
      <c r="A118" s="41" t="str">
        <f t="shared" si="1"/>
        <v>05152550</v>
      </c>
      <c r="B118" s="42">
        <f t="shared" si="1"/>
        <v>43348</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05152550</v>
      </c>
      <c r="B119" s="42">
        <f t="shared" si="1"/>
        <v>43348</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05152550</v>
      </c>
      <c r="B120" s="42">
        <f t="shared" si="1"/>
        <v>43348</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05152550</v>
      </c>
      <c r="B121" s="42">
        <f t="shared" si="1"/>
        <v>43348</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05152550</v>
      </c>
      <c r="B122" s="42">
        <f t="shared" si="2"/>
        <v>43348</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05152550</v>
      </c>
      <c r="B123" s="42">
        <f t="shared" si="2"/>
        <v>43348</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05152550</v>
      </c>
      <c r="B124" s="42">
        <f t="shared" si="2"/>
        <v>43348</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05152550</v>
      </c>
      <c r="B125" s="42">
        <f t="shared" si="2"/>
        <v>43348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05152550</v>
      </c>
      <c r="B126" s="42">
        <f t="shared" si="2"/>
        <v>43348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05152550</v>
      </c>
      <c r="B127" s="42">
        <f t="shared" si="2"/>
        <v>43348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05152550</v>
      </c>
      <c r="B128" s="42">
        <f t="shared" si="2"/>
        <v>43348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05152550</v>
      </c>
      <c r="B129" s="42">
        <f t="shared" si="2"/>
        <v>43348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05152550</v>
      </c>
      <c r="B130" s="42">
        <f t="shared" si="2"/>
        <v>43348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05152550</v>
      </c>
      <c r="B131" s="42">
        <f t="shared" si="2"/>
        <v>43348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05152550</v>
      </c>
      <c r="B132" s="42">
        <f t="shared" si="2"/>
        <v>43348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05152550</v>
      </c>
      <c r="B133" s="42">
        <f t="shared" si="2"/>
        <v>43348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05152550</v>
      </c>
      <c r="B134" s="42">
        <f t="shared" si="2"/>
        <v>43348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05152550</v>
      </c>
      <c r="B135" s="42">
        <f t="shared" si="2"/>
        <v>43348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05152550</v>
      </c>
      <c r="B136" s="42">
        <f t="shared" si="2"/>
        <v>43348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05152550</v>
      </c>
      <c r="B137" s="42">
        <f t="shared" si="2"/>
        <v>43348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05152550</v>
      </c>
      <c r="B138" s="42">
        <f t="shared" si="2"/>
        <v>43348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05152550</v>
      </c>
      <c r="B139" s="42">
        <f t="shared" si="2"/>
        <v>43348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05152550</v>
      </c>
      <c r="B140" s="42">
        <f t="shared" si="2"/>
        <v>43348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05152550</v>
      </c>
      <c r="B141" s="42">
        <f t="shared" si="2"/>
        <v>43348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05152550</v>
      </c>
      <c r="B142" s="42">
        <f t="shared" si="2"/>
        <v>43348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05152550</v>
      </c>
      <c r="B143" s="42">
        <f t="shared" si="2"/>
        <v>43348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05152550</v>
      </c>
      <c r="B144" s="42">
        <f t="shared" si="2"/>
        <v>43348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05152550</v>
      </c>
      <c r="B145" s="42">
        <f t="shared" si="2"/>
        <v>43348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05152550</v>
      </c>
      <c r="B146" s="42">
        <f t="shared" si="2"/>
        <v>43348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05152550</v>
      </c>
      <c r="B147" s="42">
        <f t="shared" si="2"/>
        <v>43348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05152550</v>
      </c>
      <c r="B148" s="42">
        <f t="shared" si="2"/>
        <v>43348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05152550</v>
      </c>
      <c r="B149" s="42">
        <f t="shared" si="2"/>
        <v>43348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05152550</v>
      </c>
      <c r="B150" s="42">
        <f t="shared" si="2"/>
        <v>43348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05152550</v>
      </c>
      <c r="B151" s="42">
        <f t="shared" si="2"/>
        <v>43348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05152550</v>
      </c>
      <c r="B152" s="42">
        <f t="shared" si="2"/>
        <v>43348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05152550</v>
      </c>
      <c r="B153" s="42">
        <f t="shared" si="2"/>
        <v>43348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05152550</v>
      </c>
      <c r="B154" s="42">
        <f t="shared" si="3"/>
        <v>43348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05152550</v>
      </c>
      <c r="B155" s="42">
        <f t="shared" si="3"/>
        <v>43348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05152550</v>
      </c>
      <c r="B156" s="42">
        <f t="shared" si="3"/>
        <v>43348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05152550</v>
      </c>
      <c r="B157" s="42">
        <f t="shared" si="3"/>
        <v>43348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05152550</v>
      </c>
      <c r="B158" s="42">
        <f t="shared" si="3"/>
        <v>43348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05152550</v>
      </c>
      <c r="B159" s="42">
        <f t="shared" si="3"/>
        <v>43348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05152550</v>
      </c>
      <c r="B160" s="42">
        <f t="shared" si="3"/>
        <v>43348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05152550</v>
      </c>
      <c r="B161" s="42">
        <f t="shared" si="3"/>
        <v>43348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05152550</v>
      </c>
      <c r="B162" s="42">
        <f t="shared" si="3"/>
        <v>43348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05152550</v>
      </c>
      <c r="B163" s="42">
        <f t="shared" si="3"/>
        <v>43348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05152550</v>
      </c>
      <c r="B164" s="42">
        <f t="shared" si="3"/>
        <v>43348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05152550</v>
      </c>
      <c r="B165" s="42">
        <f t="shared" si="3"/>
        <v>43348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05152550</v>
      </c>
      <c r="B166" s="42">
        <f t="shared" si="3"/>
        <v>43348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05152550</v>
      </c>
      <c r="B167" s="42">
        <f t="shared" si="3"/>
        <v>43348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05152550</v>
      </c>
      <c r="B168" s="42">
        <f t="shared" si="3"/>
        <v>43348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05152550</v>
      </c>
      <c r="B169" s="42">
        <f t="shared" si="3"/>
        <v>43348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05152550</v>
      </c>
      <c r="B170" s="42">
        <f t="shared" si="3"/>
        <v>43348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05152550</v>
      </c>
      <c r="B171" s="42">
        <f t="shared" si="3"/>
        <v>43348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05152550</v>
      </c>
      <c r="B172" s="42">
        <f t="shared" si="3"/>
        <v>43348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05152550</v>
      </c>
      <c r="B173" s="42">
        <f t="shared" si="3"/>
        <v>43348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05152550</v>
      </c>
      <c r="B174" s="42">
        <f t="shared" si="3"/>
        <v>43348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05152550</v>
      </c>
      <c r="B175" s="42">
        <f t="shared" si="3"/>
        <v>43348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05152550</v>
      </c>
      <c r="B176" s="42">
        <f t="shared" si="3"/>
        <v>43348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05152550</v>
      </c>
      <c r="B177" s="42">
        <f t="shared" si="3"/>
        <v>43348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05152550</v>
      </c>
      <c r="B178" s="42">
        <f t="shared" si="3"/>
        <v>43348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05152550</v>
      </c>
      <c r="B179" s="42">
        <f t="shared" si="3"/>
        <v>43348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05152550</v>
      </c>
      <c r="B180" s="42">
        <f t="shared" si="3"/>
        <v>43348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05152550</v>
      </c>
      <c r="B181" s="42">
        <f t="shared" si="3"/>
        <v>43348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05152550</v>
      </c>
      <c r="B182" s="42">
        <f t="shared" si="3"/>
        <v>43348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05152550</v>
      </c>
      <c r="B183" s="42">
        <f t="shared" si="3"/>
        <v>43348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05152550</v>
      </c>
      <c r="B184" s="42">
        <f t="shared" si="3"/>
        <v>43348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05152550</v>
      </c>
      <c r="B185" s="42">
        <f t="shared" si="3"/>
        <v>43348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05152550</v>
      </c>
      <c r="B186" s="42">
        <f t="shared" si="4"/>
        <v>43348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05152550</v>
      </c>
      <c r="B187" s="42">
        <f t="shared" si="4"/>
        <v>43348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05152550</v>
      </c>
      <c r="B188" s="42">
        <f t="shared" si="4"/>
        <v>43348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05152550</v>
      </c>
      <c r="B189" s="42">
        <f t="shared" si="4"/>
        <v>43348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05152550</v>
      </c>
      <c r="B190" s="42">
        <f t="shared" si="4"/>
        <v>43348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05152550</v>
      </c>
      <c r="B191" s="42">
        <f t="shared" si="4"/>
        <v>43348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05152550</v>
      </c>
      <c r="B192" s="42">
        <f t="shared" si="4"/>
        <v>43348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05152550</v>
      </c>
      <c r="B193" s="42">
        <f t="shared" si="4"/>
        <v>43348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05152550</v>
      </c>
      <c r="B194" s="42">
        <f t="shared" si="4"/>
        <v>43348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05152550</v>
      </c>
      <c r="B195" s="42">
        <f t="shared" si="4"/>
        <v>43348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05152550</v>
      </c>
      <c r="B196" s="42">
        <f t="shared" si="4"/>
        <v>43348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05152550</v>
      </c>
      <c r="B197" s="42">
        <f t="shared" si="4"/>
        <v>43348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05152550</v>
      </c>
      <c r="B198" s="42">
        <f t="shared" si="4"/>
        <v>43348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05152550</v>
      </c>
      <c r="B199" s="42">
        <f t="shared" si="4"/>
        <v>43348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05152550</v>
      </c>
      <c r="B200" s="42">
        <f t="shared" si="4"/>
        <v>43348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05152550</v>
      </c>
      <c r="B201" s="42">
        <f t="shared" si="4"/>
        <v>43348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05152550</v>
      </c>
      <c r="B202" s="42">
        <f t="shared" si="4"/>
        <v>43348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05152550</v>
      </c>
      <c r="B203" s="42">
        <f t="shared" si="4"/>
        <v>43348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05152550</v>
      </c>
      <c r="B204" s="42">
        <f t="shared" si="4"/>
        <v>43348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05152550</v>
      </c>
      <c r="B205" s="42">
        <f t="shared" si="4"/>
        <v>43348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05152550</v>
      </c>
      <c r="B206" s="42">
        <f t="shared" si="4"/>
        <v>43348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05152550</v>
      </c>
      <c r="B207" s="42">
        <f t="shared" si="4"/>
        <v>43348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05152550</v>
      </c>
      <c r="B208" s="42">
        <f t="shared" si="4"/>
        <v>43348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05152550</v>
      </c>
      <c r="B209" s="42">
        <f t="shared" si="4"/>
        <v>43348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05152550</v>
      </c>
      <c r="B210" s="42">
        <f t="shared" si="4"/>
        <v>43348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05152550</v>
      </c>
      <c r="B211" s="42">
        <f t="shared" si="4"/>
        <v>43348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05152550</v>
      </c>
      <c r="B212" s="42">
        <f t="shared" si="4"/>
        <v>43348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05152550</v>
      </c>
      <c r="B213" s="42">
        <f t="shared" si="4"/>
        <v>43348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05152550</v>
      </c>
      <c r="B214" s="42">
        <f t="shared" si="4"/>
        <v>43348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05152550</v>
      </c>
      <c r="B215" s="42">
        <f t="shared" si="4"/>
        <v>43348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05152550</v>
      </c>
      <c r="B216" s="42">
        <f t="shared" si="4"/>
        <v>43348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05152550</v>
      </c>
      <c r="B217" s="42">
        <f t="shared" si="4"/>
        <v>43348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05152550</v>
      </c>
      <c r="B218" s="42">
        <f t="shared" si="5"/>
        <v>43348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05152550</v>
      </c>
      <c r="B219" s="42">
        <f t="shared" si="5"/>
        <v>43348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05152550</v>
      </c>
      <c r="B220" s="42">
        <f t="shared" si="5"/>
        <v>43348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05152550</v>
      </c>
      <c r="B221" s="42">
        <f t="shared" si="5"/>
        <v>43348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05152550</v>
      </c>
      <c r="B222" s="42">
        <f t="shared" si="5"/>
        <v>43348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05152550</v>
      </c>
      <c r="B223" s="42">
        <f t="shared" si="5"/>
        <v>43348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05152550</v>
      </c>
      <c r="B224" s="42">
        <f t="shared" si="5"/>
        <v>43348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05152550</v>
      </c>
      <c r="B225" s="42">
        <f t="shared" si="5"/>
        <v>43348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05152550</v>
      </c>
      <c r="B226" s="42">
        <f t="shared" si="5"/>
        <v>43348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05152550</v>
      </c>
      <c r="B227" s="42">
        <f t="shared" si="5"/>
        <v>43348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05152550</v>
      </c>
      <c r="B228" s="42">
        <f t="shared" si="5"/>
        <v>43348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05152550</v>
      </c>
      <c r="B229" s="42">
        <f t="shared" si="5"/>
        <v>43348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05152550</v>
      </c>
      <c r="B230" s="42">
        <f t="shared" si="5"/>
        <v>43348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05152550</v>
      </c>
      <c r="B231" s="42">
        <f t="shared" si="5"/>
        <v>43348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05152550</v>
      </c>
      <c r="B232" s="42">
        <f t="shared" si="5"/>
        <v>43348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05152550</v>
      </c>
      <c r="B233" s="42">
        <f t="shared" si="5"/>
        <v>43348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05152550</v>
      </c>
      <c r="B234" s="42">
        <f t="shared" si="5"/>
        <v>43348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05152550</v>
      </c>
      <c r="B235" s="42">
        <f t="shared" si="5"/>
        <v>43348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05152550</v>
      </c>
      <c r="B236" s="42">
        <f t="shared" si="5"/>
        <v>43348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05152550</v>
      </c>
      <c r="B237" s="42">
        <f t="shared" si="5"/>
        <v>43348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05152550</v>
      </c>
      <c r="B238" s="42">
        <f t="shared" si="5"/>
        <v>43348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05152550</v>
      </c>
      <c r="B239" s="42">
        <f t="shared" si="5"/>
        <v>43348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05152550</v>
      </c>
      <c r="B240" s="42">
        <f t="shared" si="5"/>
        <v>43348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05152550</v>
      </c>
      <c r="B241" s="42">
        <f t="shared" si="5"/>
        <v>43348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05152550</v>
      </c>
      <c r="B242" s="42">
        <f t="shared" si="5"/>
        <v>43348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05152550</v>
      </c>
      <c r="B243" s="42">
        <f t="shared" si="5"/>
        <v>43348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2019-05-02T07:46:40Z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