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<sst xmlns="http://schemas.openxmlformats.org/spreadsheetml/2006/main" count="604" uniqueCount="278">
  <si>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</si>
  <si>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</si>
  <si>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</si>
  <si>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</si>
  <si>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</si>
  <si>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</si>
  <si>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</si>
  <si>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</si>
  <si>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</si>
  <si>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</si>
  <si>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</si>
  <si>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</si>
  <si>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</si>
  <si>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</si>
  <si>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</si>
  <si>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</si>
  <si>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</si>
  <si>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</si>
  <si>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</si>
  <si>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</si>
  <si>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</si>
  <si>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</si>
  <si>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</si>
  <si>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</si>
  <si>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</si>
  <si>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</si>
  <si>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</si>
  <si>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</si>
  <si>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</si>
  <si>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</si>
  <si>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</si>
  <si>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</si>
  <si>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</si>
  <si>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</si>
  <si>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</si>
  <si>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</si>
  <si>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</si>
  <si>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</si>
  <si>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</si>
  <si>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</si>
  <si>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</si>
  <si>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</si>
  <si>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</si>
  <si>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</si>
  <si>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</si>
  <si>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</si>
  <si>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</si>
  <si>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</si>
  <si>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</si>
  <si>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</si>
  <si>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</si>
  <si>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</si>
  <si>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</si>
  <si>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</si>
  <si>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</si>
  <si>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</si>
  <si>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</si>
  <si>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</si>
  <si>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</si>
  <si>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</si>
  <si>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</si>
  <si>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</si>
  <si>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</si>
  <si>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</si>
  <si>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</si>
  <si>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</si>
  <si>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</si>
  <si>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</si>
  <si>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</si>
  <si>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</si>
  <si>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</si>
  <si>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</si>
  <si>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</si>
  <si>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</si>
  <si>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</si>
  <si>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</si>
  <si>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</si>
  <si>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</si>
  <si>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</si>
  <si>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</si>
  <si>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</si>
  <si>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</si>
  <si>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</si>
  <si>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</si>
  <si>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</si>
  <si>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</si>
  <si>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</si>
  <si>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</si>
  <si>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</si>
  <si>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</si>
  <si>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</si>
  <si>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</si>
  <si>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</si>
  <si>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</si>
  <si>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</si>
  <si>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</si>
  <si>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</si>
  <si>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</si>
  <si>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</si>
  <si>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</si>
  <si>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</si>
  <si>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</si>
  <si>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</si>
  <si>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</si>
  <si>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</si>
  <si>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</si>
  <si>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</si>
  <si>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</si>
  <si>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</si>
  <si>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</si>
  <si>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</si>
  <si>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</si>
  <si>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</si>
  <si>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</si>
  <si>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</si>
  <si>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</si>
  <si>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</si>
  <si>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</si>
  <si>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</si>
  <si>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</si>
  <si>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</si>
  <si>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</si>
  <si>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</si>
  <si>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</si>
  <si>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</si>
  <si>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</si>
  <si>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</si>
  <si>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</si>
  <si>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</si>
  <si>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</si>
  <si>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</si>
  <si>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</si>
  <si>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</si>
  <si>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</si>
  <si>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</si>
  <si>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</si>
  <si>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</si>
  <si>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</si>
  <si>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</si>
  <si>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</si>
  <si>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</si>
  <si>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</si>
  <si>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</si>
  <si>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</si>
  <si>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</si>
  <si>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</si>
  <si>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</si>
  <si>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</si>
  <si>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</si>
  <si>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</si>
  <si>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</si>
  <si>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</si>
  <si>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</si>
  <si>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</si>
  <si>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</si>
  <si>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</si>
  <si>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</si>
  <si>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</si>
  <si>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</si>
  <si>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</si>
  <si>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</si>
  <si>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</si>
  <si>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</si>
  <si>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</si>
  <si>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</si>
  <si>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</si>
  <si>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</si>
  <si>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</si>
  <si>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</si>
  <si>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</si>
  <si>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</si>
  <si>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</si>
  <si>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</si>
  <si>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</si>
  <si>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</si>
  <si>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</si>
  <si>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</si>
  <si>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</si>
  <si>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</si>
  <si>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</si>
  <si>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</si>
  <si>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</si>
  <si>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</si>
  <si>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</si>
  <si>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</si>
  <si>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</si>
  <si>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</si>
  <si>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</si>
  <si>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</si>
  <si>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</si>
  <si>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</si>
  <si>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</si>
  <si>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</si>
  <si>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</si>
  <si>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</si>
  <si>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</si>
  <si>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</si>
  <si>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</si>
  <si>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</si>
  <si>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</si>
  <si>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</si>
  <si>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</si>
  <si>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</si>
  <si>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</si>
  <si>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</si>
  <si>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</si>
  <si>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</si>
  <si>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</si>
  <si>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</si>
  <si>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</si>
  <si>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</si>
  <si>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</si>
  <si>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</si>
  <si>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</si>
  <si>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</si>
  <si>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</si>
  <si>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</si>
  <si>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</si>
  <si>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</si>
  <si>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</si>
  <si>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</si>
  <si>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</si>
  <si>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</si>
  <si>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</si>
  <si>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</si>
  <si>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</si>
  <si>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</si>
  <si>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</si>
  <si>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</si>
  <si>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</si>
  <si>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</si>
  <si>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</si>
  <si>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</si>
  <si>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</si>
  <si>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</si>
  <si>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</si>
  <si>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</si>
  <si>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</si>
  <si>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</si>
  <si>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</si>
  <si>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</si>
  <si>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</si>
  <si>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</si>
  <si>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</si>
  <si>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</si>
  <si>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</si>
  <si>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</si>
  <si>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</si>
  <si>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</si>
  <si>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</si>
  <si>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Aussonnelle</t>
  </si>
  <si>
    <t>Seilh</t>
  </si>
  <si>
    <t>31541</t>
  </si>
  <si>
    <t>Hydropsyche</t>
  </si>
  <si>
    <t>Baetis</t>
  </si>
  <si>
    <t>Micronecta</t>
  </si>
  <si>
    <t>Notonectidae (F)</t>
  </si>
  <si>
    <t>Anthomyidae (F)</t>
  </si>
  <si>
    <t>Ceratopogonidae (F)</t>
  </si>
  <si>
    <t>Chironomidae (F)</t>
  </si>
  <si>
    <t>Simuliidae (F)</t>
  </si>
  <si>
    <t>Calopteryx</t>
  </si>
  <si>
    <t>Chalcholestes</t>
  </si>
  <si>
    <t>Echinogammarus</t>
  </si>
  <si>
    <t>Asellidae  (F)</t>
  </si>
  <si>
    <t>Corbicula</t>
  </si>
  <si>
    <t>Pisidium</t>
  </si>
  <si>
    <t>Bithynia</t>
  </si>
  <si>
    <t>Radix</t>
  </si>
  <si>
    <t>Erpobdellidae  (F)</t>
  </si>
  <si>
    <t>Glossiphoniidae  (F)</t>
  </si>
  <si>
    <t>Dugesiidae  (F)</t>
  </si>
  <si>
    <t>OLIGOCHETES (Cl)</t>
  </si>
  <si>
    <t>HYDROZOAIRES (SCl)</t>
  </si>
  <si>
    <t>M</t>
  </si>
  <si>
    <t>D</t>
  </si>
  <si>
    <t>X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</si>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</sst>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8" t="s">
        <v>0</v>
      </c>
      <c r="B1" s="279"/>
      <c r="C1" s="102"/>
      <c r="D1" s="102"/>
      <c r="E1" s="102"/>
      <c r="F1" s="102"/>
      <c r="G1" s="102"/>
      <c r="H1" s="102"/>
      <c r="I1" s="103" t="s">
        <v>201</v>
      </c>
      <c r="J1" s="278" t="s">
        <v>0</v>
      </c>
      <c r="K1" s="27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6" t="s">
        <v>86</v>
      </c>
      <c r="K5" s="287"/>
      <c r="L5" s="287"/>
      <c r="M5" s="287"/>
      <c r="N5" s="287"/>
      <c r="O5" s="287"/>
      <c r="P5" s="28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0">
        <v>5158700</v>
      </c>
      <c r="B6" s="283" t="s">
        <v>250</v>
      </c>
      <c r="C6" s="283" t="s">
        <v>251</v>
      </c>
      <c r="D6" s="243">
        <v>39967</v>
      </c>
      <c r="E6" s="243"/>
      <c r="F6" s="243"/>
      <c r="G6" s="243"/>
      <c r="H6" s="24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1"/>
      <c r="B7" s="284"/>
      <c r="C7" s="284"/>
      <c r="D7" s="244"/>
      <c r="E7" s="244"/>
      <c r="F7" s="244"/>
      <c r="G7" s="244"/>
      <c r="H7" s="24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2"/>
      <c r="B8" s="285"/>
      <c r="C8" s="285"/>
      <c r="D8" s="245"/>
      <c r="E8" s="245"/>
      <c r="F8" s="245"/>
      <c r="G8" s="245"/>
      <c r="H8" s="241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49" t="s">
        <v>166</v>
      </c>
      <c r="F10" s="250"/>
      <c r="G10" s="25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2"/>
      <c r="F11" s="253"/>
      <c r="G11" s="25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11.8</v>
      </c>
      <c r="D12" s="110"/>
      <c r="E12" s="252"/>
      <c r="F12" s="253"/>
      <c r="G12" s="25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50</v>
      </c>
      <c r="D13" s="110"/>
      <c r="E13" s="252"/>
      <c r="F13" s="253"/>
      <c r="G13" s="25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10.2</v>
      </c>
      <c r="D14" s="110"/>
      <c r="E14" s="255"/>
      <c r="F14" s="256"/>
      <c r="G14" s="25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509.99999999999994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25.5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234</v>
      </c>
      <c r="L19" s="107" t="s">
        <v>18</v>
      </c>
      <c r="M19" s="107" t="s">
        <v>126</v>
      </c>
      <c r="N19" s="239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239</v>
      </c>
      <c r="L20" s="107" t="s">
        <v>17</v>
      </c>
      <c r="M20" s="107" t="s">
        <v>126</v>
      </c>
      <c r="N20" s="239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240</v>
      </c>
      <c r="L21" s="107" t="s">
        <v>16</v>
      </c>
      <c r="M21" s="107" t="s">
        <v>126</v>
      </c>
      <c r="N21" s="239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190</v>
      </c>
      <c r="L22" s="107" t="s">
        <v>18</v>
      </c>
      <c r="M22" s="107" t="s">
        <v>126</v>
      </c>
      <c r="N22" s="239">
        <v>15</v>
      </c>
      <c r="O22" s="193"/>
      <c r="P22" s="193"/>
      <c r="Q22" s="193"/>
      <c r="R22" s="194"/>
      <c r="S22" s="104"/>
    </row>
    <row r="23" spans="1:19" ht="14.25" customHeight="1">
      <c r="A23" s="276" t="s">
        <v>2</v>
      </c>
      <c r="B23" s="277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9">
        <v>15</v>
      </c>
      <c r="O23" s="193"/>
      <c r="P23" s="193"/>
      <c r="Q23" s="193"/>
      <c r="R23" s="194"/>
      <c r="S23" s="104"/>
    </row>
    <row r="24" spans="1:19" ht="14.25" customHeight="1">
      <c r="A24" s="242" t="s">
        <v>3</v>
      </c>
      <c r="B24" s="248"/>
      <c r="C24" s="129" t="s">
        <v>4</v>
      </c>
      <c r="D24" s="129"/>
      <c r="E24" s="129"/>
      <c r="F24" s="197"/>
      <c r="J24" s="160" t="s">
        <v>112</v>
      </c>
      <c r="K24" s="107" t="s">
        <v>188</v>
      </c>
      <c r="L24" s="107" t="s">
        <v>17</v>
      </c>
      <c r="M24" s="107" t="s">
        <v>42</v>
      </c>
      <c r="N24" s="239">
        <v>15</v>
      </c>
      <c r="O24" s="193"/>
      <c r="P24" s="193"/>
      <c r="Q24" s="193"/>
      <c r="R24" s="194"/>
      <c r="S24" s="104"/>
    </row>
    <row r="25" spans="1:19" ht="14.25" customHeight="1">
      <c r="A25" s="242" t="s">
        <v>6</v>
      </c>
      <c r="B25" s="248"/>
      <c r="C25" s="129" t="s">
        <v>199</v>
      </c>
      <c r="D25" s="129"/>
      <c r="E25" s="129"/>
      <c r="F25" s="197"/>
      <c r="J25" s="160" t="s">
        <v>113</v>
      </c>
      <c r="K25" s="107" t="s">
        <v>191</v>
      </c>
      <c r="L25" s="107" t="s">
        <v>18</v>
      </c>
      <c r="M25" s="107" t="s">
        <v>42</v>
      </c>
      <c r="N25" s="239">
        <v>20</v>
      </c>
      <c r="O25" s="193"/>
      <c r="P25" s="193"/>
      <c r="Q25" s="193"/>
      <c r="R25" s="194"/>
      <c r="S25" s="104"/>
    </row>
    <row r="26" spans="1:19" ht="14.25" customHeight="1">
      <c r="A26" s="242" t="s">
        <v>8</v>
      </c>
      <c r="B26" s="248"/>
      <c r="C26" s="129" t="s">
        <v>216</v>
      </c>
      <c r="D26" s="129"/>
      <c r="E26" s="129"/>
      <c r="F26" s="197"/>
      <c r="J26" s="160" t="s">
        <v>114</v>
      </c>
      <c r="K26" s="107" t="s">
        <v>192</v>
      </c>
      <c r="L26" s="107" t="s">
        <v>17</v>
      </c>
      <c r="M26" s="107" t="s">
        <v>42</v>
      </c>
      <c r="N26" s="239">
        <v>10</v>
      </c>
      <c r="O26" s="193"/>
      <c r="P26" s="193"/>
      <c r="Q26" s="193"/>
      <c r="R26" s="194"/>
      <c r="S26" s="104"/>
    </row>
    <row r="27" spans="1:19" ht="14.25" customHeight="1">
      <c r="A27" s="242" t="s">
        <v>222</v>
      </c>
      <c r="B27" s="24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17</v>
      </c>
      <c r="M27" s="107" t="s">
        <v>45</v>
      </c>
      <c r="N27" s="239">
        <v>10</v>
      </c>
      <c r="O27" s="193"/>
      <c r="P27" s="193"/>
      <c r="Q27" s="193"/>
      <c r="R27" s="194"/>
      <c r="S27" s="104"/>
    </row>
    <row r="28" spans="1:19" ht="14.25" customHeight="1">
      <c r="A28" s="242" t="s">
        <v>223</v>
      </c>
      <c r="B28" s="248"/>
      <c r="C28" s="114" t="s">
        <v>228</v>
      </c>
      <c r="D28" s="114"/>
      <c r="E28" s="114"/>
      <c r="F28" s="197"/>
      <c r="J28" s="160" t="s">
        <v>116</v>
      </c>
      <c r="K28" s="107" t="s">
        <v>188</v>
      </c>
      <c r="L28" s="107" t="s">
        <v>16</v>
      </c>
      <c r="M28" s="107" t="s">
        <v>45</v>
      </c>
      <c r="N28" s="239">
        <v>15</v>
      </c>
      <c r="O28" s="193"/>
      <c r="P28" s="193"/>
      <c r="Q28" s="193"/>
      <c r="R28" s="194"/>
      <c r="S28" s="104"/>
    </row>
    <row r="29" spans="1:18" ht="14.25" customHeight="1">
      <c r="A29" s="242" t="s">
        <v>79</v>
      </c>
      <c r="B29" s="248"/>
      <c r="C29" s="114" t="s">
        <v>206</v>
      </c>
      <c r="D29" s="114"/>
      <c r="E29" s="114"/>
      <c r="F29" s="197"/>
      <c r="J29" s="160" t="s">
        <v>117</v>
      </c>
      <c r="K29" s="107" t="s">
        <v>192</v>
      </c>
      <c r="L29" s="107" t="s">
        <v>16</v>
      </c>
      <c r="M29" s="107" t="s">
        <v>45</v>
      </c>
      <c r="N29" s="239">
        <v>10</v>
      </c>
      <c r="O29" s="193"/>
      <c r="P29" s="193"/>
      <c r="Q29" s="193"/>
      <c r="R29" s="194"/>
    </row>
    <row r="30" spans="1:18" ht="14.25" customHeight="1">
      <c r="A30" s="242" t="s">
        <v>80</v>
      </c>
      <c r="B30" s="248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40">
        <v>20</v>
      </c>
      <c r="O30" s="198"/>
      <c r="P30" s="198"/>
      <c r="Q30" s="198"/>
      <c r="R30" s="199"/>
    </row>
    <row r="31" spans="1:6" ht="14.25" customHeight="1">
      <c r="A31" s="242" t="s">
        <v>139</v>
      </c>
      <c r="B31" s="248"/>
      <c r="C31" s="114" t="s">
        <v>208</v>
      </c>
      <c r="D31" s="114"/>
      <c r="E31" s="189"/>
      <c r="F31" s="197"/>
    </row>
    <row r="32" spans="1:14" ht="14.25" customHeight="1">
      <c r="A32" s="242" t="s">
        <v>9</v>
      </c>
      <c r="B32" s="24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58" t="s">
        <v>91</v>
      </c>
      <c r="M33" s="259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8" t="s">
        <v>0</v>
      </c>
      <c r="B41" s="279"/>
      <c r="C41" s="102"/>
      <c r="D41" s="102"/>
      <c r="E41" s="102"/>
      <c r="F41" s="102"/>
      <c r="G41" s="103" t="s">
        <v>202</v>
      </c>
      <c r="H41" s="278" t="s">
        <v>0</v>
      </c>
      <c r="I41" s="27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6" t="s">
        <v>13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05" t="s">
        <v>14</v>
      </c>
      <c r="I46" s="262" t="s">
        <v>15</v>
      </c>
      <c r="J46" s="263"/>
      <c r="K46" s="270" t="s">
        <v>16</v>
      </c>
      <c r="L46" s="271"/>
      <c r="M46" s="274" t="s">
        <v>17</v>
      </c>
      <c r="N46" s="275"/>
      <c r="O46" s="295" t="s">
        <v>18</v>
      </c>
      <c r="P46" s="271"/>
    </row>
    <row r="47" spans="1:16" ht="12.75" customHeight="1">
      <c r="A47" s="306" t="s">
        <v>151</v>
      </c>
      <c r="B47" s="307"/>
      <c r="C47" s="307"/>
      <c r="D47" s="307"/>
      <c r="E47" s="307"/>
      <c r="F47" s="307"/>
      <c r="G47" s="308"/>
      <c r="H47" s="264" t="s">
        <v>19</v>
      </c>
      <c r="I47" s="260" t="s">
        <v>230</v>
      </c>
      <c r="J47" s="261"/>
      <c r="K47" s="272" t="s">
        <v>160</v>
      </c>
      <c r="L47" s="273"/>
      <c r="M47" s="294" t="s">
        <v>162</v>
      </c>
      <c r="N47" s="273"/>
      <c r="O47" s="294" t="s">
        <v>163</v>
      </c>
      <c r="P47" s="273"/>
    </row>
    <row r="48" spans="1:16" ht="13.5" customHeight="1" thickBot="1">
      <c r="A48" s="309"/>
      <c r="B48" s="310"/>
      <c r="C48" s="310"/>
      <c r="D48" s="310"/>
      <c r="E48" s="310"/>
      <c r="F48" s="310"/>
      <c r="G48" s="311"/>
      <c r="H48" s="265"/>
      <c r="I48" s="291" t="s">
        <v>158</v>
      </c>
      <c r="J48" s="292"/>
      <c r="K48" s="293" t="s">
        <v>159</v>
      </c>
      <c r="L48" s="290"/>
      <c r="M48" s="289" t="s">
        <v>161</v>
      </c>
      <c r="N48" s="290"/>
      <c r="O48" s="289" t="s">
        <v>164</v>
      </c>
      <c r="P48" s="290"/>
    </row>
    <row r="49" spans="1:17" s="202" customFormat="1" ht="13.5" customHeight="1">
      <c r="A49" s="314" t="s">
        <v>153</v>
      </c>
      <c r="B49" s="298" t="s">
        <v>152</v>
      </c>
      <c r="C49" s="299" t="s">
        <v>14</v>
      </c>
      <c r="D49" s="301" t="s">
        <v>20</v>
      </c>
      <c r="E49" s="304" t="s">
        <v>218</v>
      </c>
      <c r="F49" s="304" t="s">
        <v>232</v>
      </c>
      <c r="G49" s="304" t="s">
        <v>220</v>
      </c>
      <c r="H49" s="209"/>
      <c r="I49" s="302" t="s">
        <v>214</v>
      </c>
      <c r="J49" s="302" t="s">
        <v>157</v>
      </c>
      <c r="K49" s="317" t="s">
        <v>214</v>
      </c>
      <c r="L49" s="316" t="s">
        <v>157</v>
      </c>
      <c r="M49" s="317" t="s">
        <v>214</v>
      </c>
      <c r="N49" s="316" t="s">
        <v>157</v>
      </c>
      <c r="O49" s="317" t="s">
        <v>214</v>
      </c>
      <c r="P49" s="316" t="s">
        <v>157</v>
      </c>
      <c r="Q49" s="312" t="s">
        <v>21</v>
      </c>
    </row>
    <row r="50" spans="1:17" s="202" customFormat="1" ht="13.5" customHeight="1" thickBot="1">
      <c r="A50" s="315"/>
      <c r="B50" s="291"/>
      <c r="C50" s="300"/>
      <c r="D50" s="292"/>
      <c r="E50" s="305"/>
      <c r="F50" s="305"/>
      <c r="G50" s="305"/>
      <c r="H50" s="210"/>
      <c r="I50" s="303"/>
      <c r="J50" s="303"/>
      <c r="K50" s="289"/>
      <c r="L50" s="290"/>
      <c r="M50" s="289"/>
      <c r="N50" s="290"/>
      <c r="O50" s="289"/>
      <c r="P50" s="290"/>
      <c r="Q50" s="313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19"/>
      <c r="G51" s="222"/>
      <c r="H51" s="210"/>
      <c r="I51" s="222"/>
      <c r="J51" s="222"/>
      <c r="K51" s="225"/>
      <c r="L51" s="226"/>
      <c r="M51" s="225"/>
      <c r="N51" s="226"/>
      <c r="O51" s="225"/>
      <c r="P51" s="226"/>
      <c r="Q51" s="222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20"/>
      <c r="G52" s="223"/>
      <c r="H52" s="210"/>
      <c r="I52" s="223"/>
      <c r="J52" s="223"/>
      <c r="K52" s="227"/>
      <c r="L52" s="228"/>
      <c r="M52" s="227"/>
      <c r="N52" s="228"/>
      <c r="O52" s="227"/>
      <c r="P52" s="228"/>
      <c r="Q52" s="223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1</v>
      </c>
      <c r="F53" s="220" t="s">
        <v>274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276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5</v>
      </c>
      <c r="F54" s="220" t="s">
        <v>274</v>
      </c>
      <c r="G54" s="223"/>
      <c r="H54" s="210"/>
      <c r="I54" s="223"/>
      <c r="J54" s="223"/>
      <c r="K54" s="227"/>
      <c r="L54" s="228"/>
      <c r="M54" s="227">
        <v>1</v>
      </c>
      <c r="N54" s="228" t="s">
        <v>276</v>
      </c>
      <c r="O54" s="227"/>
      <c r="P54" s="228" t="s">
        <v>276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39</v>
      </c>
      <c r="F55" s="220" t="s">
        <v>275</v>
      </c>
      <c r="G55" s="223">
        <v>2</v>
      </c>
      <c r="H55" s="210"/>
      <c r="I55" s="223"/>
      <c r="J55" s="223"/>
      <c r="K55" s="227">
        <v>1</v>
      </c>
      <c r="L55" s="228" t="s">
        <v>276</v>
      </c>
      <c r="M55" s="227">
        <v>1</v>
      </c>
      <c r="N55" s="228" t="s">
        <v>276</v>
      </c>
      <c r="O55" s="227">
        <v>1</v>
      </c>
      <c r="P55" s="228" t="s">
        <v>276</v>
      </c>
      <c r="Q55" s="223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</v>
      </c>
      <c r="F56" s="220" t="s">
        <v>274</v>
      </c>
      <c r="G56" s="223"/>
      <c r="H56" s="210"/>
      <c r="I56" s="223"/>
      <c r="J56" s="223"/>
      <c r="K56" s="227">
        <v>1</v>
      </c>
      <c r="L56" s="228" t="s">
        <v>276</v>
      </c>
      <c r="M56" s="227"/>
      <c r="N56" s="228" t="s">
        <v>276</v>
      </c>
      <c r="O56" s="227"/>
      <c r="P56" s="228"/>
      <c r="Q56" s="223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30</v>
      </c>
      <c r="F57" s="220" t="s">
        <v>275</v>
      </c>
      <c r="G57" s="223">
        <v>2</v>
      </c>
      <c r="H57" s="210"/>
      <c r="I57" s="223"/>
      <c r="J57" s="223"/>
      <c r="K57" s="227">
        <v>1</v>
      </c>
      <c r="L57" s="228" t="s">
        <v>276</v>
      </c>
      <c r="M57" s="227">
        <v>1</v>
      </c>
      <c r="N57" s="228" t="s">
        <v>276</v>
      </c>
      <c r="O57" s="227" t="s">
        <v>277</v>
      </c>
      <c r="P57" s="228" t="s">
        <v>276</v>
      </c>
      <c r="Q57" s="223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20"/>
      <c r="G58" s="223"/>
      <c r="H58" s="210"/>
      <c r="I58" s="223"/>
      <c r="J58" s="223"/>
      <c r="K58" s="227"/>
      <c r="L58" s="228"/>
      <c r="M58" s="227"/>
      <c r="N58" s="228"/>
      <c r="O58" s="227"/>
      <c r="P58" s="228"/>
      <c r="Q58" s="223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1</v>
      </c>
      <c r="F59" s="220" t="s">
        <v>274</v>
      </c>
      <c r="G59" s="223"/>
      <c r="H59" s="210"/>
      <c r="I59" s="223"/>
      <c r="J59" s="223"/>
      <c r="K59" s="227"/>
      <c r="L59" s="228"/>
      <c r="M59" s="227"/>
      <c r="N59" s="228"/>
      <c r="O59" s="227">
        <v>1</v>
      </c>
      <c r="P59" s="228" t="s">
        <v>276</v>
      </c>
      <c r="Q59" s="223">
        <v>1</v>
      </c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7</v>
      </c>
      <c r="F60" s="220" t="s">
        <v>275</v>
      </c>
      <c r="G60" s="223">
        <v>1</v>
      </c>
      <c r="H60" s="210"/>
      <c r="I60" s="223"/>
      <c r="J60" s="223"/>
      <c r="K60" s="227"/>
      <c r="L60" s="228"/>
      <c r="M60" s="227"/>
      <c r="N60" s="228" t="s">
        <v>276</v>
      </c>
      <c r="O60" s="227">
        <v>1</v>
      </c>
      <c r="P60" s="228" t="s">
        <v>276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15</v>
      </c>
      <c r="F61" s="220" t="s">
        <v>275</v>
      </c>
      <c r="G61" s="223">
        <v>1</v>
      </c>
      <c r="H61" s="210"/>
      <c r="I61" s="223"/>
      <c r="J61" s="223"/>
      <c r="K61" s="227">
        <v>1</v>
      </c>
      <c r="L61" s="228" t="s">
        <v>276</v>
      </c>
      <c r="M61" s="227">
        <v>1</v>
      </c>
      <c r="N61" s="228" t="s">
        <v>276</v>
      </c>
      <c r="O61" s="227" t="s">
        <v>277</v>
      </c>
      <c r="P61" s="228" t="s">
        <v>276</v>
      </c>
      <c r="Q61" s="223">
        <v>2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/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296"/>
      <c r="J63" s="297"/>
      <c r="K63" s="296">
        <v>4</v>
      </c>
      <c r="L63" s="297"/>
      <c r="M63" s="296">
        <v>4</v>
      </c>
      <c r="N63" s="297"/>
      <c r="O63" s="296">
        <v>4</v>
      </c>
      <c r="P63" s="29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1" t="s">
        <v>32</v>
      </c>
      <c r="B1" s="32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6"/>
      <c r="B2" s="326"/>
      <c r="C2" s="32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1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1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1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19"/>
      <c r="G7" s="27"/>
      <c r="H7" s="249" t="s">
        <v>238</v>
      </c>
      <c r="I7" s="25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19"/>
      <c r="G8" s="27"/>
      <c r="H8" s="252"/>
      <c r="I8" s="25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19"/>
      <c r="G9" s="27"/>
      <c r="H9" s="252"/>
      <c r="I9" s="25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19"/>
      <c r="G10" s="27"/>
      <c r="H10" s="252"/>
      <c r="I10" s="25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19"/>
      <c r="G11" s="27"/>
      <c r="H11" s="255"/>
      <c r="I11" s="25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19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1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1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1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19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1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5158700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521044</v>
      </c>
      <c r="H23" s="16">
        <v>1855462</v>
      </c>
      <c r="I23" s="16">
        <v>119</v>
      </c>
      <c r="J23" s="16" t="s">
        <v>44</v>
      </c>
      <c r="K23" s="56">
        <v>521054</v>
      </c>
      <c r="L23" s="56">
        <v>1855519</v>
      </c>
      <c r="M23" s="56">
        <v>521087</v>
      </c>
      <c r="N23" s="56">
        <v>1855560</v>
      </c>
      <c r="O23" s="56">
        <v>11.8</v>
      </c>
      <c r="P23" s="56">
        <v>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1" t="s">
        <v>200</v>
      </c>
      <c r="B25" s="324"/>
      <c r="C25" s="322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1" t="s">
        <v>156</v>
      </c>
      <c r="H32" s="324"/>
      <c r="I32" s="324"/>
      <c r="J32" s="3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5158700</v>
      </c>
      <c r="B39" s="54" t="str">
        <f>C23</f>
        <v>Aussonnelle</v>
      </c>
      <c r="C39" s="55" t="s">
        <v>251</v>
      </c>
      <c r="D39" s="55">
        <v>39968</v>
      </c>
      <c r="E39" s="56">
        <v>10.2</v>
      </c>
      <c r="F39" s="57" t="s">
        <v>179</v>
      </c>
      <c r="G39" s="214" t="s">
        <v>193</v>
      </c>
      <c r="H39" s="218">
        <v>0</v>
      </c>
      <c r="S39" s="101"/>
      <c r="T39" s="101"/>
      <c r="U39" s="6"/>
    </row>
    <row r="40" spans="1:21" ht="14.25">
      <c r="A40" s="80">
        <f>+A$39</f>
        <v>5158700</v>
      </c>
      <c r="B40" s="80" t="str">
        <f>+B$39</f>
        <v>Aussonnelle</v>
      </c>
      <c r="C40" s="80" t="str">
        <f>+C$39</f>
        <v>Seilh</v>
      </c>
      <c r="D40" s="81">
        <f>+D$39</f>
        <v>39968</v>
      </c>
      <c r="E40" s="80">
        <f aca="true" t="shared" si="0" ref="E40:E50">+I$23</f>
        <v>119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5158700</v>
      </c>
      <c r="B41" s="80" t="str">
        <f aca="true" t="shared" si="2" ref="B41:D50">+B$39</f>
        <v>Aussonnelle</v>
      </c>
      <c r="C41" s="80" t="str">
        <f t="shared" si="2"/>
        <v>Seilh</v>
      </c>
      <c r="D41" s="81">
        <f t="shared" si="2"/>
        <v>39968</v>
      </c>
      <c r="E41" s="80">
        <f t="shared" si="0"/>
        <v>119</v>
      </c>
      <c r="F41" s="57" t="s">
        <v>246</v>
      </c>
      <c r="G41" s="214" t="s">
        <v>234</v>
      </c>
      <c r="H41" s="218">
        <v>1</v>
      </c>
      <c r="S41" s="101"/>
      <c r="T41" s="101"/>
      <c r="U41" s="6"/>
    </row>
    <row r="42" spans="1:21" ht="14.25">
      <c r="A42" s="80">
        <f t="shared" si="1"/>
        <v>5158700</v>
      </c>
      <c r="B42" s="80" t="str">
        <f t="shared" si="2"/>
        <v>Aussonnelle</v>
      </c>
      <c r="C42" s="80" t="str">
        <f t="shared" si="2"/>
        <v>Seilh</v>
      </c>
      <c r="D42" s="81">
        <f t="shared" si="2"/>
        <v>39968</v>
      </c>
      <c r="E42" s="80">
        <f t="shared" si="0"/>
        <v>119</v>
      </c>
      <c r="F42" s="57" t="s">
        <v>247</v>
      </c>
      <c r="G42" s="214" t="s">
        <v>239</v>
      </c>
      <c r="H42" s="218">
        <v>5</v>
      </c>
      <c r="S42" s="101"/>
      <c r="T42" s="101"/>
      <c r="U42" s="6"/>
    </row>
    <row r="43" spans="1:21" ht="14.25">
      <c r="A43" s="80">
        <f t="shared" si="1"/>
        <v>5158700</v>
      </c>
      <c r="B43" s="80" t="str">
        <f t="shared" si="2"/>
        <v>Aussonnelle</v>
      </c>
      <c r="C43" s="80" t="str">
        <f t="shared" si="2"/>
        <v>Seilh</v>
      </c>
      <c r="D43" s="81">
        <f t="shared" si="2"/>
        <v>39968</v>
      </c>
      <c r="E43" s="80">
        <f t="shared" si="0"/>
        <v>119</v>
      </c>
      <c r="F43" s="57" t="s">
        <v>217</v>
      </c>
      <c r="G43" s="214" t="s">
        <v>187</v>
      </c>
      <c r="H43" s="218">
        <v>39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5158700</v>
      </c>
      <c r="B44" s="80" t="str">
        <f t="shared" si="2"/>
        <v>Aussonnelle</v>
      </c>
      <c r="C44" s="80" t="str">
        <f t="shared" si="2"/>
        <v>Seilh</v>
      </c>
      <c r="D44" s="81">
        <f t="shared" si="2"/>
        <v>39968</v>
      </c>
      <c r="E44" s="80">
        <f t="shared" si="0"/>
        <v>119</v>
      </c>
      <c r="F44" s="57" t="s">
        <v>248</v>
      </c>
      <c r="G44" s="214" t="s">
        <v>240</v>
      </c>
      <c r="H44" s="218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5158700</v>
      </c>
      <c r="B45" s="80" t="str">
        <f t="shared" si="2"/>
        <v>Aussonnelle</v>
      </c>
      <c r="C45" s="80" t="str">
        <f t="shared" si="2"/>
        <v>Seilh</v>
      </c>
      <c r="D45" s="81">
        <f t="shared" si="2"/>
        <v>39968</v>
      </c>
      <c r="E45" s="80">
        <f t="shared" si="0"/>
        <v>119</v>
      </c>
      <c r="F45" s="57" t="s">
        <v>181</v>
      </c>
      <c r="G45" s="214" t="s">
        <v>188</v>
      </c>
      <c r="H45" s="218">
        <v>30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5158700</v>
      </c>
      <c r="B46" s="80" t="str">
        <f t="shared" si="2"/>
        <v>Aussonnelle</v>
      </c>
      <c r="C46" s="80" t="str">
        <f t="shared" si="2"/>
        <v>Seilh</v>
      </c>
      <c r="D46" s="81">
        <f t="shared" si="2"/>
        <v>39968</v>
      </c>
      <c r="E46" s="80">
        <f t="shared" si="0"/>
        <v>119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5158700</v>
      </c>
      <c r="B47" s="80" t="str">
        <f t="shared" si="2"/>
        <v>Aussonnelle</v>
      </c>
      <c r="C47" s="80" t="str">
        <f t="shared" si="2"/>
        <v>Seilh</v>
      </c>
      <c r="D47" s="81">
        <f t="shared" si="2"/>
        <v>39968</v>
      </c>
      <c r="E47" s="80">
        <f t="shared" si="0"/>
        <v>119</v>
      </c>
      <c r="F47" s="57" t="s">
        <v>183</v>
      </c>
      <c r="G47" s="214" t="s">
        <v>190</v>
      </c>
      <c r="H47" s="218">
        <v>1</v>
      </c>
    </row>
    <row r="48" spans="1:20" s="5" customFormat="1" ht="14.25">
      <c r="A48" s="80">
        <f t="shared" si="1"/>
        <v>5158700</v>
      </c>
      <c r="B48" s="80" t="str">
        <f t="shared" si="2"/>
        <v>Aussonnelle</v>
      </c>
      <c r="C48" s="80" t="str">
        <f t="shared" si="2"/>
        <v>Seilh</v>
      </c>
      <c r="D48" s="81">
        <f t="shared" si="2"/>
        <v>39968</v>
      </c>
      <c r="E48" s="80">
        <f t="shared" si="0"/>
        <v>119</v>
      </c>
      <c r="F48" s="57" t="s">
        <v>184</v>
      </c>
      <c r="G48" s="214" t="s">
        <v>191</v>
      </c>
      <c r="H48" s="218">
        <v>7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5158700</v>
      </c>
      <c r="B49" s="80" t="str">
        <f t="shared" si="2"/>
        <v>Aussonnelle</v>
      </c>
      <c r="C49" s="80" t="str">
        <f t="shared" si="2"/>
        <v>Seilh</v>
      </c>
      <c r="D49" s="81">
        <f t="shared" si="2"/>
        <v>39968</v>
      </c>
      <c r="E49" s="80">
        <f t="shared" si="0"/>
        <v>119</v>
      </c>
      <c r="F49" s="57" t="s">
        <v>185</v>
      </c>
      <c r="G49" s="214" t="s">
        <v>192</v>
      </c>
      <c r="H49" s="218">
        <v>15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5158700</v>
      </c>
      <c r="B50" s="80" t="str">
        <f t="shared" si="2"/>
        <v>Aussonnelle</v>
      </c>
      <c r="C50" s="80" t="str">
        <f t="shared" si="2"/>
        <v>Seilh</v>
      </c>
      <c r="D50" s="81">
        <f t="shared" si="2"/>
        <v>39968</v>
      </c>
      <c r="E50" s="80">
        <f t="shared" si="0"/>
        <v>119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1" t="s">
        <v>86</v>
      </c>
      <c r="B52" s="324"/>
      <c r="C52" s="324"/>
      <c r="D52" s="324"/>
      <c r="E52" s="3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5158700</v>
      </c>
      <c r="B66" s="72">
        <f>D39</f>
        <v>39968</v>
      </c>
      <c r="C66" s="73" t="s">
        <v>107</v>
      </c>
      <c r="D66" s="74" t="s">
        <v>234</v>
      </c>
      <c r="E66" s="74" t="s">
        <v>18</v>
      </c>
      <c r="F66" s="74" t="s">
        <v>126</v>
      </c>
      <c r="G66" s="218">
        <v>15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5158700</v>
      </c>
      <c r="B67" s="83">
        <f>+B$66</f>
        <v>39968</v>
      </c>
      <c r="C67" s="73" t="s">
        <v>108</v>
      </c>
      <c r="D67" s="74" t="s">
        <v>239</v>
      </c>
      <c r="E67" s="74" t="s">
        <v>17</v>
      </c>
      <c r="F67" s="74" t="s">
        <v>126</v>
      </c>
      <c r="G67" s="218">
        <v>15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5158700</v>
      </c>
      <c r="B68" s="83">
        <f t="shared" si="3"/>
        <v>39968</v>
      </c>
      <c r="C68" s="73" t="s">
        <v>109</v>
      </c>
      <c r="D68" s="74" t="s">
        <v>240</v>
      </c>
      <c r="E68" s="74" t="s">
        <v>16</v>
      </c>
      <c r="F68" s="74" t="s">
        <v>126</v>
      </c>
      <c r="G68" s="218">
        <v>15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5158700</v>
      </c>
      <c r="B69" s="83">
        <f t="shared" si="3"/>
        <v>39968</v>
      </c>
      <c r="C69" s="73" t="s">
        <v>110</v>
      </c>
      <c r="D69" s="74" t="s">
        <v>190</v>
      </c>
      <c r="E69" s="74" t="s">
        <v>18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5158700</v>
      </c>
      <c r="B70" s="83">
        <f t="shared" si="3"/>
        <v>39968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15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5158700</v>
      </c>
      <c r="B71" s="83">
        <f t="shared" si="3"/>
        <v>39968</v>
      </c>
      <c r="C71" s="73" t="s">
        <v>112</v>
      </c>
      <c r="D71" s="74" t="s">
        <v>188</v>
      </c>
      <c r="E71" s="74" t="s">
        <v>17</v>
      </c>
      <c r="F71" s="74" t="s">
        <v>42</v>
      </c>
      <c r="G71" s="218">
        <v>15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5158700</v>
      </c>
      <c r="B72" s="83">
        <f t="shared" si="3"/>
        <v>39968</v>
      </c>
      <c r="C72" s="73" t="s">
        <v>113</v>
      </c>
      <c r="D72" s="74" t="s">
        <v>191</v>
      </c>
      <c r="E72" s="74" t="s">
        <v>18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5158700</v>
      </c>
      <c r="B73" s="83">
        <f t="shared" si="3"/>
        <v>39968</v>
      </c>
      <c r="C73" s="73" t="s">
        <v>114</v>
      </c>
      <c r="D73" s="74" t="s">
        <v>192</v>
      </c>
      <c r="E73" s="74" t="s">
        <v>17</v>
      </c>
      <c r="F73" s="74" t="s">
        <v>42</v>
      </c>
      <c r="G73" s="218">
        <v>10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5158700</v>
      </c>
      <c r="B74" s="83">
        <f t="shared" si="3"/>
        <v>39968</v>
      </c>
      <c r="C74" s="73" t="s">
        <v>115</v>
      </c>
      <c r="D74" s="74" t="s">
        <v>187</v>
      </c>
      <c r="E74" s="74" t="s">
        <v>17</v>
      </c>
      <c r="F74" s="74" t="s">
        <v>45</v>
      </c>
      <c r="G74" s="218">
        <v>10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5158700</v>
      </c>
      <c r="B75" s="83">
        <f t="shared" si="3"/>
        <v>39968</v>
      </c>
      <c r="C75" s="73" t="s">
        <v>116</v>
      </c>
      <c r="D75" s="74" t="s">
        <v>188</v>
      </c>
      <c r="E75" s="74" t="s">
        <v>16</v>
      </c>
      <c r="F75" s="74" t="s">
        <v>45</v>
      </c>
      <c r="G75" s="218">
        <v>15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5158700</v>
      </c>
      <c r="B76" s="83">
        <f t="shared" si="3"/>
        <v>39968</v>
      </c>
      <c r="C76" s="73" t="s">
        <v>117</v>
      </c>
      <c r="D76" s="74" t="s">
        <v>192</v>
      </c>
      <c r="E76" s="74" t="s">
        <v>16</v>
      </c>
      <c r="F76" s="74" t="s">
        <v>45</v>
      </c>
      <c r="G76" s="218">
        <v>10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5158700</v>
      </c>
      <c r="B77" s="83">
        <f t="shared" si="3"/>
        <v>39968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20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1" t="s">
        <v>119</v>
      </c>
      <c r="B79" s="3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3" t="s">
        <v>125</v>
      </c>
      <c r="F86" s="323"/>
      <c r="G86" s="323"/>
      <c r="H86" s="325" t="s">
        <v>170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5158700</v>
      </c>
      <c r="B88" s="72">
        <f>B66</f>
        <v>39968</v>
      </c>
      <c r="C88" s="231" t="s">
        <v>253</v>
      </c>
      <c r="D88" s="232">
        <v>212</v>
      </c>
      <c r="E88" s="233">
        <v>4</v>
      </c>
      <c r="F88" s="233">
        <v>3</v>
      </c>
      <c r="G88" s="233">
        <v>6</v>
      </c>
      <c r="H88" s="234"/>
      <c r="I88" s="234"/>
      <c r="J88" s="234">
        <v>4</v>
      </c>
      <c r="K88" s="234"/>
      <c r="L88" s="234">
        <v>3</v>
      </c>
      <c r="M88" s="234"/>
      <c r="N88" s="234"/>
      <c r="O88" s="234"/>
      <c r="P88" s="234"/>
      <c r="Q88" s="234">
        <v>5</v>
      </c>
      <c r="R88" s="234"/>
      <c r="S88" s="234">
        <v>1</v>
      </c>
      <c r="T88" s="101"/>
      <c r="U88" s="101"/>
    </row>
    <row r="89" spans="1:21" ht="12.75">
      <c r="A89" s="82">
        <f>+A$88</f>
        <v>5158700</v>
      </c>
      <c r="B89" s="83">
        <f>+B$88</f>
        <v>39968</v>
      </c>
      <c r="C89" s="231" t="s">
        <v>254</v>
      </c>
      <c r="D89" s="232">
        <v>364</v>
      </c>
      <c r="E89" s="233">
        <v>47</v>
      </c>
      <c r="F89" s="233">
        <v>34</v>
      </c>
      <c r="G89" s="233">
        <v>71</v>
      </c>
      <c r="H89" s="234"/>
      <c r="I89" s="234"/>
      <c r="J89" s="234">
        <v>44</v>
      </c>
      <c r="K89" s="234">
        <v>3</v>
      </c>
      <c r="L89" s="234">
        <v>26</v>
      </c>
      <c r="M89" s="234">
        <v>4</v>
      </c>
      <c r="N89" s="234">
        <v>4</v>
      </c>
      <c r="O89" s="234"/>
      <c r="P89" s="234">
        <v>41</v>
      </c>
      <c r="Q89" s="234">
        <v>7</v>
      </c>
      <c r="R89" s="234">
        <v>4</v>
      </c>
      <c r="S89" s="234">
        <v>19</v>
      </c>
      <c r="T89" s="101"/>
      <c r="U89" s="101"/>
    </row>
    <row r="90" spans="1:21" ht="12.75">
      <c r="A90" s="82">
        <f aca="true" t="shared" si="4" ref="A90:B121">+A$88</f>
        <v>5158700</v>
      </c>
      <c r="B90" s="83">
        <f t="shared" si="4"/>
        <v>39968</v>
      </c>
      <c r="C90" s="231" t="s">
        <v>255</v>
      </c>
      <c r="D90" s="235">
        <v>719</v>
      </c>
      <c r="E90" s="233">
        <v>0</v>
      </c>
      <c r="F90" s="233">
        <v>2</v>
      </c>
      <c r="G90" s="233">
        <v>0</v>
      </c>
      <c r="H90" s="234"/>
      <c r="I90" s="234"/>
      <c r="J90" s="234"/>
      <c r="K90" s="234"/>
      <c r="L90" s="234"/>
      <c r="M90" s="234"/>
      <c r="N90" s="234">
        <v>2</v>
      </c>
      <c r="O90" s="234"/>
      <c r="P90" s="234"/>
      <c r="Q90" s="234"/>
      <c r="R90" s="234"/>
      <c r="S90" s="234"/>
      <c r="T90" s="101"/>
      <c r="U90" s="101"/>
    </row>
    <row r="91" spans="1:21" ht="12.75">
      <c r="A91" s="82">
        <f t="shared" si="4"/>
        <v>5158700</v>
      </c>
      <c r="B91" s="83">
        <f t="shared" si="4"/>
        <v>39968</v>
      </c>
      <c r="C91" s="236" t="s">
        <v>256</v>
      </c>
      <c r="D91" s="232">
        <v>728</v>
      </c>
      <c r="E91" s="233">
        <v>0</v>
      </c>
      <c r="F91" s="233">
        <v>1</v>
      </c>
      <c r="G91" s="233">
        <v>0</v>
      </c>
      <c r="H91" s="234"/>
      <c r="I91" s="234"/>
      <c r="J91" s="234"/>
      <c r="K91" s="234"/>
      <c r="L91" s="234"/>
      <c r="M91" s="234"/>
      <c r="N91" s="234">
        <v>1</v>
      </c>
      <c r="O91" s="234"/>
      <c r="P91" s="234"/>
      <c r="Q91" s="234"/>
      <c r="R91" s="234"/>
      <c r="S91" s="234"/>
      <c r="T91" s="101"/>
      <c r="U91" s="101"/>
    </row>
    <row r="92" spans="1:21" ht="12.75">
      <c r="A92" s="82">
        <f t="shared" si="4"/>
        <v>5158700</v>
      </c>
      <c r="B92" s="83">
        <f t="shared" si="4"/>
        <v>39968</v>
      </c>
      <c r="C92" s="236" t="s">
        <v>257</v>
      </c>
      <c r="D92" s="232">
        <v>847</v>
      </c>
      <c r="E92" s="233">
        <v>1</v>
      </c>
      <c r="F92" s="233">
        <v>0</v>
      </c>
      <c r="G92" s="233">
        <v>1</v>
      </c>
      <c r="H92" s="234"/>
      <c r="I92" s="234"/>
      <c r="J92" s="234">
        <v>1</v>
      </c>
      <c r="K92" s="234"/>
      <c r="L92" s="234"/>
      <c r="M92" s="234"/>
      <c r="N92" s="234"/>
      <c r="O92" s="234"/>
      <c r="P92" s="234"/>
      <c r="Q92" s="234"/>
      <c r="R92" s="234">
        <v>1</v>
      </c>
      <c r="S92" s="234"/>
      <c r="T92" s="101"/>
      <c r="U92" s="101"/>
    </row>
    <row r="93" spans="1:21" ht="12.75">
      <c r="A93" s="82">
        <f t="shared" si="4"/>
        <v>5158700</v>
      </c>
      <c r="B93" s="83">
        <f t="shared" si="4"/>
        <v>39968</v>
      </c>
      <c r="C93" s="236" t="s">
        <v>258</v>
      </c>
      <c r="D93" s="232">
        <v>819</v>
      </c>
      <c r="E93" s="233">
        <v>0</v>
      </c>
      <c r="F93" s="233">
        <v>1</v>
      </c>
      <c r="G93" s="233">
        <v>1</v>
      </c>
      <c r="H93" s="234"/>
      <c r="I93" s="234"/>
      <c r="J93" s="234"/>
      <c r="K93" s="234"/>
      <c r="L93" s="234">
        <v>1</v>
      </c>
      <c r="M93" s="234"/>
      <c r="N93" s="234"/>
      <c r="O93" s="234"/>
      <c r="P93" s="234">
        <v>1</v>
      </c>
      <c r="Q93" s="234"/>
      <c r="R93" s="234"/>
      <c r="S93" s="234"/>
      <c r="T93" s="101"/>
      <c r="U93" s="101"/>
    </row>
    <row r="94" spans="1:21" ht="12.75">
      <c r="A94" s="82">
        <f t="shared" si="4"/>
        <v>5158700</v>
      </c>
      <c r="B94" s="83">
        <f t="shared" si="4"/>
        <v>39968</v>
      </c>
      <c r="C94" s="236" t="s">
        <v>259</v>
      </c>
      <c r="D94" s="232">
        <v>807</v>
      </c>
      <c r="E94" s="233">
        <v>195</v>
      </c>
      <c r="F94" s="233">
        <v>262</v>
      </c>
      <c r="G94" s="233">
        <v>231</v>
      </c>
      <c r="H94" s="234">
        <v>48</v>
      </c>
      <c r="I94" s="234">
        <v>52</v>
      </c>
      <c r="J94" s="234">
        <v>74</v>
      </c>
      <c r="K94" s="234">
        <v>21</v>
      </c>
      <c r="L94" s="234">
        <v>31</v>
      </c>
      <c r="M94" s="234">
        <v>43</v>
      </c>
      <c r="N94" s="234">
        <v>38</v>
      </c>
      <c r="O94" s="234">
        <v>150</v>
      </c>
      <c r="P94" s="234">
        <v>62</v>
      </c>
      <c r="Q94" s="234">
        <v>26</v>
      </c>
      <c r="R94" s="234">
        <v>100</v>
      </c>
      <c r="S94" s="234">
        <v>43</v>
      </c>
      <c r="T94" s="101"/>
      <c r="U94" s="101"/>
    </row>
    <row r="95" spans="1:21" ht="12.75">
      <c r="A95" s="82">
        <f t="shared" si="4"/>
        <v>5158700</v>
      </c>
      <c r="B95" s="83">
        <f t="shared" si="4"/>
        <v>39968</v>
      </c>
      <c r="C95" s="236" t="s">
        <v>260</v>
      </c>
      <c r="D95" s="232">
        <v>801</v>
      </c>
      <c r="E95" s="233">
        <v>67</v>
      </c>
      <c r="F95" s="233">
        <v>45</v>
      </c>
      <c r="G95" s="233">
        <v>93</v>
      </c>
      <c r="H95" s="234"/>
      <c r="I95" s="234"/>
      <c r="J95" s="234">
        <v>67</v>
      </c>
      <c r="K95" s="234"/>
      <c r="L95" s="234">
        <v>39</v>
      </c>
      <c r="M95" s="234">
        <v>3</v>
      </c>
      <c r="N95" s="234"/>
      <c r="O95" s="234">
        <v>3</v>
      </c>
      <c r="P95" s="234">
        <v>57</v>
      </c>
      <c r="Q95" s="234">
        <v>9</v>
      </c>
      <c r="R95" s="234">
        <v>5</v>
      </c>
      <c r="S95" s="234">
        <v>22</v>
      </c>
      <c r="T95" s="101"/>
      <c r="U95" s="101"/>
    </row>
    <row r="96" spans="1:21" ht="12.75">
      <c r="A96" s="82">
        <f t="shared" si="4"/>
        <v>5158700</v>
      </c>
      <c r="B96" s="83">
        <f t="shared" si="4"/>
        <v>39968</v>
      </c>
      <c r="C96" s="231" t="s">
        <v>261</v>
      </c>
      <c r="D96" s="232">
        <v>650</v>
      </c>
      <c r="E96" s="233">
        <v>1</v>
      </c>
      <c r="F96" s="233">
        <v>0</v>
      </c>
      <c r="G96" s="233">
        <v>0</v>
      </c>
      <c r="H96" s="234"/>
      <c r="I96" s="234">
        <v>1</v>
      </c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101"/>
      <c r="U96" s="101"/>
    </row>
    <row r="97" spans="1:21" ht="12.75">
      <c r="A97" s="82">
        <f t="shared" si="4"/>
        <v>5158700</v>
      </c>
      <c r="B97" s="83">
        <f t="shared" si="4"/>
        <v>39968</v>
      </c>
      <c r="C97" s="231" t="s">
        <v>262</v>
      </c>
      <c r="D97" s="232">
        <v>2611</v>
      </c>
      <c r="E97" s="233">
        <v>1</v>
      </c>
      <c r="F97" s="233">
        <v>0</v>
      </c>
      <c r="G97" s="233">
        <v>0</v>
      </c>
      <c r="H97" s="234"/>
      <c r="I97" s="234">
        <v>1</v>
      </c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101"/>
      <c r="U97" s="101"/>
    </row>
    <row r="98" spans="1:21" ht="12.75">
      <c r="A98" s="82">
        <f t="shared" si="4"/>
        <v>5158700</v>
      </c>
      <c r="B98" s="83">
        <f t="shared" si="4"/>
        <v>39968</v>
      </c>
      <c r="C98" s="231" t="s">
        <v>263</v>
      </c>
      <c r="D98" s="235">
        <v>888</v>
      </c>
      <c r="E98" s="233">
        <v>0</v>
      </c>
      <c r="F98" s="233">
        <v>1</v>
      </c>
      <c r="G98" s="233">
        <v>0</v>
      </c>
      <c r="H98" s="234"/>
      <c r="I98" s="234"/>
      <c r="J98" s="234"/>
      <c r="K98" s="234"/>
      <c r="L98" s="234">
        <v>1</v>
      </c>
      <c r="M98" s="234"/>
      <c r="N98" s="234"/>
      <c r="O98" s="234"/>
      <c r="P98" s="234"/>
      <c r="Q98" s="234"/>
      <c r="R98" s="234"/>
      <c r="S98" s="234"/>
      <c r="T98" s="101"/>
      <c r="U98" s="101"/>
    </row>
    <row r="99" spans="1:21" ht="12.75">
      <c r="A99" s="82">
        <f t="shared" si="4"/>
        <v>5158700</v>
      </c>
      <c r="B99" s="83">
        <f t="shared" si="4"/>
        <v>39968</v>
      </c>
      <c r="C99" s="236" t="s">
        <v>264</v>
      </c>
      <c r="D99" s="235">
        <v>880</v>
      </c>
      <c r="E99" s="233">
        <v>82</v>
      </c>
      <c r="F99" s="233">
        <v>45</v>
      </c>
      <c r="G99" s="233">
        <v>33</v>
      </c>
      <c r="H99" s="234">
        <v>20</v>
      </c>
      <c r="I99" s="234">
        <v>49</v>
      </c>
      <c r="J99" s="234">
        <v>11</v>
      </c>
      <c r="K99" s="234">
        <v>2</v>
      </c>
      <c r="L99" s="234">
        <v>8</v>
      </c>
      <c r="M99" s="234">
        <v>15</v>
      </c>
      <c r="N99" s="234">
        <v>20</v>
      </c>
      <c r="O99" s="234">
        <v>2</v>
      </c>
      <c r="P99" s="234">
        <v>20</v>
      </c>
      <c r="Q99" s="234"/>
      <c r="R99" s="234"/>
      <c r="S99" s="234">
        <v>13</v>
      </c>
      <c r="T99" s="101"/>
      <c r="U99" s="101"/>
    </row>
    <row r="100" spans="1:21" ht="12.75">
      <c r="A100" s="82">
        <f t="shared" si="4"/>
        <v>5158700</v>
      </c>
      <c r="B100" s="83">
        <f t="shared" si="4"/>
        <v>39968</v>
      </c>
      <c r="C100" s="237" t="s">
        <v>265</v>
      </c>
      <c r="D100" s="238">
        <v>1051</v>
      </c>
      <c r="E100" s="233">
        <v>0</v>
      </c>
      <c r="F100" s="233">
        <v>7</v>
      </c>
      <c r="G100" s="233">
        <v>0</v>
      </c>
      <c r="H100" s="234"/>
      <c r="I100" s="234"/>
      <c r="J100" s="234"/>
      <c r="K100" s="234"/>
      <c r="L100" s="234"/>
      <c r="M100" s="234">
        <v>7</v>
      </c>
      <c r="N100" s="234"/>
      <c r="O100" s="234"/>
      <c r="P100" s="234"/>
      <c r="Q100" s="234"/>
      <c r="R100" s="234"/>
      <c r="S100" s="234"/>
      <c r="T100" s="101"/>
      <c r="U100" s="101"/>
    </row>
    <row r="101" spans="1:21" ht="12.75">
      <c r="A101" s="82">
        <f t="shared" si="4"/>
        <v>5158700</v>
      </c>
      <c r="B101" s="83">
        <f t="shared" si="4"/>
        <v>39968</v>
      </c>
      <c r="C101" s="231" t="s">
        <v>266</v>
      </c>
      <c r="D101" s="235">
        <v>1043</v>
      </c>
      <c r="E101" s="233">
        <v>1</v>
      </c>
      <c r="F101" s="233">
        <v>2</v>
      </c>
      <c r="G101" s="233">
        <v>0</v>
      </c>
      <c r="H101" s="234"/>
      <c r="I101" s="234">
        <v>1</v>
      </c>
      <c r="J101" s="234"/>
      <c r="K101" s="234"/>
      <c r="L101" s="234"/>
      <c r="M101" s="234"/>
      <c r="N101" s="234">
        <v>2</v>
      </c>
      <c r="O101" s="234"/>
      <c r="P101" s="234"/>
      <c r="Q101" s="234"/>
      <c r="R101" s="234"/>
      <c r="S101" s="234"/>
      <c r="T101" s="101"/>
      <c r="U101" s="101"/>
    </row>
    <row r="102" spans="1:21" ht="12.75">
      <c r="A102" s="82">
        <f t="shared" si="4"/>
        <v>5158700</v>
      </c>
      <c r="B102" s="83">
        <f t="shared" si="4"/>
        <v>39968</v>
      </c>
      <c r="C102" s="231" t="s">
        <v>267</v>
      </c>
      <c r="D102" s="238">
        <v>994</v>
      </c>
      <c r="E102" s="233">
        <v>0</v>
      </c>
      <c r="F102" s="233">
        <v>2</v>
      </c>
      <c r="G102" s="233">
        <v>0</v>
      </c>
      <c r="H102" s="234"/>
      <c r="I102" s="234"/>
      <c r="J102" s="234"/>
      <c r="K102" s="234"/>
      <c r="L102" s="234"/>
      <c r="M102" s="234"/>
      <c r="N102" s="234">
        <v>2</v>
      </c>
      <c r="O102" s="234"/>
      <c r="P102" s="234"/>
      <c r="Q102" s="234"/>
      <c r="R102" s="234"/>
      <c r="S102" s="234"/>
      <c r="T102" s="101"/>
      <c r="U102" s="101"/>
    </row>
    <row r="103" spans="1:21" ht="12.75">
      <c r="A103" s="82">
        <f t="shared" si="4"/>
        <v>5158700</v>
      </c>
      <c r="B103" s="83">
        <f t="shared" si="4"/>
        <v>39968</v>
      </c>
      <c r="C103" s="231" t="s">
        <v>268</v>
      </c>
      <c r="D103" s="235">
        <v>1004</v>
      </c>
      <c r="E103" s="233">
        <v>0</v>
      </c>
      <c r="F103" s="233">
        <v>1</v>
      </c>
      <c r="G103" s="233">
        <v>0</v>
      </c>
      <c r="H103" s="234"/>
      <c r="I103" s="234"/>
      <c r="J103" s="234"/>
      <c r="K103" s="234"/>
      <c r="L103" s="234"/>
      <c r="M103" s="234"/>
      <c r="N103" s="234">
        <v>1</v>
      </c>
      <c r="O103" s="234"/>
      <c r="P103" s="234"/>
      <c r="Q103" s="234"/>
      <c r="R103" s="234"/>
      <c r="S103" s="234"/>
      <c r="T103" s="101"/>
      <c r="U103" s="101"/>
    </row>
    <row r="104" spans="1:21" ht="12.75">
      <c r="A104" s="82">
        <f t="shared" si="4"/>
        <v>5158700</v>
      </c>
      <c r="B104" s="83">
        <f t="shared" si="4"/>
        <v>39968</v>
      </c>
      <c r="C104" s="236" t="s">
        <v>269</v>
      </c>
      <c r="D104" s="235">
        <v>928</v>
      </c>
      <c r="E104" s="233">
        <v>47</v>
      </c>
      <c r="F104" s="233">
        <v>5</v>
      </c>
      <c r="G104" s="233">
        <v>12</v>
      </c>
      <c r="H104" s="234"/>
      <c r="I104" s="234">
        <v>44</v>
      </c>
      <c r="J104" s="234">
        <v>3</v>
      </c>
      <c r="K104" s="234"/>
      <c r="L104" s="234"/>
      <c r="M104" s="234">
        <v>1</v>
      </c>
      <c r="N104" s="234">
        <v>4</v>
      </c>
      <c r="O104" s="234"/>
      <c r="P104" s="234">
        <v>6</v>
      </c>
      <c r="Q104" s="234">
        <v>1</v>
      </c>
      <c r="R104" s="234">
        <v>2</v>
      </c>
      <c r="S104" s="234">
        <v>3</v>
      </c>
      <c r="T104" s="101"/>
      <c r="U104" s="101"/>
    </row>
    <row r="105" spans="1:21" ht="12.75">
      <c r="A105" s="82">
        <f t="shared" si="4"/>
        <v>5158700</v>
      </c>
      <c r="B105" s="83">
        <f t="shared" si="4"/>
        <v>39968</v>
      </c>
      <c r="C105" s="236" t="s">
        <v>270</v>
      </c>
      <c r="D105" s="235">
        <v>908</v>
      </c>
      <c r="E105" s="233">
        <v>2</v>
      </c>
      <c r="F105" s="233">
        <v>0</v>
      </c>
      <c r="G105" s="233">
        <v>1</v>
      </c>
      <c r="H105" s="234">
        <v>1</v>
      </c>
      <c r="I105" s="234">
        <v>1</v>
      </c>
      <c r="J105" s="234"/>
      <c r="K105" s="234"/>
      <c r="L105" s="234"/>
      <c r="M105" s="234"/>
      <c r="N105" s="234"/>
      <c r="O105" s="234"/>
      <c r="P105" s="234"/>
      <c r="Q105" s="234"/>
      <c r="R105" s="234"/>
      <c r="S105" s="234">
        <v>1</v>
      </c>
      <c r="T105" s="101"/>
      <c r="U105" s="101"/>
    </row>
    <row r="106" spans="1:21" ht="12.75">
      <c r="A106" s="82">
        <f t="shared" si="4"/>
        <v>5158700</v>
      </c>
      <c r="B106" s="83">
        <f t="shared" si="4"/>
        <v>39968</v>
      </c>
      <c r="C106" s="236" t="s">
        <v>271</v>
      </c>
      <c r="D106" s="235">
        <v>1055</v>
      </c>
      <c r="E106" s="233">
        <v>9</v>
      </c>
      <c r="F106" s="233">
        <v>2</v>
      </c>
      <c r="G106" s="233">
        <v>10</v>
      </c>
      <c r="H106" s="234"/>
      <c r="I106" s="234">
        <v>9</v>
      </c>
      <c r="J106" s="234"/>
      <c r="K106" s="234"/>
      <c r="L106" s="234"/>
      <c r="M106" s="234">
        <v>1</v>
      </c>
      <c r="N106" s="234">
        <v>1</v>
      </c>
      <c r="O106" s="234"/>
      <c r="P106" s="234">
        <v>1</v>
      </c>
      <c r="Q106" s="234"/>
      <c r="R106" s="234"/>
      <c r="S106" s="234">
        <v>9</v>
      </c>
      <c r="T106" s="101"/>
      <c r="U106" s="101"/>
    </row>
    <row r="107" spans="1:21" ht="12.75">
      <c r="A107" s="82">
        <f t="shared" si="4"/>
        <v>5158700</v>
      </c>
      <c r="B107" s="83">
        <f t="shared" si="4"/>
        <v>39968</v>
      </c>
      <c r="C107" s="236" t="s">
        <v>272</v>
      </c>
      <c r="D107" s="235">
        <v>933</v>
      </c>
      <c r="E107" s="233">
        <v>312</v>
      </c>
      <c r="F107" s="233">
        <v>182</v>
      </c>
      <c r="G107" s="233">
        <v>123</v>
      </c>
      <c r="H107" s="234">
        <v>33</v>
      </c>
      <c r="I107" s="234">
        <v>120</v>
      </c>
      <c r="J107" s="234">
        <v>9</v>
      </c>
      <c r="K107" s="234">
        <v>150</v>
      </c>
      <c r="L107" s="234">
        <v>12</v>
      </c>
      <c r="M107" s="234">
        <v>18</v>
      </c>
      <c r="N107" s="234">
        <v>52</v>
      </c>
      <c r="O107" s="234">
        <v>100</v>
      </c>
      <c r="P107" s="234">
        <v>19</v>
      </c>
      <c r="Q107" s="234">
        <v>13</v>
      </c>
      <c r="R107" s="234">
        <v>70</v>
      </c>
      <c r="S107" s="234">
        <v>21</v>
      </c>
      <c r="T107" s="101"/>
      <c r="U107" s="101"/>
    </row>
    <row r="108" spans="1:21" ht="12.75">
      <c r="A108" s="82">
        <f t="shared" si="4"/>
        <v>5158700</v>
      </c>
      <c r="B108" s="83">
        <f t="shared" si="4"/>
        <v>39968</v>
      </c>
      <c r="C108" s="236" t="s">
        <v>273</v>
      </c>
      <c r="D108" s="235">
        <v>3166</v>
      </c>
      <c r="E108" s="233">
        <v>0</v>
      </c>
      <c r="F108" s="233">
        <v>0</v>
      </c>
      <c r="G108" s="233">
        <v>1</v>
      </c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>
        <v>1</v>
      </c>
      <c r="T108" s="101"/>
      <c r="U108" s="101"/>
    </row>
    <row r="109" spans="1:21" ht="12.75">
      <c r="A109" s="82">
        <f t="shared" si="4"/>
        <v>5158700</v>
      </c>
      <c r="B109" s="83">
        <f t="shared" si="4"/>
        <v>39968</v>
      </c>
      <c r="C109" s="91"/>
      <c r="D109" s="91"/>
      <c r="E109" s="91"/>
      <c r="F109" s="92"/>
      <c r="G109" s="92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101"/>
      <c r="U109" s="101"/>
    </row>
    <row r="110" spans="1:21" ht="12.75">
      <c r="A110" s="82">
        <f t="shared" si="4"/>
        <v>5158700</v>
      </c>
      <c r="B110" s="83">
        <f t="shared" si="4"/>
        <v>39968</v>
      </c>
      <c r="C110" s="91"/>
      <c r="D110" s="91"/>
      <c r="E110" s="91"/>
      <c r="F110" s="92"/>
      <c r="G110" s="92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101"/>
      <c r="U110" s="101"/>
    </row>
    <row r="111" spans="1:21" ht="12.75">
      <c r="A111" s="82">
        <f t="shared" si="4"/>
        <v>5158700</v>
      </c>
      <c r="B111" s="83">
        <f t="shared" si="4"/>
        <v>39968</v>
      </c>
      <c r="C111" s="91"/>
      <c r="D111" s="91"/>
      <c r="E111" s="91"/>
      <c r="F111" s="92"/>
      <c r="G111" s="92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101"/>
      <c r="U111" s="101"/>
    </row>
    <row r="112" spans="1:21" ht="12.75">
      <c r="A112" s="82">
        <f t="shared" si="4"/>
        <v>5158700</v>
      </c>
      <c r="B112" s="83">
        <f t="shared" si="4"/>
        <v>39968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5158700</v>
      </c>
      <c r="B113" s="83">
        <f t="shared" si="4"/>
        <v>39968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5158700</v>
      </c>
      <c r="B114" s="83">
        <f t="shared" si="4"/>
        <v>39968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5158700</v>
      </c>
      <c r="B115" s="83">
        <f t="shared" si="4"/>
        <v>39968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5158700</v>
      </c>
      <c r="B116" s="83">
        <f t="shared" si="4"/>
        <v>39968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5158700</v>
      </c>
      <c r="B117" s="83">
        <f t="shared" si="4"/>
        <v>39968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5158700</v>
      </c>
      <c r="B118" s="83">
        <f t="shared" si="4"/>
        <v>39968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5158700</v>
      </c>
      <c r="B119" s="83">
        <f t="shared" si="4"/>
        <v>39968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5158700</v>
      </c>
      <c r="B120" s="83">
        <f t="shared" si="4"/>
        <v>39968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5158700</v>
      </c>
      <c r="B121" s="83">
        <f t="shared" si="4"/>
        <v>39968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5158700</v>
      </c>
      <c r="B122" s="83">
        <f t="shared" si="5"/>
        <v>39968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5158700</v>
      </c>
      <c r="B123" s="83">
        <f t="shared" si="5"/>
        <v>39968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5158700</v>
      </c>
      <c r="B124" s="83">
        <f t="shared" si="5"/>
        <v>39968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5158700</v>
      </c>
      <c r="B125" s="83">
        <f t="shared" si="5"/>
        <v>39968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5158700</v>
      </c>
      <c r="B126" s="83">
        <f t="shared" si="5"/>
        <v>39968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5158700</v>
      </c>
      <c r="B127" s="83">
        <f t="shared" si="5"/>
        <v>39968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5158700</v>
      </c>
      <c r="B128" s="83">
        <f t="shared" si="5"/>
        <v>39968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5158700</v>
      </c>
      <c r="B129" s="83">
        <f t="shared" si="5"/>
        <v>39968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5158700</v>
      </c>
      <c r="B130" s="83">
        <f t="shared" si="5"/>
        <v>39968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5158700</v>
      </c>
      <c r="B131" s="83">
        <f t="shared" si="5"/>
        <v>39968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5158700</v>
      </c>
      <c r="B132" s="83">
        <f t="shared" si="5"/>
        <v>39968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5158700</v>
      </c>
      <c r="B133" s="83">
        <f t="shared" si="5"/>
        <v>39968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5158700</v>
      </c>
      <c r="B134" s="83">
        <f t="shared" si="5"/>
        <v>39968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5158700</v>
      </c>
      <c r="B135" s="83">
        <f t="shared" si="5"/>
        <v>39968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5158700</v>
      </c>
      <c r="B136" s="83">
        <f t="shared" si="5"/>
        <v>39968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5158700</v>
      </c>
      <c r="B137" s="83">
        <f t="shared" si="5"/>
        <v>39968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5158700</v>
      </c>
      <c r="B138" s="83">
        <f t="shared" si="5"/>
        <v>39968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5158700</v>
      </c>
      <c r="B139" s="83">
        <f t="shared" si="5"/>
        <v>39968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5158700</v>
      </c>
      <c r="B140" s="83">
        <f t="shared" si="5"/>
        <v>39968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5158700</v>
      </c>
      <c r="B141" s="83">
        <f t="shared" si="5"/>
        <v>39968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5158700</v>
      </c>
      <c r="B142" s="83">
        <f t="shared" si="5"/>
        <v>39968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5158700</v>
      </c>
      <c r="B143" s="83">
        <f t="shared" si="5"/>
        <v>39968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5158700</v>
      </c>
      <c r="B144" s="83">
        <f t="shared" si="5"/>
        <v>39968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5158700</v>
      </c>
      <c r="B145" s="83">
        <f t="shared" si="5"/>
        <v>39968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5158700</v>
      </c>
      <c r="B146" s="83">
        <f t="shared" si="5"/>
        <v>39968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5158700</v>
      </c>
      <c r="B147" s="83">
        <f t="shared" si="5"/>
        <v>39968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5158700</v>
      </c>
      <c r="B148" s="83">
        <f t="shared" si="5"/>
        <v>39968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5158700</v>
      </c>
      <c r="B149" s="83">
        <f t="shared" si="5"/>
        <v>39968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5158700</v>
      </c>
      <c r="B150" s="83">
        <f t="shared" si="5"/>
        <v>39968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5158700</v>
      </c>
      <c r="B151" s="83">
        <f t="shared" si="5"/>
        <v>39968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5158700</v>
      </c>
      <c r="B152" s="83">
        <f t="shared" si="5"/>
        <v>39968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5158700</v>
      </c>
      <c r="B153" s="83">
        <f t="shared" si="5"/>
        <v>39968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5158700</v>
      </c>
      <c r="B154" s="83">
        <f t="shared" si="6"/>
        <v>39968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5158700</v>
      </c>
      <c r="B155" s="83">
        <f t="shared" si="6"/>
        <v>39968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5158700</v>
      </c>
      <c r="B156" s="83">
        <f t="shared" si="6"/>
        <v>39968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5158700</v>
      </c>
      <c r="B157" s="83">
        <f t="shared" si="6"/>
        <v>39968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5158700</v>
      </c>
      <c r="B158" s="83">
        <f t="shared" si="6"/>
        <v>39968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5158700</v>
      </c>
      <c r="B159" s="83">
        <f t="shared" si="6"/>
        <v>39968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5158700</v>
      </c>
      <c r="B160" s="83">
        <f t="shared" si="6"/>
        <v>39968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5158700</v>
      </c>
      <c r="B161" s="83">
        <f t="shared" si="6"/>
        <v>39968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5158700</v>
      </c>
      <c r="B162" s="83">
        <f t="shared" si="6"/>
        <v>39968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5158700</v>
      </c>
      <c r="B163" s="83">
        <f t="shared" si="6"/>
        <v>39968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5158700</v>
      </c>
      <c r="B164" s="83">
        <f t="shared" si="6"/>
        <v>39968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5158700</v>
      </c>
      <c r="B165" s="83">
        <f t="shared" si="6"/>
        <v>39968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5158700</v>
      </c>
      <c r="B166" s="83">
        <f t="shared" si="6"/>
        <v>39968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5158700</v>
      </c>
      <c r="B167" s="83">
        <f t="shared" si="6"/>
        <v>39968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5158700</v>
      </c>
      <c r="B168" s="83">
        <f t="shared" si="6"/>
        <v>39968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5158700</v>
      </c>
      <c r="B169" s="83">
        <f t="shared" si="6"/>
        <v>39968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5158700</v>
      </c>
      <c r="B170" s="83">
        <f t="shared" si="6"/>
        <v>39968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5158700</v>
      </c>
      <c r="B171" s="83">
        <f t="shared" si="6"/>
        <v>39968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5158700</v>
      </c>
      <c r="B172" s="83">
        <f t="shared" si="6"/>
        <v>39968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5158700</v>
      </c>
      <c r="B173" s="83">
        <f t="shared" si="6"/>
        <v>39968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5158700</v>
      </c>
      <c r="B174" s="83">
        <f t="shared" si="6"/>
        <v>39968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5158700</v>
      </c>
      <c r="B175" s="83">
        <f t="shared" si="6"/>
        <v>39968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5158700</v>
      </c>
      <c r="B176" s="83">
        <f t="shared" si="6"/>
        <v>39968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5158700</v>
      </c>
      <c r="B177" s="83">
        <f t="shared" si="6"/>
        <v>39968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5158700</v>
      </c>
      <c r="B178" s="83">
        <f t="shared" si="6"/>
        <v>39968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5158700</v>
      </c>
      <c r="B179" s="83">
        <f t="shared" si="6"/>
        <v>39968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5158700</v>
      </c>
      <c r="B180" s="83">
        <f t="shared" si="6"/>
        <v>39968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5158700</v>
      </c>
      <c r="B181" s="83">
        <f t="shared" si="6"/>
        <v>39968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5158700</v>
      </c>
      <c r="B182" s="83">
        <f t="shared" si="6"/>
        <v>39968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5158700</v>
      </c>
      <c r="B183" s="83">
        <f t="shared" si="6"/>
        <v>39968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5158700</v>
      </c>
      <c r="B184" s="83">
        <f t="shared" si="6"/>
        <v>39968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5158700</v>
      </c>
      <c r="B185" s="83">
        <f t="shared" si="6"/>
        <v>39968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5158700</v>
      </c>
      <c r="B186" s="83">
        <f t="shared" si="7"/>
        <v>39968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5158700</v>
      </c>
      <c r="B187" s="83">
        <f t="shared" si="7"/>
        <v>39968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5158700</v>
      </c>
      <c r="B188" s="83">
        <f t="shared" si="7"/>
        <v>39968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5158700</v>
      </c>
      <c r="B189" s="83">
        <f t="shared" si="7"/>
        <v>39968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5158700</v>
      </c>
      <c r="B190" s="83">
        <f t="shared" si="7"/>
        <v>39968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5158700</v>
      </c>
      <c r="B191" s="83">
        <f t="shared" si="7"/>
        <v>39968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5158700</v>
      </c>
      <c r="B192" s="83">
        <f t="shared" si="7"/>
        <v>39968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5158700</v>
      </c>
      <c r="B193" s="83">
        <f t="shared" si="7"/>
        <v>39968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5158700</v>
      </c>
      <c r="B194" s="83">
        <f t="shared" si="7"/>
        <v>39968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5158700</v>
      </c>
      <c r="B195" s="83">
        <f t="shared" si="7"/>
        <v>39968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5158700</v>
      </c>
      <c r="B196" s="83">
        <f t="shared" si="7"/>
        <v>39968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5158700</v>
      </c>
      <c r="B197" s="83">
        <f t="shared" si="7"/>
        <v>39968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5158700</v>
      </c>
      <c r="B198" s="83">
        <f t="shared" si="7"/>
        <v>39968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5158700</v>
      </c>
      <c r="B199" s="83">
        <f t="shared" si="7"/>
        <v>39968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5158700</v>
      </c>
      <c r="B200" s="83">
        <f t="shared" si="7"/>
        <v>39968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5158700</v>
      </c>
      <c r="B201" s="83">
        <f t="shared" si="7"/>
        <v>39968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5158700</v>
      </c>
      <c r="B202" s="83">
        <f t="shared" si="7"/>
        <v>39968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5158700</v>
      </c>
      <c r="B203" s="83">
        <f t="shared" si="7"/>
        <v>39968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5158700</v>
      </c>
      <c r="B204" s="83">
        <f t="shared" si="7"/>
        <v>39968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5158700</v>
      </c>
      <c r="B205" s="83">
        <f t="shared" si="7"/>
        <v>39968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5158700</v>
      </c>
      <c r="B206" s="83">
        <f t="shared" si="7"/>
        <v>39968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5158700</v>
      </c>
      <c r="B207" s="83">
        <f t="shared" si="7"/>
        <v>39968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5158700</v>
      </c>
      <c r="B208" s="83">
        <f t="shared" si="7"/>
        <v>39968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5158700</v>
      </c>
      <c r="B209" s="83">
        <f t="shared" si="7"/>
        <v>39968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5158700</v>
      </c>
      <c r="B210" s="83">
        <f t="shared" si="7"/>
        <v>39968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5158700</v>
      </c>
      <c r="B211" s="83">
        <f t="shared" si="7"/>
        <v>39968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5158700</v>
      </c>
      <c r="B212" s="83">
        <f t="shared" si="7"/>
        <v>39968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5158700</v>
      </c>
      <c r="B213" s="83">
        <f t="shared" si="7"/>
        <v>39968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5158700</v>
      </c>
      <c r="B214" s="83">
        <f t="shared" si="7"/>
        <v>39968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5158700</v>
      </c>
      <c r="B215" s="83">
        <f t="shared" si="7"/>
        <v>39968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5158700</v>
      </c>
      <c r="B216" s="83">
        <f t="shared" si="7"/>
        <v>39968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5158700</v>
      </c>
      <c r="B217" s="83">
        <f t="shared" si="7"/>
        <v>39968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5158700</v>
      </c>
      <c r="B218" s="83">
        <f t="shared" si="8"/>
        <v>39968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5158700</v>
      </c>
      <c r="B219" s="83">
        <f t="shared" si="8"/>
        <v>39968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5158700</v>
      </c>
      <c r="B220" s="83">
        <f t="shared" si="8"/>
        <v>39968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5158700</v>
      </c>
      <c r="B221" s="83">
        <f t="shared" si="8"/>
        <v>39968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5158700</v>
      </c>
      <c r="B222" s="83">
        <f t="shared" si="8"/>
        <v>39968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5158700</v>
      </c>
      <c r="B223" s="83">
        <f t="shared" si="8"/>
        <v>39968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5158700</v>
      </c>
      <c r="B224" s="83">
        <f t="shared" si="8"/>
        <v>39968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5158700</v>
      </c>
      <c r="B225" s="83">
        <f t="shared" si="8"/>
        <v>39968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5158700</v>
      </c>
      <c r="B226" s="83">
        <f t="shared" si="8"/>
        <v>39968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5158700</v>
      </c>
      <c r="B227" s="83">
        <f t="shared" si="8"/>
        <v>39968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5158700</v>
      </c>
      <c r="B228" s="83">
        <f t="shared" si="8"/>
        <v>39968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5158700</v>
      </c>
      <c r="B229" s="83">
        <f t="shared" si="8"/>
        <v>39968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5158700</v>
      </c>
      <c r="B230" s="83">
        <f t="shared" si="8"/>
        <v>39968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5158700</v>
      </c>
      <c r="B231" s="83">
        <f t="shared" si="8"/>
        <v>39968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5158700</v>
      </c>
      <c r="B232" s="83">
        <f t="shared" si="8"/>
        <v>39968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5158700</v>
      </c>
      <c r="B233" s="83">
        <f t="shared" si="8"/>
        <v>39968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5158700</v>
      </c>
      <c r="B234" s="83">
        <f t="shared" si="8"/>
        <v>39968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5158700</v>
      </c>
      <c r="B235" s="83">
        <f t="shared" si="8"/>
        <v>39968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5158700</v>
      </c>
      <c r="B236" s="83">
        <f t="shared" si="8"/>
        <v>39968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5158700</v>
      </c>
      <c r="B237" s="83">
        <f t="shared" si="8"/>
        <v>39968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5158700</v>
      </c>
      <c r="B238" s="83">
        <f t="shared" si="8"/>
        <v>39968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5158700</v>
      </c>
      <c r="B239" s="83">
        <f t="shared" si="8"/>
        <v>39968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5158700</v>
      </c>
      <c r="B240" s="83">
        <f t="shared" si="8"/>
        <v>39968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5158700</v>
      </c>
      <c r="B241" s="83">
        <f t="shared" si="8"/>
        <v>39968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5158700</v>
      </c>
      <c r="B242" s="83">
        <f t="shared" si="8"/>
        <v>39968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5158700</v>
      </c>
      <c r="B243" s="83">
        <f t="shared" si="8"/>
        <v>39968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L'AUSSONNELLE  -  Seilh  -  05 158700</dc:title>
  <dc:subject>Mesure du 04/06/2009</dc:subject>
  <dc:creator>DREAL Midi-Pyrénées / Laboratoire d'hydrobiologie</dc:creator>
  <cp:keywords/>
  <dc:description>Prélèvement et analyse réalisés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2012-01-19T08:08:47Z</dcterms:modified>
  <cp:category/>
  <cp:version/>
  <cp:contentType/>
  <cp:contentStatus/>
</cp:coreProperties>
</file>