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8200" sheetId="1" r:id="rId1"/>
  </sheets>
  <definedNames/>
  <calcPr fullCalcOnLoad="1"/>
</workbook>
</file>

<file path=xl/sharedStrings.xml><?xml version="1.0" encoding="utf-8"?>
<sst xmlns="http://schemas.openxmlformats.org/spreadsheetml/2006/main" count="410" uniqueCount="279">
  <si>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</si>
  <si>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</si>
  <si>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</si>
  <si>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</si>
  <si>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</si>
  <si>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</si>
  <si>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</si>
  <si>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</si>
  <si>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</si>
  <si>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</si>
  <si>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</si>
  <si>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</si>
  <si>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</si>
  <si>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</si>
  <si>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</si>
  <si>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</si>
  <si>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</si>
  <si>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</si>
  <si>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</si>
  <si>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</si>
  <si>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</si>
  <si>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</si>
  <si>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</si>
  <si>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</si>
  <si>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</si>
  <si>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</si>
  <si>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</si>
  <si>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</si>
  <si>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</si>
  <si>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</si>
  <si>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</si>
  <si>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</si>
  <si>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</si>
  <si>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</si>
  <si>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</si>
  <si>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</si>
  <si>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</si>
  <si>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</si>
  <si>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</si>
  <si>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</si>
  <si>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</si>
  <si>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</si>
  <si>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</si>
  <si>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</si>
  <si>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</si>
  <si>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</si>
  <si>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</si>
  <si>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</si>
  <si>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</si>
  <si>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</si>
  <si>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</si>
  <si>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</si>
  <si>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</si>
  <si>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</si>
  <si>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</si>
  <si>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</si>
  <si>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</si>
  <si>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</si>
  <si>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</si>
  <si>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</si>
  <si>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</si>
  <si>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</si>
  <si>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</si>
  <si>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</si>
  <si>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</si>
  <si>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</si>
  <si>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</si>
  <si>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</si>
  <si>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</si>
  <si>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</si>
  <si>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</si>
  <si>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</si>
  <si>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</si>
  <si>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</si>
  <si>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</si>
  <si>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</si>
  <si>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</si>
  <si>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</si>
  <si>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</si>
  <si>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</si>
  <si>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</si>
  <si>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</si>
  <si>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</si>
  <si>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</si>
  <si>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</si>
  <si>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</si>
  <si>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</si>
  <si>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</si>
  <si>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</si>
  <si>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</si>
  <si>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</si>
  <si>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</si>
  <si>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</si>
  <si>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</si>
  <si>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</si>
  <si>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</si>
  <si>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</si>
  <si>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</si>
  <si>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</si>
  <si>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</si>
  <si>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</si>
  <si>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</si>
  <si>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</si>
  <si>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</si>
  <si>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LENS</t>
  </si>
  <si>
    <t>AMONT DE TOURTOUZE</t>
  </si>
  <si>
    <t>TOURTOUSE</t>
  </si>
  <si>
    <t>RRP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</si>
  <si>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</si>
  <si>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</si>
  <si>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</si>
  <si>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</si>
  <si>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</si>
  <si>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</si>
  <si>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</si>
  <si>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</si>
  <si>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</si>
  <si>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</si>
  <si>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</si>
  <si>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</si>
  <si>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</si>
  <si>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</si>
  <si>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</si>
  <si>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</si>
  <si>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</si>
  <si>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</si>
  <si>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</si>
  <si>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</si>
  <si>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</si>
  <si>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</si>
  <si>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</si>
  <si>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</si>
  <si>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09/06/2015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</si>
  <si>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</si>
  <si>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</si>
  <si>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</si>
  <si>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</si>
  <si>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de gerris
P5 : 1 Austropotamobius pallipes relachée
(écrevisse pattes blanches)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</si>
  <si>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</si>
  <si>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</si>
  <si>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</si>
  <si>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</si>
  <si>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</si>
  <si>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</si>
  <si>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</si>
  <si>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</si>
  <si>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</si>
  <si>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</si>
  <si>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</si>
  <si>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</si>
  <si>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</si>
  <si>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</si>
  <si>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</si>
  <si>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</si>
  <si>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</si>
  <si>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</si>
  <si>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</si>
  <si>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</si>
  <si>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</si>
  <si>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</si>
  <si>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</si>
  <si>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</si>
  <si>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</si>
  <si>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</si>
  <si>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</si>
  <si>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</si>
  <si>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</si>
  <si>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</si>
  <si>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</si>
  <si>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</si>
  <si>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</si>
  <si>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</si>
  <si>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</si>
  <si>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</si>
  <si>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</si>
  <si>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</si>
  <si>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</si>
  <si>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</si>
  <si>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</si>
  <si>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</si>
  <si>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</si>
  <si>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</si>
  <si>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</si>
  <si>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</si>
  <si>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</si>
  <si>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</si>
  <si>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</si>
  <si>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</si>
  <si>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</si>
  <si>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</si>
  <si>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</si>
  <si>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</si>
  <si>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</si>
  <si>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</si>
  <si>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</si>
  <si>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</si>
  <si>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</si>
  <si>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</si>
  <si>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</si>
  <si>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</si>
  <si>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</si>
  <si>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</si>
  <si>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</si>
  <si>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</si>
  <si>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</si>
  <si>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</si>
  <si>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</si>
  <si>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</si>
  <si>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</si>
  <si>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</si>
  <si>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</si>
  <si>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</si>
  <si>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</si>
  <si>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</si>
  <si>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</si>
  <si>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F. /Nemouridae</t>
  </si>
  <si>
    <t>G. /Nemoura</t>
  </si>
  <si>
    <t>F. /Perlidae</t>
  </si>
  <si>
    <t>G. /Isoperla</t>
  </si>
  <si>
    <t>G. /Micrasema</t>
  </si>
  <si>
    <t>F. /Glossosomatidae</t>
  </si>
  <si>
    <t>G. /Silo-lithax</t>
  </si>
  <si>
    <t>F. /Hydropsychidae</t>
  </si>
  <si>
    <t>G. /Hydropsyche</t>
  </si>
  <si>
    <t>G. /Leptocerus</t>
  </si>
  <si>
    <t>G. /Oecetis</t>
  </si>
  <si>
    <t>sF. /Limnephilinae</t>
  </si>
  <si>
    <t>F. /Philopotamidae</t>
  </si>
  <si>
    <t>G. /Philopotamus</t>
  </si>
  <si>
    <t>G. /Wormaldia</t>
  </si>
  <si>
    <t>F. /Polycentropodidae</t>
  </si>
  <si>
    <t>G. /Polycentropus</t>
  </si>
  <si>
    <t>G. /Rhyacophila lato-sensu</t>
  </si>
  <si>
    <t>F. /Baetidae</t>
  </si>
  <si>
    <t>G. /Baetis lato sensu</t>
  </si>
  <si>
    <t>G. /Centroptilum</t>
  </si>
  <si>
    <t>G. /Procloeon</t>
  </si>
  <si>
    <t>G. /Caenis</t>
  </si>
  <si>
    <t>G. /Ephemera</t>
  </si>
  <si>
    <t>sp. /Ephemerella ignita</t>
  </si>
  <si>
    <t>F. /Heptageniidae</t>
  </si>
  <si>
    <t>G. /Ecdyonurus</t>
  </si>
  <si>
    <t>F. /Leptophlebiidae</t>
  </si>
  <si>
    <t>G. /Habrophlebia</t>
  </si>
  <si>
    <t>G. /Micronecta</t>
  </si>
  <si>
    <t>G. /Gerris</t>
  </si>
  <si>
    <t>G. /Pomatinus</t>
  </si>
  <si>
    <t>G. /Dupophilus</t>
  </si>
  <si>
    <t>G. /Elmis</t>
  </si>
  <si>
    <t>G. /Esolus</t>
  </si>
  <si>
    <t>G. /Limnius</t>
  </si>
  <si>
    <t>G. /Oulimnius</t>
  </si>
  <si>
    <t>G. /Riolus</t>
  </si>
  <si>
    <t>G. /Hydrocyphon</t>
  </si>
  <si>
    <t>G. /Hydraena</t>
  </si>
  <si>
    <t>F. /Athericidae</t>
  </si>
  <si>
    <t>F. /Ceratopogonidae</t>
  </si>
  <si>
    <t>F. /Chironomidae</t>
  </si>
  <si>
    <t>F. /Dixidae</t>
  </si>
  <si>
    <t>F. /Limoniidae</t>
  </si>
  <si>
    <t>F. /Psychodidae</t>
  </si>
  <si>
    <t>F. /Simuliidae</t>
  </si>
  <si>
    <t>G. /Calopteryx</t>
  </si>
  <si>
    <t>G. /Sialis</t>
  </si>
  <si>
    <t>G. /Agriotypus</t>
  </si>
  <si>
    <t>sCL. /Copepoda</t>
  </si>
  <si>
    <t>CL. /Ostracoda</t>
  </si>
  <si>
    <t>F. /Gammaridae</t>
  </si>
  <si>
    <t>G. /Gammarus</t>
  </si>
  <si>
    <t>G. /Austropotamobius</t>
  </si>
  <si>
    <t>O. /Hydracarina</t>
  </si>
  <si>
    <t>G. /Pisidium</t>
  </si>
  <si>
    <t>G. /Ancylus</t>
  </si>
  <si>
    <t>G. /Bythinella</t>
  </si>
  <si>
    <t>G. /Potamopyrgus</t>
  </si>
  <si>
    <t>CL. /Oligochaeta</t>
  </si>
  <si>
    <t>O. /Tricladida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</si>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</sst>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5178200</v>
      </c>
      <c r="C23" s="40" t="s">
        <v>104</v>
      </c>
      <c r="D23" s="40" t="s">
        <v>105</v>
      </c>
      <c r="E23" s="40" t="s">
        <v>106</v>
      </c>
      <c r="F23" s="41">
        <v>9313</v>
      </c>
      <c r="G23" s="40"/>
      <c r="H23" s="40"/>
      <c r="I23" s="40">
        <v>379</v>
      </c>
      <c r="J23" s="40" t="s">
        <v>107</v>
      </c>
      <c r="K23" s="42"/>
      <c r="L23" s="42"/>
      <c r="M23" s="42"/>
      <c r="N23" s="42"/>
      <c r="O23" s="42">
        <v>10.05</v>
      </c>
      <c r="P23" s="42">
        <v>120.06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546867.1146</v>
      </c>
      <c r="H24" s="47">
        <v>6222651.2826</v>
      </c>
      <c r="K24" s="47">
        <v>546908</v>
      </c>
      <c r="L24" s="47">
        <v>6222547</v>
      </c>
      <c r="M24" s="47">
        <v>546874</v>
      </c>
      <c r="N24" s="47">
        <v>6222653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5178200</v>
      </c>
      <c r="B39" s="68">
        <f>C23</f>
        <v>0</v>
      </c>
      <c r="C39" s="40" t="s">
        <v>105</v>
      </c>
      <c r="D39" s="69" t="s">
        <v>132</v>
      </c>
      <c r="E39" s="42">
        <v>3.85</v>
      </c>
      <c r="F39" s="70" t="s">
        <v>133</v>
      </c>
      <c r="G39" s="71" t="s">
        <v>11</v>
      </c>
      <c r="H39" s="72">
        <v>1</v>
      </c>
      <c r="I39" s="73" t="s">
        <v>134</v>
      </c>
      <c r="R39" s="3"/>
      <c r="S39" s="3"/>
      <c r="T39" s="3"/>
      <c r="U39" s="3"/>
    </row>
    <row r="40" spans="1:21" ht="14.25" customHeight="1">
      <c r="A40" s="74" t="s">
        <v>135</v>
      </c>
      <c r="B40" s="43"/>
      <c r="C40" s="43"/>
      <c r="D40" s="75"/>
      <c r="E40" s="43"/>
      <c r="F40" s="70" t="s">
        <v>136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137</v>
      </c>
      <c r="B41" s="76"/>
      <c r="C41" s="76"/>
      <c r="D41" s="76"/>
      <c r="E41" s="76"/>
      <c r="F41" s="70" t="s">
        <v>138</v>
      </c>
      <c r="G41" s="71" t="s">
        <v>28</v>
      </c>
      <c r="H41" s="72">
        <v>1</v>
      </c>
      <c r="I41" s="73" t="s">
        <v>134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/>
      <c r="I42" s="73"/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11</v>
      </c>
      <c r="I43" s="73" t="s">
        <v>141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142</v>
      </c>
      <c r="G44" s="71" t="s">
        <v>48</v>
      </c>
      <c r="H44" s="72">
        <v>3</v>
      </c>
      <c r="I44" s="73" t="s">
        <v>134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143</v>
      </c>
      <c r="G45" s="71" t="s">
        <v>53</v>
      </c>
      <c r="H45" s="72">
        <v>5</v>
      </c>
      <c r="I45" s="73" t="s">
        <v>141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144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145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146</v>
      </c>
      <c r="G48" s="71" t="s">
        <v>66</v>
      </c>
      <c r="H48" s="72">
        <v>3</v>
      </c>
      <c r="I48" s="73" t="s">
        <v>134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147</v>
      </c>
      <c r="G49" s="71" t="s">
        <v>70</v>
      </c>
      <c r="H49" s="72"/>
      <c r="I49" s="73" t="s">
        <v>148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76</v>
      </c>
      <c r="I50" s="73" t="s">
        <v>141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131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176</v>
      </c>
      <c r="D65" s="91" t="s">
        <v>130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5178200</v>
      </c>
      <c r="B66" s="93">
        <f>D39</f>
        <v>0</v>
      </c>
      <c r="C66" s="94" t="s">
        <v>178</v>
      </c>
      <c r="D66" s="95" t="s">
        <v>11</v>
      </c>
      <c r="E66" s="95" t="s">
        <v>20</v>
      </c>
      <c r="F66" s="96" t="s">
        <v>13</v>
      </c>
      <c r="G66" s="73">
        <v>20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5178200</v>
      </c>
      <c r="B67" s="98">
        <f aca="true" t="shared" si="1" ref="B67:B77">+B$66</f>
        <v>0</v>
      </c>
      <c r="C67" s="94" t="s">
        <v>179</v>
      </c>
      <c r="D67" s="96" t="s">
        <v>28</v>
      </c>
      <c r="E67" s="96" t="s">
        <v>37</v>
      </c>
      <c r="F67" s="96" t="s">
        <v>13</v>
      </c>
      <c r="G67" s="73">
        <v>30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5178200</v>
      </c>
      <c r="B68" s="98">
        <f t="shared" si="1"/>
        <v>0</v>
      </c>
      <c r="C68" s="94" t="s">
        <v>180</v>
      </c>
      <c r="D68" s="96" t="s">
        <v>48</v>
      </c>
      <c r="E68" s="96" t="s">
        <v>20</v>
      </c>
      <c r="F68" s="96" t="s">
        <v>13</v>
      </c>
      <c r="G68" s="73">
        <v>10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5178200</v>
      </c>
      <c r="B69" s="98">
        <f t="shared" si="1"/>
        <v>0</v>
      </c>
      <c r="C69" s="94" t="s">
        <v>181</v>
      </c>
      <c r="D69" s="96" t="s">
        <v>66</v>
      </c>
      <c r="E69" s="96" t="s">
        <v>37</v>
      </c>
      <c r="F69" s="96" t="s">
        <v>13</v>
      </c>
      <c r="G69" s="73">
        <v>15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5178200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10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5178200</v>
      </c>
      <c r="B71" s="98">
        <f t="shared" si="1"/>
        <v>0</v>
      </c>
      <c r="C71" s="94" t="s">
        <v>183</v>
      </c>
      <c r="D71" s="96" t="s">
        <v>53</v>
      </c>
      <c r="E71" s="96" t="s">
        <v>12</v>
      </c>
      <c r="F71" s="96" t="s">
        <v>21</v>
      </c>
      <c r="G71" s="73">
        <v>20</v>
      </c>
      <c r="H71" s="73">
        <v>0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5178200</v>
      </c>
      <c r="B72" s="98">
        <f t="shared" si="1"/>
        <v>0</v>
      </c>
      <c r="C72" s="94" t="s">
        <v>184</v>
      </c>
      <c r="D72" s="96" t="s">
        <v>74</v>
      </c>
      <c r="E72" s="96" t="s">
        <v>20</v>
      </c>
      <c r="F72" s="96" t="s">
        <v>21</v>
      </c>
      <c r="G72" s="73">
        <v>10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5178200</v>
      </c>
      <c r="B73" s="98">
        <f t="shared" si="1"/>
        <v>0</v>
      </c>
      <c r="C73" s="94" t="s">
        <v>185</v>
      </c>
      <c r="D73" s="96" t="s">
        <v>74</v>
      </c>
      <c r="E73" s="96" t="s">
        <v>37</v>
      </c>
      <c r="F73" s="96" t="s">
        <v>21</v>
      </c>
      <c r="G73" s="73">
        <v>25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5178200</v>
      </c>
      <c r="B74" s="98">
        <f t="shared" si="1"/>
        <v>0</v>
      </c>
      <c r="C74" s="94" t="s">
        <v>186</v>
      </c>
      <c r="D74" s="96" t="s">
        <v>74</v>
      </c>
      <c r="E74" s="96" t="s">
        <v>12</v>
      </c>
      <c r="F74" s="96" t="s">
        <v>30</v>
      </c>
      <c r="G74" s="73">
        <v>25</v>
      </c>
      <c r="H74" s="73">
        <v>0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5178200</v>
      </c>
      <c r="B75" s="98">
        <f t="shared" si="1"/>
        <v>0</v>
      </c>
      <c r="C75" s="94" t="s">
        <v>187</v>
      </c>
      <c r="D75" s="96" t="s">
        <v>74</v>
      </c>
      <c r="E75" s="96" t="s">
        <v>20</v>
      </c>
      <c r="F75" s="96" t="s">
        <v>30</v>
      </c>
      <c r="G75" s="73">
        <v>15</v>
      </c>
      <c r="H75" s="73">
        <v>0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5178200</v>
      </c>
      <c r="B76" s="98">
        <f t="shared" si="1"/>
        <v>0</v>
      </c>
      <c r="C76" s="94" t="s">
        <v>188</v>
      </c>
      <c r="D76" s="96" t="s">
        <v>74</v>
      </c>
      <c r="E76" s="96" t="s">
        <v>37</v>
      </c>
      <c r="F76" s="96" t="s">
        <v>30</v>
      </c>
      <c r="G76" s="73">
        <v>15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5178200</v>
      </c>
      <c r="B77" s="98">
        <f t="shared" si="1"/>
        <v>0</v>
      </c>
      <c r="C77" s="94" t="s">
        <v>189</v>
      </c>
      <c r="D77" s="96" t="s">
        <v>74</v>
      </c>
      <c r="E77" s="96" t="s">
        <v>12</v>
      </c>
      <c r="F77" s="96" t="s">
        <v>30</v>
      </c>
      <c r="G77" s="73">
        <v>10</v>
      </c>
      <c r="H77" s="73">
        <v>0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5178200</v>
      </c>
      <c r="B88" s="105">
        <f>B66</f>
        <v>0</v>
      </c>
      <c r="C88" s="73" t="s">
        <v>213</v>
      </c>
      <c r="D88" s="41">
        <v>33830</v>
      </c>
      <c r="E88" s="72">
        <v>10</v>
      </c>
      <c r="F88" s="72">
        <v>12</v>
      </c>
      <c r="G88" s="73"/>
      <c r="H88" s="73"/>
      <c r="I88" s="73"/>
      <c r="J88" s="72">
        <v>10</v>
      </c>
      <c r="K88" s="73"/>
      <c r="L88" s="72">
        <v>8</v>
      </c>
      <c r="M88" s="72">
        <v>4</v>
      </c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5178200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7</v>
      </c>
      <c r="F89" s="72">
        <v>26</v>
      </c>
      <c r="G89" s="73"/>
      <c r="H89" s="72">
        <v>4</v>
      </c>
      <c r="I89" s="73"/>
      <c r="J89" s="73"/>
      <c r="K89" s="72">
        <v>3</v>
      </c>
      <c r="L89" s="72">
        <v>13</v>
      </c>
      <c r="M89" s="72">
        <v>13</v>
      </c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5178200</v>
      </c>
      <c r="B90" s="98">
        <f t="shared" si="3"/>
        <v>0</v>
      </c>
      <c r="C90" s="73" t="s">
        <v>215</v>
      </c>
      <c r="D90" s="41">
        <v>20</v>
      </c>
      <c r="E90" s="72">
        <v>1</v>
      </c>
      <c r="F90" s="73"/>
      <c r="G90" s="73"/>
      <c r="H90" s="73"/>
      <c r="I90" s="73"/>
      <c r="J90" s="72">
        <v>1</v>
      </c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5178200</v>
      </c>
      <c r="B91" s="98">
        <f t="shared" si="3"/>
        <v>0</v>
      </c>
      <c r="C91" s="73" t="s">
        <v>216</v>
      </c>
      <c r="D91" s="41">
        <v>26</v>
      </c>
      <c r="E91" s="72">
        <v>39</v>
      </c>
      <c r="F91" s="72">
        <v>4</v>
      </c>
      <c r="G91" s="72">
        <v>1</v>
      </c>
      <c r="H91" s="73"/>
      <c r="I91" s="72">
        <v>39</v>
      </c>
      <c r="J91" s="73"/>
      <c r="K91" s="73"/>
      <c r="L91" s="73"/>
      <c r="M91" s="72">
        <v>3</v>
      </c>
      <c r="N91" s="73"/>
      <c r="O91" s="72">
        <v>1</v>
      </c>
      <c r="P91" s="73"/>
      <c r="Q91" s="73"/>
      <c r="R91" s="72">
        <v>1</v>
      </c>
      <c r="S91" s="73"/>
      <c r="T91" s="3"/>
      <c r="U91" s="3"/>
    </row>
    <row r="92" spans="1:21" ht="14.25" customHeight="1">
      <c r="A92" s="97">
        <f t="shared" si="2"/>
        <v>5178200</v>
      </c>
      <c r="B92" s="98">
        <f t="shared" si="3"/>
        <v>0</v>
      </c>
      <c r="C92" s="73" t="s">
        <v>217</v>
      </c>
      <c r="D92" s="41">
        <v>155</v>
      </c>
      <c r="E92" s="73"/>
      <c r="F92" s="72">
        <v>6</v>
      </c>
      <c r="G92" s="73"/>
      <c r="H92" s="73"/>
      <c r="I92" s="73"/>
      <c r="J92" s="73"/>
      <c r="K92" s="73"/>
      <c r="L92" s="72">
        <v>4</v>
      </c>
      <c r="M92" s="72">
        <v>2</v>
      </c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5178200</v>
      </c>
      <c r="B93" s="98">
        <f t="shared" si="3"/>
        <v>0</v>
      </c>
      <c r="C93" s="73" t="s">
        <v>218</v>
      </c>
      <c r="D93" s="41">
        <v>140</v>
      </c>
      <c r="E93" s="72">
        <v>2</v>
      </c>
      <c r="F93" s="72">
        <v>1</v>
      </c>
      <c r="G93" s="73"/>
      <c r="H93" s="72">
        <v>1</v>
      </c>
      <c r="I93" s="73"/>
      <c r="J93" s="72">
        <v>1</v>
      </c>
      <c r="K93" s="73"/>
      <c r="L93" s="72">
        <v>1</v>
      </c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5178200</v>
      </c>
      <c r="B94" s="98">
        <f t="shared" si="3"/>
        <v>0</v>
      </c>
      <c r="C94" s="73" t="s">
        <v>219</v>
      </c>
      <c r="D94" s="41">
        <v>268</v>
      </c>
      <c r="E94" s="72">
        <v>1</v>
      </c>
      <c r="F94" s="73"/>
      <c r="G94" s="73"/>
      <c r="H94" s="72">
        <v>1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5178200</v>
      </c>
      <c r="B95" s="98">
        <f t="shared" si="3"/>
        <v>0</v>
      </c>
      <c r="C95" s="73" t="s">
        <v>220</v>
      </c>
      <c r="D95" s="41">
        <v>189</v>
      </c>
      <c r="E95" s="72">
        <v>1</v>
      </c>
      <c r="F95" s="73"/>
      <c r="G95" s="73"/>
      <c r="H95" s="73"/>
      <c r="I95" s="73"/>
      <c r="J95" s="72">
        <v>1</v>
      </c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5178200</v>
      </c>
      <c r="B96" s="98">
        <f t="shared" si="3"/>
        <v>0</v>
      </c>
      <c r="C96" s="73" t="s">
        <v>221</v>
      </c>
      <c r="D96" s="41">
        <v>5219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2">
        <v>1</v>
      </c>
      <c r="T96" s="3"/>
      <c r="U96" s="3"/>
    </row>
    <row r="97" spans="1:21" ht="14.25" customHeight="1">
      <c r="A97" s="97">
        <f t="shared" si="2"/>
        <v>5178200</v>
      </c>
      <c r="B97" s="98">
        <f t="shared" si="3"/>
        <v>0</v>
      </c>
      <c r="C97" s="73" t="s">
        <v>222</v>
      </c>
      <c r="D97" s="41">
        <v>211</v>
      </c>
      <c r="E97" s="73"/>
      <c r="F97" s="72">
        <v>1</v>
      </c>
      <c r="G97" s="73"/>
      <c r="H97" s="73"/>
      <c r="I97" s="73"/>
      <c r="J97" s="73"/>
      <c r="K97" s="73"/>
      <c r="L97" s="72">
        <v>1</v>
      </c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5178200</v>
      </c>
      <c r="B98" s="98">
        <f t="shared" si="3"/>
        <v>0</v>
      </c>
      <c r="C98" s="73" t="s">
        <v>223</v>
      </c>
      <c r="D98" s="41">
        <v>212</v>
      </c>
      <c r="E98" s="72">
        <v>7</v>
      </c>
      <c r="F98" s="72">
        <v>1</v>
      </c>
      <c r="G98" s="73"/>
      <c r="H98" s="72">
        <v>3</v>
      </c>
      <c r="I98" s="73"/>
      <c r="J98" s="72">
        <v>4</v>
      </c>
      <c r="K98" s="73"/>
      <c r="L98" s="73"/>
      <c r="M98" s="72">
        <v>1</v>
      </c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5178200</v>
      </c>
      <c r="B99" s="98">
        <f t="shared" si="3"/>
        <v>0</v>
      </c>
      <c r="C99" s="73" t="s">
        <v>224</v>
      </c>
      <c r="D99" s="41">
        <v>319</v>
      </c>
      <c r="E99" s="72">
        <v>1</v>
      </c>
      <c r="F99" s="73"/>
      <c r="G99" s="73"/>
      <c r="H99" s="73"/>
      <c r="I99" s="72">
        <v>1</v>
      </c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5178200</v>
      </c>
      <c r="B100" s="98">
        <f t="shared" si="3"/>
        <v>0</v>
      </c>
      <c r="C100" s="73" t="s">
        <v>225</v>
      </c>
      <c r="D100" s="41">
        <v>317</v>
      </c>
      <c r="E100" s="72">
        <v>1</v>
      </c>
      <c r="F100" s="73"/>
      <c r="G100" s="73"/>
      <c r="H100" s="73"/>
      <c r="I100" s="72">
        <v>1</v>
      </c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5178200</v>
      </c>
      <c r="B101" s="98">
        <f t="shared" si="3"/>
        <v>0</v>
      </c>
      <c r="C101" s="73" t="s">
        <v>226</v>
      </c>
      <c r="D101" s="41">
        <v>3163</v>
      </c>
      <c r="E101" s="73"/>
      <c r="F101" s="72">
        <v>2</v>
      </c>
      <c r="G101" s="73"/>
      <c r="H101" s="73"/>
      <c r="I101" s="73"/>
      <c r="J101" s="73"/>
      <c r="K101" s="73"/>
      <c r="L101" s="72">
        <v>2</v>
      </c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5178200</v>
      </c>
      <c r="B102" s="98">
        <f t="shared" si="3"/>
        <v>0</v>
      </c>
      <c r="C102" s="73" t="s">
        <v>227</v>
      </c>
      <c r="D102" s="41">
        <v>206</v>
      </c>
      <c r="E102" s="72">
        <v>2</v>
      </c>
      <c r="F102" s="73"/>
      <c r="G102" s="73"/>
      <c r="H102" s="73"/>
      <c r="I102" s="73"/>
      <c r="J102" s="72">
        <v>2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5178200</v>
      </c>
      <c r="B103" s="98">
        <f t="shared" si="3"/>
        <v>0</v>
      </c>
      <c r="C103" s="73" t="s">
        <v>228</v>
      </c>
      <c r="D103" s="41">
        <v>209</v>
      </c>
      <c r="E103" s="73"/>
      <c r="F103" s="72">
        <v>1</v>
      </c>
      <c r="G103" s="73"/>
      <c r="H103" s="73"/>
      <c r="I103" s="73"/>
      <c r="J103" s="73"/>
      <c r="K103" s="73"/>
      <c r="L103" s="72">
        <v>1</v>
      </c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5178200</v>
      </c>
      <c r="B104" s="98">
        <f t="shared" si="3"/>
        <v>0</v>
      </c>
      <c r="C104" s="73" t="s">
        <v>229</v>
      </c>
      <c r="D104" s="41">
        <v>210</v>
      </c>
      <c r="E104" s="72">
        <v>5</v>
      </c>
      <c r="F104" s="72">
        <v>3</v>
      </c>
      <c r="G104" s="73"/>
      <c r="H104" s="73"/>
      <c r="I104" s="73"/>
      <c r="J104" s="72">
        <v>5</v>
      </c>
      <c r="K104" s="73"/>
      <c r="L104" s="72">
        <v>3</v>
      </c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5178200</v>
      </c>
      <c r="B105" s="98">
        <f t="shared" si="3"/>
        <v>0</v>
      </c>
      <c r="C105" s="73" t="s">
        <v>230</v>
      </c>
      <c r="D105" s="41">
        <v>223</v>
      </c>
      <c r="E105" s="72">
        <v>19</v>
      </c>
      <c r="F105" s="72">
        <v>5</v>
      </c>
      <c r="G105" s="72">
        <v>16</v>
      </c>
      <c r="H105" s="72">
        <v>4</v>
      </c>
      <c r="I105" s="72">
        <v>5</v>
      </c>
      <c r="J105" s="72">
        <v>8</v>
      </c>
      <c r="K105" s="72">
        <v>2</v>
      </c>
      <c r="L105" s="72">
        <v>2</v>
      </c>
      <c r="M105" s="72">
        <v>1</v>
      </c>
      <c r="N105" s="73"/>
      <c r="O105" s="72">
        <v>2</v>
      </c>
      <c r="P105" s="72">
        <v>9</v>
      </c>
      <c r="Q105" s="72">
        <v>1</v>
      </c>
      <c r="R105" s="73"/>
      <c r="S105" s="72">
        <v>6</v>
      </c>
      <c r="T105" s="3"/>
      <c r="U105" s="3"/>
    </row>
    <row r="106" spans="1:21" ht="14.25" customHeight="1">
      <c r="A106" s="97">
        <f t="shared" si="2"/>
        <v>5178200</v>
      </c>
      <c r="B106" s="98">
        <f t="shared" si="3"/>
        <v>0</v>
      </c>
      <c r="C106" s="73" t="s">
        <v>231</v>
      </c>
      <c r="D106" s="41">
        <v>231</v>
      </c>
      <c r="E106" s="72">
        <v>5</v>
      </c>
      <c r="F106" s="72">
        <v>1</v>
      </c>
      <c r="G106" s="72">
        <v>1</v>
      </c>
      <c r="H106" s="73"/>
      <c r="I106" s="73"/>
      <c r="J106" s="72">
        <v>5</v>
      </c>
      <c r="K106" s="73"/>
      <c r="L106" s="72">
        <v>1</v>
      </c>
      <c r="M106" s="73"/>
      <c r="N106" s="73"/>
      <c r="O106" s="73"/>
      <c r="P106" s="73"/>
      <c r="Q106" s="73"/>
      <c r="R106" s="73"/>
      <c r="S106" s="72">
        <v>1</v>
      </c>
      <c r="T106" s="3"/>
      <c r="U106" s="3"/>
    </row>
    <row r="107" spans="1:21" ht="14.25" customHeight="1">
      <c r="A107" s="97">
        <f t="shared" si="2"/>
        <v>5178200</v>
      </c>
      <c r="B107" s="98">
        <f t="shared" si="3"/>
        <v>0</v>
      </c>
      <c r="C107" s="73" t="s">
        <v>232</v>
      </c>
      <c r="D107" s="41">
        <v>183</v>
      </c>
      <c r="E107" s="72">
        <v>37</v>
      </c>
      <c r="F107" s="72">
        <v>2</v>
      </c>
      <c r="G107" s="72">
        <v>5</v>
      </c>
      <c r="H107" s="72">
        <v>11</v>
      </c>
      <c r="I107" s="72">
        <v>1</v>
      </c>
      <c r="J107" s="72">
        <v>25</v>
      </c>
      <c r="K107" s="73"/>
      <c r="L107" s="73"/>
      <c r="M107" s="72">
        <v>1</v>
      </c>
      <c r="N107" s="73"/>
      <c r="O107" s="72">
        <v>1</v>
      </c>
      <c r="P107" s="72">
        <v>2</v>
      </c>
      <c r="Q107" s="73"/>
      <c r="R107" s="73"/>
      <c r="S107" s="72">
        <v>3</v>
      </c>
      <c r="T107" s="3"/>
      <c r="U107" s="3"/>
    </row>
    <row r="108" spans="1:21" ht="14.25" customHeight="1">
      <c r="A108" s="97">
        <f t="shared" si="2"/>
        <v>5178200</v>
      </c>
      <c r="B108" s="98">
        <f t="shared" si="3"/>
        <v>0</v>
      </c>
      <c r="C108" s="73" t="s">
        <v>233</v>
      </c>
      <c r="D108" s="41">
        <v>363</v>
      </c>
      <c r="E108" s="72">
        <v>5</v>
      </c>
      <c r="F108" s="72">
        <v>2</v>
      </c>
      <c r="G108" s="72">
        <v>7</v>
      </c>
      <c r="H108" s="73"/>
      <c r="I108" s="72">
        <v>2</v>
      </c>
      <c r="J108" s="73"/>
      <c r="K108" s="72">
        <v>3</v>
      </c>
      <c r="L108" s="73"/>
      <c r="M108" s="73"/>
      <c r="N108" s="73"/>
      <c r="O108" s="72">
        <v>2</v>
      </c>
      <c r="P108" s="73"/>
      <c r="Q108" s="73"/>
      <c r="R108" s="72">
        <v>7</v>
      </c>
      <c r="S108" s="73"/>
      <c r="T108" s="3"/>
      <c r="U108" s="3"/>
    </row>
    <row r="109" spans="1:21" ht="14.25" customHeight="1">
      <c r="A109" s="97">
        <f t="shared" si="2"/>
        <v>5178200</v>
      </c>
      <c r="B109" s="98">
        <f t="shared" si="3"/>
        <v>0</v>
      </c>
      <c r="C109" s="73" t="s">
        <v>234</v>
      </c>
      <c r="D109" s="41">
        <v>9794</v>
      </c>
      <c r="E109" s="72">
        <v>71</v>
      </c>
      <c r="F109" s="72">
        <v>87</v>
      </c>
      <c r="G109" s="72">
        <v>69</v>
      </c>
      <c r="H109" s="72">
        <v>12</v>
      </c>
      <c r="I109" s="73"/>
      <c r="J109" s="72">
        <v>53</v>
      </c>
      <c r="K109" s="72">
        <v>6</v>
      </c>
      <c r="L109" s="72">
        <v>42</v>
      </c>
      <c r="M109" s="72">
        <v>23</v>
      </c>
      <c r="N109" s="72">
        <v>20</v>
      </c>
      <c r="O109" s="72">
        <v>2</v>
      </c>
      <c r="P109" s="72">
        <v>11</v>
      </c>
      <c r="Q109" s="72">
        <v>41</v>
      </c>
      <c r="R109" s="72">
        <v>1</v>
      </c>
      <c r="S109" s="72">
        <v>16</v>
      </c>
      <c r="T109" s="3"/>
      <c r="U109" s="3"/>
    </row>
    <row r="110" spans="1:21" ht="14.25" customHeight="1">
      <c r="A110" s="97">
        <f t="shared" si="2"/>
        <v>5178200</v>
      </c>
      <c r="B110" s="98">
        <f t="shared" si="3"/>
        <v>0</v>
      </c>
      <c r="C110" s="73" t="s">
        <v>235</v>
      </c>
      <c r="D110" s="41">
        <v>383</v>
      </c>
      <c r="E110" s="72">
        <v>3</v>
      </c>
      <c r="F110" s="73"/>
      <c r="G110" s="72">
        <v>4</v>
      </c>
      <c r="H110" s="73"/>
      <c r="I110" s="72">
        <v>3</v>
      </c>
      <c r="J110" s="73"/>
      <c r="K110" s="73"/>
      <c r="L110" s="73"/>
      <c r="M110" s="73"/>
      <c r="N110" s="73"/>
      <c r="O110" s="73"/>
      <c r="P110" s="73"/>
      <c r="Q110" s="73"/>
      <c r="R110" s="72">
        <v>4</v>
      </c>
      <c r="S110" s="73"/>
      <c r="T110" s="3"/>
      <c r="U110" s="3"/>
    </row>
    <row r="111" spans="1:21" ht="14.25" customHeight="1">
      <c r="A111" s="97">
        <f t="shared" si="2"/>
        <v>5178200</v>
      </c>
      <c r="B111" s="98">
        <f t="shared" si="3"/>
        <v>0</v>
      </c>
      <c r="C111" s="73" t="s">
        <v>236</v>
      </c>
      <c r="D111" s="41">
        <v>390</v>
      </c>
      <c r="E111" s="73"/>
      <c r="F111" s="73"/>
      <c r="G111" s="72">
        <v>9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2">
        <v>9</v>
      </c>
      <c r="S111" s="73"/>
      <c r="T111" s="3"/>
      <c r="U111" s="3"/>
    </row>
    <row r="112" spans="1:21" ht="14.25" customHeight="1">
      <c r="A112" s="97">
        <f t="shared" si="2"/>
        <v>5178200</v>
      </c>
      <c r="B112" s="98">
        <f t="shared" si="3"/>
        <v>0</v>
      </c>
      <c r="C112" s="73" t="s">
        <v>237</v>
      </c>
      <c r="D112" s="41">
        <v>457</v>
      </c>
      <c r="E112" s="73"/>
      <c r="F112" s="73"/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2">
        <v>1</v>
      </c>
      <c r="R112" s="73"/>
      <c r="S112" s="73"/>
      <c r="T112" s="3"/>
      <c r="U112" s="3"/>
    </row>
    <row r="113" spans="1:21" ht="14.25" customHeight="1">
      <c r="A113" s="97">
        <f t="shared" si="2"/>
        <v>5178200</v>
      </c>
      <c r="B113" s="98">
        <f t="shared" si="3"/>
        <v>0</v>
      </c>
      <c r="C113" s="73" t="s">
        <v>238</v>
      </c>
      <c r="D113" s="41">
        <v>502</v>
      </c>
      <c r="E113" s="72">
        <v>4</v>
      </c>
      <c r="F113" s="72">
        <v>6</v>
      </c>
      <c r="G113" s="73"/>
      <c r="H113" s="73"/>
      <c r="I113" s="73"/>
      <c r="J113" s="72">
        <v>1</v>
      </c>
      <c r="K113" s="72">
        <v>3</v>
      </c>
      <c r="L113" s="72">
        <v>1</v>
      </c>
      <c r="M113" s="72">
        <v>5</v>
      </c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5178200</v>
      </c>
      <c r="B114" s="98">
        <f t="shared" si="3"/>
        <v>0</v>
      </c>
      <c r="C114" s="73" t="s">
        <v>239</v>
      </c>
      <c r="D114" s="41">
        <v>451</v>
      </c>
      <c r="E114" s="72">
        <v>439</v>
      </c>
      <c r="F114" s="72">
        <v>90</v>
      </c>
      <c r="G114" s="72">
        <v>198</v>
      </c>
      <c r="H114" s="72">
        <v>112</v>
      </c>
      <c r="I114" s="72">
        <v>210</v>
      </c>
      <c r="J114" s="72">
        <v>109</v>
      </c>
      <c r="K114" s="72">
        <v>8</v>
      </c>
      <c r="L114" s="72">
        <v>4</v>
      </c>
      <c r="M114" s="72">
        <v>21</v>
      </c>
      <c r="N114" s="72">
        <v>4</v>
      </c>
      <c r="O114" s="72">
        <v>61</v>
      </c>
      <c r="P114" s="72">
        <v>104</v>
      </c>
      <c r="Q114" s="73"/>
      <c r="R114" s="72">
        <v>10</v>
      </c>
      <c r="S114" s="72">
        <v>84</v>
      </c>
      <c r="T114" s="3"/>
      <c r="U114" s="3"/>
    </row>
    <row r="115" spans="1:21" ht="14.25" customHeight="1">
      <c r="A115" s="97">
        <f t="shared" si="2"/>
        <v>5178200</v>
      </c>
      <c r="B115" s="98">
        <f t="shared" si="3"/>
        <v>0</v>
      </c>
      <c r="C115" s="73" t="s">
        <v>240</v>
      </c>
      <c r="D115" s="41">
        <v>399</v>
      </c>
      <c r="E115" s="72">
        <v>27</v>
      </c>
      <c r="F115" s="72">
        <v>29</v>
      </c>
      <c r="G115" s="73"/>
      <c r="H115" s="72">
        <v>1</v>
      </c>
      <c r="I115" s="73"/>
      <c r="J115" s="72">
        <v>24</v>
      </c>
      <c r="K115" s="72">
        <v>2</v>
      </c>
      <c r="L115" s="72">
        <v>27</v>
      </c>
      <c r="M115" s="72">
        <v>2</v>
      </c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5178200</v>
      </c>
      <c r="B116" s="98">
        <f t="shared" si="3"/>
        <v>0</v>
      </c>
      <c r="C116" s="73" t="s">
        <v>241</v>
      </c>
      <c r="D116" s="41">
        <v>421</v>
      </c>
      <c r="E116" s="72">
        <v>24</v>
      </c>
      <c r="F116" s="72">
        <v>17</v>
      </c>
      <c r="G116" s="73"/>
      <c r="H116" s="72">
        <v>1</v>
      </c>
      <c r="I116" s="72">
        <v>17</v>
      </c>
      <c r="J116" s="72">
        <v>6</v>
      </c>
      <c r="K116" s="73"/>
      <c r="L116" s="72">
        <v>6</v>
      </c>
      <c r="M116" s="72">
        <v>11</v>
      </c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5178200</v>
      </c>
      <c r="B117" s="98">
        <f t="shared" si="3"/>
        <v>0</v>
      </c>
      <c r="C117" s="73" t="s">
        <v>242</v>
      </c>
      <c r="D117" s="41">
        <v>473</v>
      </c>
      <c r="E117" s="73"/>
      <c r="F117" s="72">
        <v>3</v>
      </c>
      <c r="G117" s="73"/>
      <c r="H117" s="73"/>
      <c r="I117" s="73"/>
      <c r="J117" s="73"/>
      <c r="K117" s="73"/>
      <c r="L117" s="73"/>
      <c r="M117" s="72">
        <v>3</v>
      </c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5178200</v>
      </c>
      <c r="B118" s="98">
        <f t="shared" si="3"/>
        <v>0</v>
      </c>
      <c r="C118" s="73" t="s">
        <v>243</v>
      </c>
      <c r="D118" s="41">
        <v>491</v>
      </c>
      <c r="E118" s="72">
        <v>211</v>
      </c>
      <c r="F118" s="72">
        <v>20</v>
      </c>
      <c r="G118" s="73"/>
      <c r="H118" s="73"/>
      <c r="I118" s="72">
        <v>196</v>
      </c>
      <c r="J118" s="72">
        <v>9</v>
      </c>
      <c r="K118" s="72">
        <v>6</v>
      </c>
      <c r="L118" s="72">
        <v>10</v>
      </c>
      <c r="M118" s="72">
        <v>9</v>
      </c>
      <c r="N118" s="72">
        <v>1</v>
      </c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5178200</v>
      </c>
      <c r="B119" s="98">
        <f t="shared" si="3"/>
        <v>0</v>
      </c>
      <c r="C119" s="73" t="s">
        <v>244</v>
      </c>
      <c r="D119" s="41">
        <v>719</v>
      </c>
      <c r="E119" s="72">
        <v>1</v>
      </c>
      <c r="F119" s="73"/>
      <c r="G119" s="72">
        <v>3</v>
      </c>
      <c r="H119" s="73"/>
      <c r="I119" s="72">
        <v>1</v>
      </c>
      <c r="J119" s="73"/>
      <c r="K119" s="73"/>
      <c r="L119" s="73"/>
      <c r="M119" s="73"/>
      <c r="N119" s="73"/>
      <c r="O119" s="73"/>
      <c r="P119" s="73"/>
      <c r="Q119" s="73"/>
      <c r="R119" s="72">
        <v>3</v>
      </c>
      <c r="S119" s="73"/>
      <c r="T119" s="3"/>
      <c r="U119" s="3"/>
    </row>
    <row r="120" spans="1:21" ht="14.25" customHeight="1">
      <c r="A120" s="97">
        <f t="shared" si="2"/>
        <v>5178200</v>
      </c>
      <c r="B120" s="98">
        <f t="shared" si="3"/>
        <v>0</v>
      </c>
      <c r="C120" s="73" t="s">
        <v>245</v>
      </c>
      <c r="D120" s="41">
        <v>735</v>
      </c>
      <c r="E120" s="73"/>
      <c r="F120" s="72">
        <v>1</v>
      </c>
      <c r="G120" s="73"/>
      <c r="H120" s="73"/>
      <c r="I120" s="73"/>
      <c r="J120" s="73"/>
      <c r="K120" s="73"/>
      <c r="L120" s="73"/>
      <c r="M120" s="73"/>
      <c r="N120" s="72">
        <v>1</v>
      </c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5178200</v>
      </c>
      <c r="B121" s="98">
        <f t="shared" si="3"/>
        <v>0</v>
      </c>
      <c r="C121" s="73" t="s">
        <v>246</v>
      </c>
      <c r="D121" s="41">
        <v>33844</v>
      </c>
      <c r="E121" s="73"/>
      <c r="F121" s="72">
        <v>3</v>
      </c>
      <c r="G121" s="73"/>
      <c r="H121" s="73"/>
      <c r="I121" s="73"/>
      <c r="J121" s="73"/>
      <c r="K121" s="73"/>
      <c r="L121" s="72">
        <v>3</v>
      </c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5178200</v>
      </c>
      <c r="B122" s="98">
        <f t="shared" si="3"/>
        <v>0</v>
      </c>
      <c r="C122" s="73" t="s">
        <v>247</v>
      </c>
      <c r="D122" s="41">
        <v>620</v>
      </c>
      <c r="E122" s="72">
        <v>3</v>
      </c>
      <c r="F122" s="72">
        <v>10</v>
      </c>
      <c r="G122" s="73"/>
      <c r="H122" s="73"/>
      <c r="I122" s="73"/>
      <c r="J122" s="72">
        <v>3</v>
      </c>
      <c r="K122" s="73"/>
      <c r="L122" s="72">
        <v>10</v>
      </c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5178200</v>
      </c>
      <c r="B123" s="98">
        <f t="shared" si="3"/>
        <v>0</v>
      </c>
      <c r="C123" s="73" t="s">
        <v>248</v>
      </c>
      <c r="D123" s="41">
        <v>618</v>
      </c>
      <c r="E123" s="72">
        <v>37</v>
      </c>
      <c r="F123" s="72">
        <v>4</v>
      </c>
      <c r="G123" s="72">
        <v>5</v>
      </c>
      <c r="H123" s="72">
        <v>24</v>
      </c>
      <c r="I123" s="72">
        <v>2</v>
      </c>
      <c r="J123" s="72">
        <v>11</v>
      </c>
      <c r="K123" s="73"/>
      <c r="L123" s="72">
        <v>3</v>
      </c>
      <c r="M123" s="73"/>
      <c r="N123" s="73"/>
      <c r="O123" s="72">
        <v>1</v>
      </c>
      <c r="P123" s="73"/>
      <c r="Q123" s="72">
        <v>1</v>
      </c>
      <c r="R123" s="72">
        <v>1</v>
      </c>
      <c r="S123" s="72">
        <v>3</v>
      </c>
      <c r="T123" s="3"/>
      <c r="U123" s="3"/>
    </row>
    <row r="124" spans="1:21" ht="14.25" customHeight="1">
      <c r="A124" s="97">
        <f t="shared" si="2"/>
        <v>5178200</v>
      </c>
      <c r="B124" s="98">
        <f t="shared" si="3"/>
        <v>0</v>
      </c>
      <c r="C124" s="73" t="s">
        <v>249</v>
      </c>
      <c r="D124" s="41">
        <v>619</v>
      </c>
      <c r="E124" s="72">
        <v>35</v>
      </c>
      <c r="F124" s="72">
        <v>107</v>
      </c>
      <c r="G124" s="72">
        <v>7</v>
      </c>
      <c r="H124" s="72">
        <v>14</v>
      </c>
      <c r="I124" s="72">
        <v>2</v>
      </c>
      <c r="J124" s="72">
        <v>4</v>
      </c>
      <c r="K124" s="72">
        <v>15</v>
      </c>
      <c r="L124" s="72">
        <v>21</v>
      </c>
      <c r="M124" s="72">
        <v>82</v>
      </c>
      <c r="N124" s="72">
        <v>1</v>
      </c>
      <c r="O124" s="72">
        <v>3</v>
      </c>
      <c r="P124" s="72">
        <v>1</v>
      </c>
      <c r="Q124" s="73"/>
      <c r="R124" s="73"/>
      <c r="S124" s="72">
        <v>6</v>
      </c>
      <c r="T124" s="3"/>
      <c r="U124" s="3"/>
    </row>
    <row r="125" spans="1:21" ht="14.25" customHeight="1">
      <c r="A125" s="97">
        <f t="shared" si="2"/>
        <v>5178200</v>
      </c>
      <c r="B125" s="98">
        <f t="shared" si="3"/>
        <v>0</v>
      </c>
      <c r="C125" s="73" t="s">
        <v>250</v>
      </c>
      <c r="D125" s="41">
        <v>623</v>
      </c>
      <c r="E125" s="72">
        <v>13</v>
      </c>
      <c r="F125" s="72">
        <v>14</v>
      </c>
      <c r="G125" s="73"/>
      <c r="H125" s="72">
        <v>1</v>
      </c>
      <c r="I125" s="72">
        <v>3</v>
      </c>
      <c r="J125" s="72">
        <v>8</v>
      </c>
      <c r="K125" s="72">
        <v>1</v>
      </c>
      <c r="L125" s="72">
        <v>12</v>
      </c>
      <c r="M125" s="72">
        <v>2</v>
      </c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5178200</v>
      </c>
      <c r="B126" s="98">
        <f t="shared" si="3"/>
        <v>0</v>
      </c>
      <c r="C126" s="73" t="s">
        <v>251</v>
      </c>
      <c r="D126" s="41">
        <v>622</v>
      </c>
      <c r="E126" s="72">
        <v>262</v>
      </c>
      <c r="F126" s="72">
        <v>7</v>
      </c>
      <c r="G126" s="72">
        <v>11</v>
      </c>
      <c r="H126" s="72">
        <v>224</v>
      </c>
      <c r="I126" s="72">
        <v>37</v>
      </c>
      <c r="J126" s="72">
        <v>1</v>
      </c>
      <c r="K126" s="73"/>
      <c r="L126" s="72">
        <v>2</v>
      </c>
      <c r="M126" s="72">
        <v>5</v>
      </c>
      <c r="N126" s="73"/>
      <c r="O126" s="73"/>
      <c r="P126" s="72">
        <v>2</v>
      </c>
      <c r="Q126" s="73"/>
      <c r="R126" s="72">
        <v>2</v>
      </c>
      <c r="S126" s="72">
        <v>7</v>
      </c>
      <c r="T126" s="3"/>
      <c r="U126" s="3"/>
    </row>
    <row r="127" spans="1:21" ht="14.25" customHeight="1">
      <c r="A127" s="97">
        <f t="shared" si="2"/>
        <v>5178200</v>
      </c>
      <c r="B127" s="98">
        <f t="shared" si="3"/>
        <v>0</v>
      </c>
      <c r="C127" s="73" t="s">
        <v>252</v>
      </c>
      <c r="D127" s="41">
        <v>625</v>
      </c>
      <c r="E127" s="72">
        <v>1</v>
      </c>
      <c r="F127" s="73"/>
      <c r="G127" s="73"/>
      <c r="H127" s="72">
        <v>1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5178200</v>
      </c>
      <c r="B128" s="98">
        <f t="shared" si="3"/>
        <v>0</v>
      </c>
      <c r="C128" s="73" t="s">
        <v>253</v>
      </c>
      <c r="D128" s="41">
        <v>637</v>
      </c>
      <c r="E128" s="72">
        <v>51</v>
      </c>
      <c r="F128" s="72">
        <v>61</v>
      </c>
      <c r="G128" s="73"/>
      <c r="H128" s="72">
        <v>24</v>
      </c>
      <c r="I128" s="72">
        <v>2</v>
      </c>
      <c r="J128" s="72">
        <v>25</v>
      </c>
      <c r="K128" s="73"/>
      <c r="L128" s="72">
        <v>58</v>
      </c>
      <c r="M128" s="72">
        <v>3</v>
      </c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5178200</v>
      </c>
      <c r="B129" s="98">
        <f t="shared" si="3"/>
        <v>0</v>
      </c>
      <c r="C129" s="73" t="s">
        <v>254</v>
      </c>
      <c r="D129" s="41">
        <v>608</v>
      </c>
      <c r="E129" s="72">
        <v>33</v>
      </c>
      <c r="F129" s="72">
        <v>51</v>
      </c>
      <c r="G129" s="73"/>
      <c r="H129" s="72">
        <v>32</v>
      </c>
      <c r="I129" s="73"/>
      <c r="J129" s="72">
        <v>1</v>
      </c>
      <c r="K129" s="73"/>
      <c r="L129" s="72">
        <v>12</v>
      </c>
      <c r="M129" s="72">
        <v>39</v>
      </c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5178200</v>
      </c>
      <c r="B130" s="98">
        <f t="shared" si="3"/>
        <v>0</v>
      </c>
      <c r="C130" s="73" t="s">
        <v>255</v>
      </c>
      <c r="D130" s="41">
        <v>838</v>
      </c>
      <c r="E130" s="72">
        <v>2</v>
      </c>
      <c r="F130" s="73"/>
      <c r="G130" s="73"/>
      <c r="H130" s="73"/>
      <c r="I130" s="72">
        <v>1</v>
      </c>
      <c r="J130" s="72">
        <v>1</v>
      </c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5178200</v>
      </c>
      <c r="B131" s="98">
        <f t="shared" si="3"/>
        <v>0</v>
      </c>
      <c r="C131" s="73" t="s">
        <v>256</v>
      </c>
      <c r="D131" s="41">
        <v>819</v>
      </c>
      <c r="E131" s="72">
        <v>4</v>
      </c>
      <c r="F131" s="73"/>
      <c r="G131" s="72">
        <v>2</v>
      </c>
      <c r="H131" s="73"/>
      <c r="I131" s="72">
        <v>1</v>
      </c>
      <c r="J131" s="72">
        <v>1</v>
      </c>
      <c r="K131" s="72">
        <v>2</v>
      </c>
      <c r="L131" s="73"/>
      <c r="M131" s="73"/>
      <c r="N131" s="73"/>
      <c r="O131" s="73"/>
      <c r="P131" s="73"/>
      <c r="Q131" s="73"/>
      <c r="R131" s="73"/>
      <c r="S131" s="72">
        <v>2</v>
      </c>
      <c r="T131" s="3"/>
      <c r="U131" s="3"/>
    </row>
    <row r="132" spans="1:21" ht="14.25" customHeight="1">
      <c r="A132" s="97">
        <f t="shared" si="2"/>
        <v>5178200</v>
      </c>
      <c r="B132" s="98">
        <f t="shared" si="3"/>
        <v>0</v>
      </c>
      <c r="C132" s="73" t="s">
        <v>257</v>
      </c>
      <c r="D132" s="41">
        <v>807</v>
      </c>
      <c r="E132" s="72">
        <v>416</v>
      </c>
      <c r="F132" s="72">
        <v>431</v>
      </c>
      <c r="G132" s="72">
        <v>121</v>
      </c>
      <c r="H132" s="72">
        <v>25</v>
      </c>
      <c r="I132" s="72">
        <v>253</v>
      </c>
      <c r="J132" s="72">
        <v>107</v>
      </c>
      <c r="K132" s="72">
        <v>31</v>
      </c>
      <c r="L132" s="72">
        <v>7</v>
      </c>
      <c r="M132" s="72">
        <v>88</v>
      </c>
      <c r="N132" s="73"/>
      <c r="O132" s="72">
        <v>336</v>
      </c>
      <c r="P132" s="72">
        <v>48</v>
      </c>
      <c r="Q132" s="72">
        <v>1</v>
      </c>
      <c r="R132" s="72">
        <v>8</v>
      </c>
      <c r="S132" s="72">
        <v>64</v>
      </c>
      <c r="T132" s="3"/>
      <c r="U132" s="3"/>
    </row>
    <row r="133" spans="1:21" ht="14.25" customHeight="1">
      <c r="A133" s="97">
        <f t="shared" si="2"/>
        <v>5178200</v>
      </c>
      <c r="B133" s="98">
        <f t="shared" si="3"/>
        <v>0</v>
      </c>
      <c r="C133" s="73" t="s">
        <v>258</v>
      </c>
      <c r="D133" s="41">
        <v>793</v>
      </c>
      <c r="E133" s="72">
        <v>3</v>
      </c>
      <c r="F133" s="73"/>
      <c r="G133" s="73"/>
      <c r="H133" s="72">
        <v>3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5178200</v>
      </c>
      <c r="B134" s="98">
        <f t="shared" si="3"/>
        <v>0</v>
      </c>
      <c r="C134" s="73" t="s">
        <v>259</v>
      </c>
      <c r="D134" s="41">
        <v>757</v>
      </c>
      <c r="E134" s="72">
        <v>12</v>
      </c>
      <c r="F134" s="72">
        <v>11</v>
      </c>
      <c r="G134" s="73"/>
      <c r="H134" s="73"/>
      <c r="I134" s="73"/>
      <c r="J134" s="72">
        <v>3</v>
      </c>
      <c r="K134" s="72">
        <v>9</v>
      </c>
      <c r="L134" s="73"/>
      <c r="M134" s="72">
        <v>11</v>
      </c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5178200</v>
      </c>
      <c r="B135" s="98">
        <f t="shared" si="3"/>
        <v>0</v>
      </c>
      <c r="C135" s="73" t="s">
        <v>260</v>
      </c>
      <c r="D135" s="41">
        <v>783</v>
      </c>
      <c r="E135" s="72">
        <v>3</v>
      </c>
      <c r="F135" s="72">
        <v>4</v>
      </c>
      <c r="G135" s="72">
        <v>1</v>
      </c>
      <c r="H135" s="72">
        <v>1</v>
      </c>
      <c r="I135" s="73"/>
      <c r="J135" s="73"/>
      <c r="K135" s="72">
        <v>2</v>
      </c>
      <c r="L135" s="72">
        <v>4</v>
      </c>
      <c r="M135" s="73"/>
      <c r="N135" s="73"/>
      <c r="O135" s="73"/>
      <c r="P135" s="73"/>
      <c r="Q135" s="73"/>
      <c r="R135" s="72">
        <v>1</v>
      </c>
      <c r="S135" s="73"/>
      <c r="T135" s="3"/>
      <c r="U135" s="3"/>
    </row>
    <row r="136" spans="1:21" ht="14.25" customHeight="1">
      <c r="A136" s="97">
        <f t="shared" si="2"/>
        <v>5178200</v>
      </c>
      <c r="B136" s="98">
        <f t="shared" si="3"/>
        <v>0</v>
      </c>
      <c r="C136" s="73" t="s">
        <v>261</v>
      </c>
      <c r="D136" s="41">
        <v>801</v>
      </c>
      <c r="E136" s="72">
        <v>5</v>
      </c>
      <c r="F136" s="72">
        <v>1</v>
      </c>
      <c r="G136" s="72">
        <v>1</v>
      </c>
      <c r="H136" s="73"/>
      <c r="I136" s="73"/>
      <c r="J136" s="72">
        <v>5</v>
      </c>
      <c r="K136" s="73"/>
      <c r="L136" s="73"/>
      <c r="M136" s="72">
        <v>1</v>
      </c>
      <c r="N136" s="73"/>
      <c r="O136" s="73"/>
      <c r="P136" s="73"/>
      <c r="Q136" s="73"/>
      <c r="R136" s="73"/>
      <c r="S136" s="72">
        <v>1</v>
      </c>
      <c r="T136" s="3"/>
      <c r="U136" s="3"/>
    </row>
    <row r="137" spans="1:21" ht="14.25" customHeight="1">
      <c r="A137" s="97">
        <f t="shared" si="2"/>
        <v>5178200</v>
      </c>
      <c r="B137" s="98">
        <f t="shared" si="3"/>
        <v>0</v>
      </c>
      <c r="C137" s="73" t="s">
        <v>262</v>
      </c>
      <c r="D137" s="41">
        <v>650</v>
      </c>
      <c r="E137" s="72">
        <v>2</v>
      </c>
      <c r="F137" s="73"/>
      <c r="G137" s="73"/>
      <c r="H137" s="73"/>
      <c r="I137" s="72">
        <v>2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5178200</v>
      </c>
      <c r="B138" s="98">
        <f t="shared" si="3"/>
        <v>0</v>
      </c>
      <c r="C138" s="73" t="s">
        <v>263</v>
      </c>
      <c r="D138" s="41">
        <v>704</v>
      </c>
      <c r="E138" s="72">
        <v>3</v>
      </c>
      <c r="F138" s="72">
        <v>2</v>
      </c>
      <c r="G138" s="72">
        <v>2</v>
      </c>
      <c r="H138" s="73"/>
      <c r="I138" s="72">
        <v>3</v>
      </c>
      <c r="J138" s="73"/>
      <c r="K138" s="73"/>
      <c r="L138" s="73"/>
      <c r="M138" s="73"/>
      <c r="N138" s="73"/>
      <c r="O138" s="72">
        <v>2</v>
      </c>
      <c r="P138" s="72">
        <v>1</v>
      </c>
      <c r="Q138" s="73"/>
      <c r="R138" s="73"/>
      <c r="S138" s="72">
        <v>1</v>
      </c>
      <c r="T138" s="3"/>
      <c r="U138" s="3"/>
    </row>
    <row r="139" spans="1:21" ht="14.25" customHeight="1">
      <c r="A139" s="97">
        <f t="shared" si="2"/>
        <v>5178200</v>
      </c>
      <c r="B139" s="98">
        <f t="shared" si="3"/>
        <v>0</v>
      </c>
      <c r="C139" s="73" t="s">
        <v>264</v>
      </c>
      <c r="D139" s="41">
        <v>1083</v>
      </c>
      <c r="E139" s="72">
        <v>3</v>
      </c>
      <c r="F139" s="73"/>
      <c r="G139" s="73"/>
      <c r="H139" s="73"/>
      <c r="I139" s="73"/>
      <c r="J139" s="72">
        <v>3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5178200</v>
      </c>
      <c r="B140" s="98">
        <f t="shared" si="3"/>
        <v>0</v>
      </c>
      <c r="C140" s="73" t="s">
        <v>265</v>
      </c>
      <c r="D140" s="41">
        <v>3206</v>
      </c>
      <c r="E140" s="72">
        <v>7</v>
      </c>
      <c r="F140" s="73"/>
      <c r="G140" s="73"/>
      <c r="H140" s="73"/>
      <c r="I140" s="72">
        <v>7</v>
      </c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5178200</v>
      </c>
      <c r="B141" s="98">
        <f t="shared" si="3"/>
        <v>0</v>
      </c>
      <c r="C141" s="73" t="s">
        <v>266</v>
      </c>
      <c r="D141" s="41">
        <v>3170</v>
      </c>
      <c r="E141" s="72">
        <v>1</v>
      </c>
      <c r="F141" s="73"/>
      <c r="G141" s="73"/>
      <c r="H141" s="73"/>
      <c r="I141" s="72">
        <v>1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5178200</v>
      </c>
      <c r="B142" s="98">
        <f t="shared" si="3"/>
        <v>0</v>
      </c>
      <c r="C142" s="73" t="s">
        <v>267</v>
      </c>
      <c r="D142" s="41">
        <v>887</v>
      </c>
      <c r="E142" s="72">
        <v>14</v>
      </c>
      <c r="F142" s="72">
        <v>5</v>
      </c>
      <c r="G142" s="72">
        <v>1</v>
      </c>
      <c r="H142" s="73"/>
      <c r="I142" s="72">
        <v>9</v>
      </c>
      <c r="J142" s="72">
        <v>5</v>
      </c>
      <c r="K142" s="73"/>
      <c r="L142" s="72">
        <v>2</v>
      </c>
      <c r="M142" s="72">
        <v>2</v>
      </c>
      <c r="N142" s="72">
        <v>1</v>
      </c>
      <c r="O142" s="73"/>
      <c r="P142" s="72">
        <v>1</v>
      </c>
      <c r="Q142" s="73"/>
      <c r="R142" s="73"/>
      <c r="S142" s="73"/>
      <c r="T142" s="3"/>
      <c r="U142" s="3"/>
    </row>
    <row r="143" spans="1:21" ht="14.25" customHeight="1">
      <c r="A143" s="97">
        <f t="shared" si="2"/>
        <v>5178200</v>
      </c>
      <c r="B143" s="98">
        <f t="shared" si="3"/>
        <v>0</v>
      </c>
      <c r="C143" s="73" t="s">
        <v>268</v>
      </c>
      <c r="D143" s="41">
        <v>892</v>
      </c>
      <c r="E143" s="72">
        <v>51</v>
      </c>
      <c r="F143" s="72">
        <v>4</v>
      </c>
      <c r="G143" s="72">
        <v>50</v>
      </c>
      <c r="H143" s="72">
        <v>40</v>
      </c>
      <c r="I143" s="72">
        <v>5</v>
      </c>
      <c r="J143" s="72">
        <v>6</v>
      </c>
      <c r="K143" s="73"/>
      <c r="L143" s="72">
        <v>4</v>
      </c>
      <c r="M143" s="73"/>
      <c r="N143" s="73"/>
      <c r="O143" s="73"/>
      <c r="P143" s="72">
        <v>4</v>
      </c>
      <c r="Q143" s="73"/>
      <c r="R143" s="73"/>
      <c r="S143" s="72">
        <v>46</v>
      </c>
      <c r="T143" s="3"/>
      <c r="U143" s="3"/>
    </row>
    <row r="144" spans="1:21" ht="14.25" customHeight="1">
      <c r="A144" s="97">
        <f t="shared" si="2"/>
        <v>5178200</v>
      </c>
      <c r="B144" s="98">
        <f t="shared" si="3"/>
        <v>0</v>
      </c>
      <c r="C144" s="73" t="s">
        <v>269</v>
      </c>
      <c r="D144" s="41">
        <v>867</v>
      </c>
      <c r="E144" s="72">
        <v>3</v>
      </c>
      <c r="F144" s="73"/>
      <c r="G144" s="73"/>
      <c r="H144" s="73"/>
      <c r="I144" s="72">
        <v>1</v>
      </c>
      <c r="J144" s="72">
        <v>1</v>
      </c>
      <c r="K144" s="72">
        <v>1</v>
      </c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5178200</v>
      </c>
      <c r="B145" s="98">
        <f t="shared" si="3"/>
        <v>0</v>
      </c>
      <c r="C145" s="73" t="s">
        <v>270</v>
      </c>
      <c r="D145" s="41">
        <v>906</v>
      </c>
      <c r="E145" s="72">
        <v>45</v>
      </c>
      <c r="F145" s="72">
        <v>4</v>
      </c>
      <c r="G145" s="72">
        <v>2</v>
      </c>
      <c r="H145" s="72">
        <v>26</v>
      </c>
      <c r="I145" s="72">
        <v>4</v>
      </c>
      <c r="J145" s="72">
        <v>7</v>
      </c>
      <c r="K145" s="72">
        <v>8</v>
      </c>
      <c r="L145" s="73"/>
      <c r="M145" s="72">
        <v>3</v>
      </c>
      <c r="N145" s="73"/>
      <c r="O145" s="72">
        <v>1</v>
      </c>
      <c r="P145" s="73"/>
      <c r="Q145" s="73"/>
      <c r="R145" s="72">
        <v>1</v>
      </c>
      <c r="S145" s="72">
        <v>1</v>
      </c>
      <c r="T145" s="3"/>
      <c r="U145" s="3"/>
    </row>
    <row r="146" spans="1:21" ht="14.25" customHeight="1">
      <c r="A146" s="97">
        <f t="shared" si="2"/>
        <v>5178200</v>
      </c>
      <c r="B146" s="98">
        <f t="shared" si="3"/>
        <v>0</v>
      </c>
      <c r="C146" s="73" t="s">
        <v>271</v>
      </c>
      <c r="D146" s="41">
        <v>1043</v>
      </c>
      <c r="E146" s="72">
        <v>1</v>
      </c>
      <c r="F146" s="72">
        <v>5</v>
      </c>
      <c r="G146" s="73"/>
      <c r="H146" s="73"/>
      <c r="I146" s="72">
        <v>1</v>
      </c>
      <c r="J146" s="73"/>
      <c r="K146" s="73"/>
      <c r="L146" s="73"/>
      <c r="M146" s="72">
        <v>5</v>
      </c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5178200</v>
      </c>
      <c r="B147" s="98">
        <f t="shared" si="3"/>
        <v>0</v>
      </c>
      <c r="C147" s="73" t="s">
        <v>272</v>
      </c>
      <c r="D147" s="41">
        <v>1028</v>
      </c>
      <c r="E147" s="72">
        <v>16</v>
      </c>
      <c r="F147" s="72">
        <v>21</v>
      </c>
      <c r="G147" s="73"/>
      <c r="H147" s="73"/>
      <c r="I147" s="72">
        <v>13</v>
      </c>
      <c r="J147" s="72">
        <v>3</v>
      </c>
      <c r="K147" s="73"/>
      <c r="L147" s="72">
        <v>19</v>
      </c>
      <c r="M147" s="72">
        <v>2</v>
      </c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5178200</v>
      </c>
      <c r="B148" s="98">
        <f t="shared" si="3"/>
        <v>0</v>
      </c>
      <c r="C148" s="73" t="s">
        <v>273</v>
      </c>
      <c r="D148" s="41">
        <v>992</v>
      </c>
      <c r="E148" s="72">
        <v>1</v>
      </c>
      <c r="F148" s="73"/>
      <c r="G148" s="73"/>
      <c r="H148" s="73"/>
      <c r="I148" s="73"/>
      <c r="J148" s="72">
        <v>1</v>
      </c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5178200</v>
      </c>
      <c r="B149" s="98">
        <f t="shared" si="3"/>
        <v>0</v>
      </c>
      <c r="C149" s="73" t="s">
        <v>274</v>
      </c>
      <c r="D149" s="41">
        <v>978</v>
      </c>
      <c r="E149" s="72">
        <v>11</v>
      </c>
      <c r="F149" s="72">
        <v>6</v>
      </c>
      <c r="G149" s="73"/>
      <c r="H149" s="73"/>
      <c r="I149" s="72">
        <v>2</v>
      </c>
      <c r="J149" s="73"/>
      <c r="K149" s="72">
        <v>9</v>
      </c>
      <c r="L149" s="72">
        <v>5</v>
      </c>
      <c r="M149" s="72">
        <v>1</v>
      </c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5178200</v>
      </c>
      <c r="B150" s="98">
        <f t="shared" si="3"/>
        <v>0</v>
      </c>
      <c r="C150" s="73" t="s">
        <v>275</v>
      </c>
      <c r="D150" s="41">
        <v>933</v>
      </c>
      <c r="E150" s="72">
        <v>2</v>
      </c>
      <c r="F150" s="72">
        <v>3</v>
      </c>
      <c r="G150" s="73"/>
      <c r="H150" s="73"/>
      <c r="I150" s="72">
        <v>1</v>
      </c>
      <c r="J150" s="72">
        <v>1</v>
      </c>
      <c r="K150" s="73"/>
      <c r="L150" s="73"/>
      <c r="M150" s="72">
        <v>2</v>
      </c>
      <c r="N150" s="73"/>
      <c r="O150" s="72">
        <v>1</v>
      </c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5178200</v>
      </c>
      <c r="B151" s="98">
        <f t="shared" si="3"/>
        <v>0</v>
      </c>
      <c r="C151" s="73" t="s">
        <v>276</v>
      </c>
      <c r="D151" s="41">
        <v>1054</v>
      </c>
      <c r="E151" s="73"/>
      <c r="F151" s="72">
        <v>1</v>
      </c>
      <c r="G151" s="73"/>
      <c r="H151" s="73"/>
      <c r="I151" s="73"/>
      <c r="J151" s="73"/>
      <c r="K151" s="73"/>
      <c r="L151" s="72">
        <v>1</v>
      </c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5178200</v>
      </c>
      <c r="B152" s="98">
        <f t="shared" si="3"/>
        <v>0</v>
      </c>
      <c r="C152" s="73" t="s">
        <v>277</v>
      </c>
      <c r="D152" s="41">
        <v>1061</v>
      </c>
      <c r="E152" s="72">
        <v>1</v>
      </c>
      <c r="F152" s="73"/>
      <c r="G152" s="73"/>
      <c r="H152" s="73"/>
      <c r="I152" s="73"/>
      <c r="J152" s="72">
        <v>1</v>
      </c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5178200</v>
      </c>
      <c r="B153" s="98">
        <f t="shared" si="3"/>
        <v>0</v>
      </c>
      <c r="C153" s="73" t="s">
        <v>278</v>
      </c>
      <c r="D153" s="41">
        <v>1089</v>
      </c>
      <c r="E153" s="72">
        <v>4</v>
      </c>
      <c r="F153" s="72">
        <v>3</v>
      </c>
      <c r="G153" s="73"/>
      <c r="H153" s="73"/>
      <c r="I153" s="73"/>
      <c r="J153" s="72">
        <v>3</v>
      </c>
      <c r="K153" s="72">
        <v>1</v>
      </c>
      <c r="L153" s="73"/>
      <c r="M153" s="72">
        <v>1</v>
      </c>
      <c r="N153" s="73"/>
      <c r="O153" s="72">
        <v>2</v>
      </c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5178200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5178200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5178200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5178200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5178200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5178200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5178200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5178200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5178200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5178200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5178200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5178200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5178200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5178200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5178200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5178200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5178200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5178200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5178200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5178200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5178200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5178200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5178200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5178200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5178200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5178200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5178200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5178200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5178200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5178200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5178200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5178200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5178200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5178200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5178200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5178200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5178200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5178200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5178200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5178200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5178200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5178200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5178200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5178200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5178200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5178200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5178200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5178200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5178200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5178200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5178200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5178200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5178200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5178200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5178200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5178200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5178200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5178200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5178200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5178200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5178200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5178200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5178200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5178200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5178200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5178200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5178200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5178200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5178200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5178200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5178200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5178200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5178200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5178200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5178200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5178200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5178200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5178200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5178200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5178200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5178200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5178200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5178200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5178200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5178200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5178200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5178200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5178200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5178200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5178200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2020-05-07T07:52:16Z</dcterms:created>
  <dcterms:modified xsi:type="dcterms:W3CDTF">2020-05-07T07:55:24Z</dcterms:modified>
  <cp:category/>
  <cp:version/>
  <cp:contentType/>
  <cp:contentStatus/>
  <cp:revision>1</cp:revision>
</cp:coreProperties>
</file>