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<sst xmlns="http://schemas.openxmlformats.org/spreadsheetml/2006/main" count="285" uniqueCount="168">
  <si>
    <t xml:space="preserve">MACROINVERTEBRES CE - FORMULAIRE DE SAISIE - IRSTEA - AFB - v1.3 - 19 novembre 2018</t>
  </si>
  <si>
    <t xml:space="preserve">Les données fournies sur ce document ne peuvent être considérées comme couvertes par l'accréditation COFRAC</t>
  </si>
  <si>
    <t xml:space="preserve">Classe qualitatives</t>
  </si>
  <si>
    <t xml:space="preserve">déf des substrats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</si>
  <si>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</si>
  <si>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</si>
  <si>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</si>
  <si>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</si>
  <si>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</si>
  <si>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</si>
  <si>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</si>
  <si>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 complémentaires à partir de la campagne 2018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</si>
  <si>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</si>
  <si>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</si>
  <si>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</si>
  <si>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</si>
  <si>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</si>
  <si>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</si>
  <si>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</si>
  <si>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</si>
  <si>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LB_STATION</t>
  </si>
  <si>
    <t xml:space="preserve">Nom de la station </t>
  </si>
  <si>
    <t xml:space="preserve">DATE</t>
  </si>
  <si>
    <r>
      <rPr>
        <sz val="9"/>
        <color rgb="FF666699"/>
        <rFont val="Arial"/>
        <family val="2"/>
      </rPr>
      <t xml:space="preserve">Date du début de l'opération de prélèvement biologique </t>
    </r>
    <r>
      <rPr>
        <b val="true"/>
        <sz val="9"/>
        <color rgb="FF666699"/>
        <rFont val="Arial"/>
        <family val="2"/>
      </rPr>
      <t xml:space="preserve">(jj/mm/aaa)</t>
    </r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</si>
  <si>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</si>
  <si>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</si>
  <si>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</si>
  <si>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</si>
  <si>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</si>
  <si>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</si>
  <si>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</si>
  <si>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</si>
  <si>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</si>
  <si>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</si>
  <si>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</si>
  <si>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</si>
  <si>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</si>
  <si>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</si>
  <si>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</si>
  <si>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</si>
  <si>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</si>
  <si>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</si>
  <si>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</si>
  <si>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</si>
  <si>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</si>
  <si>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</si>
  <si>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</si>
  <si>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</si>
  <si>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</si>
  <si>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 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</si>
  <si>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</si>
  <si>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</si>
  <si>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</si>
  <si>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</si>
  <si>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</si>
  <si>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</si>
  <si>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LPL</t>
  </si>
  <si>
    <t xml:space="preserve">05217310</t>
  </si>
  <si>
    <t xml:space="preserve">Ruisseau du Bergons</t>
  </si>
  <si>
    <t xml:space="preserve">Le Ruisseau du Bergons au niveau d'Ost</t>
  </si>
  <si>
    <t xml:space="preserve">Ost</t>
  </si>
  <si>
    <t xml:space="preserve">facultatif #</t>
  </si>
  <si>
    <t xml:space="preserve">CODE_OPERATION</t>
  </si>
  <si>
    <t xml:space="preserve">TYPO_NATIONALE</t>
  </si>
  <si>
    <t xml:space="preserve">43796067700023</t>
  </si>
  <si>
    <t xml:space="preserve">Informations sur le site à chaque échantillonnage</t>
  </si>
  <si>
    <t xml:space="preserve">LEGENDE</t>
  </si>
  <si>
    <t xml:space="preserve">CODE STATION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</si>
  <si>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</si>
  <si>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</si>
  <si>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</si>
  <si>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</si>
  <si>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</si>
  <si>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</si>
  <si>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</si>
  <si>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</si>
  <si>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</si>
  <si>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</si>
  <si>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</rPr>
      <t xml:space="preserve"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 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</si>
  <si>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</si>
  <si>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</si>
  <si>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</si>
  <si>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</si>
  <si>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</si>
  <si>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</si>
  <si>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r>
      <rPr>
        <b val="true"/>
        <sz val="10"/>
        <color rgb="FF000000"/>
        <rFont val="Arial"/>
        <family val="2"/>
      </rPr>
      <t xml:space="preserve">REMARQUES </t>
    </r>
    <r>
      <rPr>
        <sz val="7.5"/>
        <color rgb="FF000000"/>
        <rFont val="Arial"/>
        <family val="2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</si>
  <si>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</si>
  <si>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</si>
  <si>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</si>
  <si>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</si>
  <si>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</si>
  <si>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</si>
  <si>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</si>
  <si>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</si>
  <si>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</si>
  <si>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</si>
  <si>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</si>
  <si>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</si>
  <si>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</si>
  <si>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</si>
  <si>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</si>
  <si>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</si>
  <si>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</si>
  <si>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</si>
  <si>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</si>
  <si>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</si>
  <si>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</si>
  <si>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</si>
  <si>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</si>
  <si>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</si>
  <si>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</si>
  <si>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</si>
  <si>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</si>
  <si>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</si>
  <si>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</si>
  <si>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</si>
  <si>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</si>
  <si>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</si>
  <si>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</si>
  <si>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</si>
  <si>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</si>
  <si>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</si>
  <si>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</si>
  <si>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</si>
  <si>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</si>
  <si>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</si>
  <si>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</si>
  <si>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</si>
  <si>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</si>
  <si>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</si>
  <si>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</si>
  <si>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</si>
  <si>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</si>
  <si>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</si>
  <si>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</si>
  <si>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</si>
  <si>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</si>
  <si>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</si>
  <si>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</si>
  <si>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</si>
  <si>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</si>
  <si>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PhB</t>
  </si>
  <si>
    <t xml:space="preserve">P2</t>
  </si>
  <si>
    <t xml:space="preserve">PhC</t>
  </si>
  <si>
    <t xml:space="preserve">P3</t>
  </si>
  <si>
    <t xml:space="preserve">PhA</t>
  </si>
  <si>
    <t xml:space="preserve">P4</t>
  </si>
  <si>
    <t xml:space="preserve">P5</t>
  </si>
  <si>
    <t xml:space="preserve">P6</t>
  </si>
  <si>
    <t xml:space="preserve">P7</t>
  </si>
  <si>
    <t xml:space="preserve">P8</t>
  </si>
  <si>
    <t xml:space="preserve">P9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</si>
  <si>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</si>
  <si>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</si>
  <si>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</si>
  <si>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</si>
  <si>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</si>
  <si>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</si>
  <si>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</si>
  <si>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</si>
  <si>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</si>
  <si>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</si>
  <si>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</si>
  <si>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</si>
  <si>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</rPr>
      <t xml:space="preserve">CODE_PREL_ELEM (dénombrement par microprélèvement si tri en 12 listes - facultatif)
</t>
    </r>
    <r>
      <rPr>
        <b val="true"/>
        <sz val="9"/>
        <color rgb="FFFF0000"/>
        <rFont val="Arial"/>
        <family val="2"/>
      </rPr>
      <t xml:space="preserve">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  </r>
  </si>
  <si>
    <t xml:space="preserve">A</t>
  </si>
  <si>
    <t xml:space="preserve">B</t>
  </si>
  <si>
    <t xml:space="preserve">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</si>
</sst>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@"/>
    <numFmt numFmtId="167" formatCode="dd/mm/yyyy"/>
    <numFmt numFmtId="168" formatCode="0\ %"/>
    <numFmt numFmtId="169" formatCode="General"/>
    <numFmt numFmtId="170" formatCode="0.0"/>
    <numFmt numFmtId="171" formatCode="dd/mm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sz val="9"/>
      <color rgb="FFFF0000"/>
      <name val="Arial"/>
      <family val="2"/>
    </font>
    <font>
      <b val="true"/>
      <sz val="12"/>
      <color rgb="FF008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666699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b val="true"/>
      <sz val="9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</borders>
  <cellStyleXfs count="5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5" borderId="7" xfId="5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1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1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1" fillId="5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5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4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</cellXfs>
  <cellStyles count="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3" xfId="21"/>
    <cellStyle name="20 % - Accent2 2" xfId="22"/>
    <cellStyle name="20 % - Accent2 3" xfId="23"/>
    <cellStyle name="20 % - Accent3 2" xfId="24"/>
    <cellStyle name="20 % - Accent3 3" xfId="25"/>
    <cellStyle name="20 % - Accent4 2" xfId="26"/>
    <cellStyle name="20 % - Accent4 3" xfId="27"/>
    <cellStyle name="20 % - Accent5 2" xfId="28"/>
    <cellStyle name="20 % - Accent5 3" xfId="29"/>
    <cellStyle name="20 % - Accent6 2" xfId="30"/>
    <cellStyle name="20 % - Accent6 3" xfId="31"/>
    <cellStyle name="40 % - Accent1 2" xfId="32"/>
    <cellStyle name="40 % - Accent1 3" xfId="33"/>
    <cellStyle name="40 % - Accent2 2" xfId="34"/>
    <cellStyle name="40 % - Accent2 3" xfId="35"/>
    <cellStyle name="40 % - Accent3 2" xfId="36"/>
    <cellStyle name="40 % - Accent3 3" xfId="37"/>
    <cellStyle name="40 % - Accent4 2" xfId="38"/>
    <cellStyle name="40 % - Accent4 3" xfId="39"/>
    <cellStyle name="40 % - Accent5 2" xfId="40"/>
    <cellStyle name="40 % - Accent5 3" xfId="41"/>
    <cellStyle name="40 % - Accent6 2" xfId="42"/>
    <cellStyle name="40 % - Accent6 3" xfId="43"/>
    <cellStyle name="Commentaire" xfId="44"/>
    <cellStyle name="Commentaire 2" xfId="45"/>
    <cellStyle name="Commentaire 3" xfId="46"/>
    <cellStyle name="Euro" xfId="47"/>
    <cellStyle name="Euro 2" xfId="48"/>
    <cellStyle name="Euro 3" xfId="49"/>
    <cellStyle name="Euro 4" xfId="50"/>
    <cellStyle name="Monétaire 2" xfId="51"/>
    <cellStyle name="Monétaire 3" xfId="52"/>
    <cellStyle name="Monétaire 4" xfId="53"/>
    <cellStyle name="Normal 2" xfId="54"/>
    <cellStyle name="Normal 2 2" xfId="55"/>
    <cellStyle name="Normal 2 3" xfId="56"/>
    <cellStyle name="Normal 3" xfId="57"/>
    <cellStyle name="Normal_résultats" xfId="5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554040</xdr:colOff>
      <xdr:row>3</xdr:row>
      <xdr:rowOff>133200</xdr:rowOff>
    </xdr:from>
    <xdr:to>
      <xdr:col>14</xdr:col>
      <xdr:colOff>172440</xdr:colOff>
      <xdr:row>10</xdr:row>
      <xdr:rowOff>86040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8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G17" activeCellId="0" sqref="G17"/>
    </sheetView>
  </sheetViews>
  <sheetFormatPr defaultColWidth="24.13671875" defaultRowHeight="12.75" zeroHeight="false" outlineLevelRow="0" outlineLevelCol="0"/>
  <cols>
    <col collapsed="false" customWidth="false" hidden="false" outlineLevel="0" max="4" min="1" style="1" width="24.13"/>
    <col collapsed="false" customWidth="true" hidden="false" outlineLevel="0" max="5" min="5" style="1" width="23.28"/>
    <col collapsed="false" customWidth="true" hidden="false" outlineLevel="0" max="6" min="6" style="2" width="24.85"/>
    <col collapsed="false" customWidth="true" hidden="false" outlineLevel="0" max="7" min="7" style="2" width="22.14"/>
    <col collapsed="false" customWidth="true" hidden="false" outlineLevel="0" max="13" min="8" style="1" width="24.85"/>
    <col collapsed="false" customWidth="true" hidden="false" outlineLevel="0" max="19" min="14" style="1" width="29.13"/>
    <col collapsed="false" customWidth="true" hidden="false" outlineLevel="0" max="20" min="20" style="1" width="19.28"/>
    <col collapsed="false" customWidth="true" hidden="false" outlineLevel="0" max="21" min="21" style="3" width="32.41"/>
    <col collapsed="false" customWidth="true" hidden="false" outlineLevel="0" max="37" min="22" style="3" width="12.14"/>
    <col collapsed="false" customWidth="true" hidden="false" outlineLevel="0" max="252" min="38" style="3" width="11.42"/>
    <col collapsed="false" customWidth="false" hidden="false" outlineLevel="0" max="257" min="253" style="3" width="24.13"/>
  </cols>
  <sheetData>
    <row r="1" s="6" customFormat="true" ht="16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5" t="s">
        <v>1</v>
      </c>
      <c r="R1" s="7"/>
      <c r="S1" s="7"/>
      <c r="T1" s="8" t="s">
        <v>2</v>
      </c>
      <c r="U1" s="9" t="s">
        <v>3</v>
      </c>
    </row>
    <row r="2" s="6" customFormat="true" ht="16.5" hidden="false" customHeight="false" outlineLevel="0" collapsed="false">
      <c r="A2" s="10" t="s">
        <v>4</v>
      </c>
      <c r="B2" s="10"/>
      <c r="C2" s="11"/>
      <c r="D2" s="12"/>
      <c r="E2" s="12"/>
      <c r="R2" s="13"/>
      <c r="S2" s="13"/>
      <c r="T2" s="14"/>
      <c r="U2" s="14"/>
    </row>
    <row r="3" s="6" customFormat="true" ht="15.75" hidden="false" customHeight="false" outlineLevel="0" collapsed="false">
      <c r="A3" s="15" t="s">
        <v>5</v>
      </c>
      <c r="B3" s="16"/>
      <c r="C3" s="16"/>
      <c r="D3" s="16"/>
      <c r="E3" s="13"/>
      <c r="F3" s="13"/>
      <c r="G3" s="13"/>
      <c r="L3" s="13"/>
      <c r="R3" s="13"/>
      <c r="S3" s="13"/>
      <c r="T3" s="14"/>
      <c r="U3" s="14"/>
    </row>
    <row r="4" s="6" customFormat="true" ht="15" hidden="false" customHeight="true" outlineLevel="0" collapsed="false">
      <c r="A4" s="17" t="s">
        <v>6</v>
      </c>
      <c r="B4" s="18" t="s">
        <v>7</v>
      </c>
      <c r="C4" s="18"/>
      <c r="D4" s="18"/>
      <c r="E4" s="18"/>
      <c r="F4" s="19" t="s">
        <v>8</v>
      </c>
      <c r="G4" s="20" t="s">
        <v>9</v>
      </c>
      <c r="H4" s="21" t="s">
        <v>10</v>
      </c>
      <c r="I4" s="21"/>
      <c r="J4" s="22"/>
      <c r="K4" s="23" t="s">
        <v>11</v>
      </c>
      <c r="L4" s="24"/>
      <c r="R4" s="13"/>
      <c r="S4" s="13"/>
      <c r="T4" s="14"/>
      <c r="U4" s="14"/>
    </row>
    <row r="5" s="6" customFormat="true" ht="15" hidden="false" customHeight="true" outlineLevel="0" collapsed="false">
      <c r="A5" s="25" t="s">
        <v>12</v>
      </c>
      <c r="B5" s="26" t="s">
        <v>13</v>
      </c>
      <c r="C5" s="26"/>
      <c r="D5" s="26"/>
      <c r="E5" s="26"/>
      <c r="F5" s="19"/>
      <c r="G5" s="27" t="s">
        <v>14</v>
      </c>
      <c r="H5" s="28" t="s">
        <v>15</v>
      </c>
      <c r="I5" s="28"/>
      <c r="J5" s="29"/>
      <c r="K5" s="23"/>
      <c r="L5" s="24"/>
      <c r="R5" s="13"/>
      <c r="S5" s="13"/>
      <c r="T5" s="14"/>
      <c r="U5" s="14"/>
    </row>
    <row r="6" s="6" customFormat="true" ht="15" hidden="false" customHeight="true" outlineLevel="0" collapsed="false">
      <c r="A6" s="25" t="s">
        <v>16</v>
      </c>
      <c r="B6" s="26" t="s">
        <v>17</v>
      </c>
      <c r="C6" s="26"/>
      <c r="D6" s="26"/>
      <c r="E6" s="26"/>
      <c r="F6" s="19"/>
      <c r="G6" s="27" t="s">
        <v>18</v>
      </c>
      <c r="H6" s="28" t="s">
        <v>19</v>
      </c>
      <c r="I6" s="28"/>
      <c r="J6" s="29"/>
      <c r="K6" s="23"/>
      <c r="L6" s="24"/>
      <c r="R6" s="13"/>
      <c r="S6" s="13"/>
      <c r="T6" s="14"/>
      <c r="U6" s="14"/>
    </row>
    <row r="7" s="6" customFormat="true" ht="15" hidden="false" customHeight="true" outlineLevel="0" collapsed="false">
      <c r="A7" s="25" t="s">
        <v>20</v>
      </c>
      <c r="B7" s="26" t="s">
        <v>21</v>
      </c>
      <c r="C7" s="26"/>
      <c r="D7" s="26"/>
      <c r="E7" s="26"/>
      <c r="F7" s="19"/>
      <c r="G7" s="27" t="s">
        <v>22</v>
      </c>
      <c r="H7" s="28" t="s">
        <v>23</v>
      </c>
      <c r="I7" s="28"/>
      <c r="J7" s="29"/>
      <c r="K7" s="23"/>
      <c r="L7" s="24"/>
      <c r="R7" s="13"/>
      <c r="S7" s="13"/>
      <c r="T7" s="14"/>
      <c r="U7" s="14"/>
    </row>
    <row r="8" s="6" customFormat="true" ht="15" hidden="false" customHeight="true" outlineLevel="0" collapsed="false">
      <c r="A8" s="25" t="s">
        <v>24</v>
      </c>
      <c r="B8" s="26" t="s">
        <v>25</v>
      </c>
      <c r="C8" s="26"/>
      <c r="D8" s="26"/>
      <c r="E8" s="26"/>
      <c r="F8" s="19"/>
      <c r="G8" s="27" t="s">
        <v>26</v>
      </c>
      <c r="H8" s="28" t="s">
        <v>27</v>
      </c>
      <c r="I8" s="28"/>
      <c r="J8" s="29"/>
      <c r="K8" s="23"/>
      <c r="L8" s="24"/>
      <c r="R8" s="13"/>
      <c r="S8" s="13"/>
      <c r="T8" s="14"/>
      <c r="U8" s="14"/>
    </row>
    <row r="9" s="6" customFormat="true" ht="15" hidden="false" customHeight="true" outlineLevel="0" collapsed="false">
      <c r="A9" s="25" t="s">
        <v>28</v>
      </c>
      <c r="B9" s="26" t="s">
        <v>29</v>
      </c>
      <c r="C9" s="26"/>
      <c r="D9" s="26"/>
      <c r="E9" s="26"/>
      <c r="F9" s="19"/>
      <c r="G9" s="27" t="s">
        <v>30</v>
      </c>
      <c r="H9" s="28" t="s">
        <v>27</v>
      </c>
      <c r="I9" s="28"/>
      <c r="J9" s="29"/>
      <c r="K9" s="23"/>
      <c r="L9" s="24"/>
      <c r="R9" s="13"/>
      <c r="S9" s="13"/>
      <c r="T9" s="14"/>
      <c r="U9" s="14"/>
    </row>
    <row r="10" s="6" customFormat="true" ht="15" hidden="false" customHeight="true" outlineLevel="0" collapsed="false">
      <c r="A10" s="25" t="s">
        <v>31</v>
      </c>
      <c r="B10" s="26" t="s">
        <v>32</v>
      </c>
      <c r="C10" s="26"/>
      <c r="D10" s="26"/>
      <c r="E10" s="26"/>
      <c r="F10" s="19"/>
      <c r="G10" s="30" t="s">
        <v>33</v>
      </c>
      <c r="H10" s="31" t="s">
        <v>34</v>
      </c>
      <c r="I10" s="31"/>
      <c r="J10" s="32"/>
      <c r="K10" s="23"/>
      <c r="L10" s="24"/>
      <c r="R10" s="13"/>
      <c r="S10" s="13"/>
      <c r="T10" s="14"/>
      <c r="U10" s="14"/>
    </row>
    <row r="11" s="6" customFormat="true" ht="12.75" hidden="false" customHeight="false" outlineLevel="0" collapsed="false">
      <c r="A11" s="25" t="s">
        <v>35</v>
      </c>
      <c r="B11" s="26" t="s">
        <v>36</v>
      </c>
      <c r="C11" s="26"/>
      <c r="D11" s="26"/>
      <c r="E11" s="26"/>
      <c r="F11" s="19"/>
      <c r="G11" s="13"/>
      <c r="R11" s="13"/>
      <c r="S11" s="13"/>
      <c r="T11" s="14"/>
      <c r="U11" s="14"/>
    </row>
    <row r="12" s="6" customFormat="true" ht="12.75" hidden="false" customHeight="false" outlineLevel="0" collapsed="false">
      <c r="A12" s="25" t="s">
        <v>37</v>
      </c>
      <c r="B12" s="26" t="s">
        <v>38</v>
      </c>
      <c r="C12" s="26"/>
      <c r="D12" s="26"/>
      <c r="E12" s="26"/>
      <c r="F12" s="19"/>
      <c r="G12" s="13"/>
      <c r="R12" s="13"/>
      <c r="S12" s="13"/>
      <c r="T12" s="14"/>
      <c r="U12" s="14"/>
    </row>
    <row r="13" s="6" customFormat="true" ht="12.75" hidden="false" customHeight="false" outlineLevel="0" collapsed="false">
      <c r="A13" s="33" t="s">
        <v>39</v>
      </c>
      <c r="B13" s="34" t="s">
        <v>40</v>
      </c>
      <c r="C13" s="34"/>
      <c r="D13" s="34"/>
      <c r="E13" s="34"/>
      <c r="F13" s="19"/>
      <c r="G13" s="13"/>
      <c r="R13" s="13"/>
      <c r="S13" s="13"/>
      <c r="T13" s="14"/>
      <c r="U13" s="14"/>
    </row>
    <row r="14" s="6" customFormat="true" ht="12.75" hidden="false" customHeight="true" outlineLevel="0" collapsed="false">
      <c r="A14" s="17" t="s">
        <v>41</v>
      </c>
      <c r="B14" s="18" t="s">
        <v>42</v>
      </c>
      <c r="C14" s="18"/>
      <c r="D14" s="18"/>
      <c r="E14" s="18"/>
      <c r="F14" s="19" t="s">
        <v>43</v>
      </c>
      <c r="G14" s="13"/>
      <c r="R14" s="13"/>
      <c r="S14" s="13"/>
      <c r="T14" s="14"/>
      <c r="U14" s="14"/>
    </row>
    <row r="15" s="6" customFormat="true" ht="12.75" hidden="false" customHeight="false" outlineLevel="0" collapsed="false">
      <c r="A15" s="25" t="s">
        <v>44</v>
      </c>
      <c r="B15" s="26" t="s">
        <v>45</v>
      </c>
      <c r="C15" s="26"/>
      <c r="D15" s="26"/>
      <c r="E15" s="26"/>
      <c r="F15" s="19"/>
      <c r="G15" s="13"/>
      <c r="R15" s="13"/>
      <c r="S15" s="13"/>
      <c r="T15" s="14"/>
      <c r="U15" s="14"/>
    </row>
    <row r="16" s="6" customFormat="true" ht="12.75" hidden="false" customHeight="false" outlineLevel="0" collapsed="false">
      <c r="A16" s="25" t="s">
        <v>46</v>
      </c>
      <c r="B16" s="26" t="s">
        <v>47</v>
      </c>
      <c r="C16" s="26"/>
      <c r="D16" s="26"/>
      <c r="E16" s="26"/>
      <c r="F16" s="19"/>
      <c r="G16" s="13"/>
      <c r="R16" s="13"/>
      <c r="S16" s="13"/>
      <c r="T16" s="14"/>
      <c r="U16" s="14"/>
    </row>
    <row r="17" s="6" customFormat="true" ht="12.75" hidden="false" customHeight="false" outlineLevel="0" collapsed="false">
      <c r="A17" s="25" t="s">
        <v>48</v>
      </c>
      <c r="B17" s="26" t="s">
        <v>49</v>
      </c>
      <c r="C17" s="26"/>
      <c r="D17" s="26"/>
      <c r="E17" s="26"/>
      <c r="F17" s="19"/>
      <c r="G17" s="13"/>
      <c r="R17" s="13"/>
      <c r="S17" s="13"/>
      <c r="T17" s="14"/>
      <c r="U17" s="14"/>
    </row>
    <row r="18" s="6" customFormat="true" ht="12.75" hidden="false" customHeight="false" outlineLevel="0" collapsed="false">
      <c r="A18" s="25" t="s">
        <v>50</v>
      </c>
      <c r="B18" s="26" t="s">
        <v>51</v>
      </c>
      <c r="C18" s="26"/>
      <c r="D18" s="26"/>
      <c r="E18" s="26"/>
      <c r="F18" s="19"/>
      <c r="G18" s="13"/>
      <c r="R18" s="13"/>
      <c r="S18" s="13"/>
      <c r="T18" s="14"/>
      <c r="U18" s="14"/>
    </row>
    <row r="19" s="6" customFormat="true" ht="12.75" hidden="false" customHeight="false" outlineLevel="0" collapsed="false">
      <c r="A19" s="33" t="s">
        <v>52</v>
      </c>
      <c r="B19" s="34" t="s">
        <v>53</v>
      </c>
      <c r="C19" s="34"/>
      <c r="D19" s="34"/>
      <c r="E19" s="34"/>
      <c r="F19" s="19"/>
      <c r="G19" s="13"/>
      <c r="R19" s="13"/>
      <c r="S19" s="13"/>
      <c r="T19" s="14"/>
      <c r="U19" s="14"/>
    </row>
    <row r="20" s="6" customFormat="true" ht="12" hidden="false" customHeight="false" outlineLevel="0" collapsed="false">
      <c r="A20" s="35"/>
      <c r="B20" s="16"/>
      <c r="C20" s="16"/>
      <c r="D20" s="16"/>
      <c r="E20" s="13"/>
      <c r="F20" s="13"/>
      <c r="G20" s="13"/>
      <c r="R20" s="13"/>
      <c r="S20" s="13"/>
      <c r="T20" s="14"/>
      <c r="U20" s="14"/>
    </row>
    <row r="21" s="6" customFormat="true" ht="12.75" hidden="false" customHeight="false" outlineLevel="0" collapsed="false">
      <c r="A21" s="36" t="s">
        <v>54</v>
      </c>
      <c r="B21" s="36" t="s">
        <v>54</v>
      </c>
      <c r="C21" s="37" t="s">
        <v>55</v>
      </c>
      <c r="D21" s="36" t="s">
        <v>54</v>
      </c>
      <c r="E21" s="37" t="s">
        <v>55</v>
      </c>
      <c r="F21" s="37" t="s">
        <v>55</v>
      </c>
      <c r="G21" s="37" t="s">
        <v>55</v>
      </c>
      <c r="H21" s="37" t="s">
        <v>55</v>
      </c>
      <c r="I21" s="37" t="s">
        <v>55</v>
      </c>
      <c r="J21" s="37" t="s">
        <v>55</v>
      </c>
      <c r="K21" s="36" t="s">
        <v>54</v>
      </c>
      <c r="L21" s="36" t="s">
        <v>54</v>
      </c>
      <c r="M21" s="36" t="s">
        <v>54</v>
      </c>
      <c r="N21" s="36" t="s">
        <v>54</v>
      </c>
      <c r="O21" s="36" t="s">
        <v>54</v>
      </c>
      <c r="P21" s="36" t="s">
        <v>54</v>
      </c>
      <c r="Q21" s="38"/>
      <c r="R21" s="38"/>
      <c r="S21" s="38"/>
      <c r="T21" s="13"/>
      <c r="U21" s="13"/>
      <c r="V21" s="13"/>
    </row>
    <row r="22" s="6" customFormat="true" ht="12.75" hidden="false" customHeight="false" outlineLevel="0" collapsed="false">
      <c r="A22" s="39" t="s">
        <v>6</v>
      </c>
      <c r="B22" s="39" t="s">
        <v>12</v>
      </c>
      <c r="C22" s="39" t="s">
        <v>16</v>
      </c>
      <c r="D22" s="39" t="s">
        <v>20</v>
      </c>
      <c r="E22" s="39" t="s">
        <v>24</v>
      </c>
      <c r="F22" s="39" t="s">
        <v>28</v>
      </c>
      <c r="G22" s="39" t="s">
        <v>31</v>
      </c>
      <c r="H22" s="39" t="s">
        <v>35</v>
      </c>
      <c r="I22" s="39" t="s">
        <v>37</v>
      </c>
      <c r="J22" s="39" t="s">
        <v>39</v>
      </c>
      <c r="K22" s="39" t="s">
        <v>41</v>
      </c>
      <c r="L22" s="39" t="s">
        <v>44</v>
      </c>
      <c r="M22" s="39" t="s">
        <v>46</v>
      </c>
      <c r="N22" s="39" t="s">
        <v>48</v>
      </c>
      <c r="O22" s="39" t="s">
        <v>50</v>
      </c>
      <c r="P22" s="39" t="s">
        <v>52</v>
      </c>
      <c r="Q22" s="38"/>
      <c r="R22" s="38"/>
      <c r="S22" s="38"/>
      <c r="T22" s="13"/>
      <c r="U22" s="13"/>
      <c r="V22" s="13"/>
    </row>
    <row r="23" s="46" customFormat="true" ht="28.5" hidden="false" customHeight="false" outlineLevel="0" collapsed="false">
      <c r="A23" s="40" t="s">
        <v>56</v>
      </c>
      <c r="B23" s="41" t="s">
        <v>57</v>
      </c>
      <c r="C23" s="42" t="s">
        <v>58</v>
      </c>
      <c r="D23" s="42" t="s">
        <v>59</v>
      </c>
      <c r="E23" s="42" t="s">
        <v>60</v>
      </c>
      <c r="F23" s="43"/>
      <c r="G23" s="42"/>
      <c r="H23" s="42"/>
      <c r="I23" s="42"/>
      <c r="J23" s="42"/>
      <c r="K23" s="43" t="n">
        <v>447793</v>
      </c>
      <c r="L23" s="43" t="n">
        <v>6218950</v>
      </c>
      <c r="M23" s="43" t="n">
        <v>447899</v>
      </c>
      <c r="N23" s="43" t="n">
        <v>6218874</v>
      </c>
      <c r="O23" s="42" t="n">
        <v>8.8</v>
      </c>
      <c r="P23" s="42" t="n">
        <v>120</v>
      </c>
      <c r="Q23" s="44"/>
      <c r="R23" s="44"/>
      <c r="S23" s="44"/>
      <c r="T23" s="45"/>
      <c r="U23" s="45"/>
      <c r="V23" s="45"/>
    </row>
    <row r="24" s="46" customFormat="true" ht="14.25" hidden="false" customHeight="false" outlineLevel="0" collapsed="false">
      <c r="A24" s="37" t="s">
        <v>55</v>
      </c>
      <c r="B24" s="37" t="s">
        <v>61</v>
      </c>
      <c r="C24" s="37" t="s">
        <v>55</v>
      </c>
      <c r="D24" s="36" t="s">
        <v>54</v>
      </c>
      <c r="E24" s="36" t="s">
        <v>54</v>
      </c>
      <c r="F24" s="37" t="s">
        <v>55</v>
      </c>
      <c r="G24" s="37" t="s">
        <v>61</v>
      </c>
      <c r="H24" s="47"/>
      <c r="I24" s="47"/>
      <c r="J24" s="47"/>
      <c r="M24" s="7"/>
      <c r="N24" s="44"/>
      <c r="O24" s="44"/>
      <c r="P24" s="44"/>
      <c r="Q24" s="44"/>
      <c r="R24" s="44"/>
      <c r="S24" s="44"/>
      <c r="T24" s="45"/>
      <c r="U24" s="45"/>
      <c r="V24" s="45"/>
    </row>
    <row r="25" s="46" customFormat="true" ht="14.25" hidden="false" customHeight="false" outlineLevel="0" collapsed="false">
      <c r="A25" s="39" t="s">
        <v>9</v>
      </c>
      <c r="B25" s="39" t="s">
        <v>62</v>
      </c>
      <c r="C25" s="39" t="s">
        <v>18</v>
      </c>
      <c r="D25" s="39" t="s">
        <v>22</v>
      </c>
      <c r="E25" s="39" t="s">
        <v>26</v>
      </c>
      <c r="F25" s="39" t="s">
        <v>30</v>
      </c>
      <c r="G25" s="39" t="s">
        <v>63</v>
      </c>
      <c r="H25" s="47"/>
      <c r="I25" s="47"/>
      <c r="J25" s="47"/>
      <c r="M25" s="7"/>
      <c r="N25" s="44"/>
      <c r="O25" s="44"/>
      <c r="P25" s="44"/>
      <c r="Q25" s="44"/>
      <c r="R25" s="44"/>
      <c r="S25" s="44"/>
      <c r="T25" s="45"/>
      <c r="U25" s="45"/>
      <c r="V25" s="45"/>
    </row>
    <row r="26" s="46" customFormat="true" ht="14.25" hidden="false" customHeight="false" outlineLevel="0" collapsed="false">
      <c r="A26" s="48"/>
      <c r="B26" s="48"/>
      <c r="C26" s="48"/>
      <c r="D26" s="49" t="n">
        <v>45205</v>
      </c>
      <c r="E26" s="50" t="s">
        <v>64</v>
      </c>
      <c r="F26" s="48"/>
      <c r="G26" s="51"/>
      <c r="H26" s="52"/>
      <c r="I26" s="52"/>
      <c r="J26" s="52"/>
      <c r="M26" s="7"/>
      <c r="N26" s="44"/>
      <c r="O26" s="44"/>
      <c r="P26" s="44"/>
      <c r="Q26" s="44"/>
      <c r="R26" s="44"/>
      <c r="S26" s="44"/>
      <c r="T26" s="45"/>
      <c r="U26" s="45"/>
      <c r="V26" s="45"/>
    </row>
    <row r="27" s="46" customFormat="true" ht="14.25" hidden="false" customHeight="false" outlineLevel="0" collapsed="false">
      <c r="A27" s="53"/>
      <c r="B27" s="53"/>
      <c r="C27" s="53"/>
      <c r="D27" s="54"/>
      <c r="E27" s="53"/>
      <c r="F27" s="53"/>
      <c r="G27" s="53"/>
      <c r="H27" s="47"/>
      <c r="I27" s="47"/>
      <c r="J27" s="47"/>
      <c r="M27" s="7"/>
      <c r="N27" s="44"/>
      <c r="O27" s="44"/>
      <c r="P27" s="44"/>
      <c r="Q27" s="44"/>
      <c r="R27" s="44"/>
      <c r="S27" s="44"/>
      <c r="T27" s="45"/>
      <c r="U27" s="45"/>
      <c r="V27" s="45"/>
    </row>
    <row r="28" s="46" customFormat="true" ht="15" hidden="false" customHeight="false" outlineLevel="0" collapsed="false">
      <c r="A28" s="47"/>
      <c r="B28" s="47"/>
      <c r="C28" s="47"/>
      <c r="D28" s="55"/>
      <c r="E28" s="47"/>
      <c r="F28" s="47"/>
      <c r="G28" s="47"/>
      <c r="H28" s="47"/>
      <c r="I28" s="47"/>
      <c r="J28" s="47"/>
      <c r="M28" s="7"/>
      <c r="N28" s="44"/>
      <c r="O28" s="44"/>
      <c r="P28" s="44"/>
      <c r="Q28" s="44"/>
      <c r="R28" s="44"/>
      <c r="S28" s="44"/>
      <c r="T28" s="45"/>
      <c r="U28" s="45"/>
      <c r="V28" s="45"/>
    </row>
    <row r="29" customFormat="false" ht="16.5" hidden="false" customHeight="false" outlineLevel="0" collapsed="false">
      <c r="A29" s="56" t="s">
        <v>65</v>
      </c>
      <c r="B29" s="57"/>
      <c r="C29" s="57"/>
      <c r="D29" s="3"/>
      <c r="E29" s="3"/>
      <c r="H29" s="2"/>
      <c r="I29" s="2"/>
      <c r="R29" s="58"/>
      <c r="S29" s="58"/>
      <c r="T29" s="58"/>
      <c r="U29" s="59"/>
    </row>
    <row r="30" customFormat="false" ht="13.5" hidden="false" customHeight="true" outlineLevel="0" collapsed="false">
      <c r="A30" s="60" t="s">
        <v>66</v>
      </c>
      <c r="B30" s="3"/>
      <c r="C30" s="3"/>
      <c r="D30" s="3"/>
      <c r="E30" s="3"/>
      <c r="H30" s="2"/>
      <c r="J30" s="61"/>
      <c r="K30" s="61"/>
      <c r="L30" s="61"/>
      <c r="M30" s="61"/>
      <c r="N30" s="61"/>
      <c r="O30" s="61"/>
      <c r="T30" s="62"/>
      <c r="U30" s="63"/>
    </row>
    <row r="31" customFormat="false" ht="13.5" hidden="false" customHeight="true" outlineLevel="0" collapsed="false">
      <c r="A31" s="17" t="s">
        <v>67</v>
      </c>
      <c r="B31" s="64" t="s">
        <v>68</v>
      </c>
      <c r="C31" s="64"/>
      <c r="D31" s="64"/>
      <c r="E31" s="18"/>
      <c r="H31" s="2"/>
      <c r="I31" s="65"/>
      <c r="J31" s="66"/>
      <c r="K31" s="6"/>
      <c r="L31" s="6"/>
      <c r="M31" s="6"/>
      <c r="P31" s="61"/>
      <c r="T31" s="62"/>
      <c r="U31" s="63"/>
    </row>
    <row r="32" customFormat="false" ht="13.5" hidden="false" customHeight="true" outlineLevel="0" collapsed="false">
      <c r="A32" s="25" t="s">
        <v>16</v>
      </c>
      <c r="B32" s="16" t="s">
        <v>17</v>
      </c>
      <c r="C32" s="16"/>
      <c r="D32" s="16"/>
      <c r="E32" s="26"/>
      <c r="F32" s="67"/>
      <c r="H32" s="56" t="s">
        <v>69</v>
      </c>
      <c r="I32" s="68"/>
      <c r="J32" s="68"/>
      <c r="K32" s="57"/>
      <c r="L32" s="69"/>
      <c r="T32" s="62"/>
      <c r="U32" s="63"/>
      <c r="V32" s="63"/>
    </row>
    <row r="33" customFormat="false" ht="12.75" hidden="false" customHeight="false" outlineLevel="0" collapsed="false">
      <c r="A33" s="25" t="s">
        <v>70</v>
      </c>
      <c r="B33" s="16" t="s">
        <v>71</v>
      </c>
      <c r="C33" s="16"/>
      <c r="D33" s="16"/>
      <c r="E33" s="26"/>
      <c r="G33" s="65"/>
      <c r="H33" s="66"/>
      <c r="I33" s="6"/>
      <c r="J33" s="6"/>
      <c r="T33" s="62"/>
      <c r="U33" s="63"/>
    </row>
    <row r="34" customFormat="false" ht="12.75" hidden="false" customHeight="false" outlineLevel="0" collapsed="false">
      <c r="A34" s="25" t="s">
        <v>22</v>
      </c>
      <c r="B34" s="16" t="s">
        <v>72</v>
      </c>
      <c r="C34" s="16"/>
      <c r="D34" s="16"/>
      <c r="E34" s="26"/>
      <c r="F34" s="3"/>
      <c r="G34" s="3"/>
      <c r="H34" s="60" t="s">
        <v>66</v>
      </c>
      <c r="I34" s="67"/>
      <c r="J34" s="67"/>
      <c r="T34" s="3"/>
    </row>
    <row r="35" customFormat="false" ht="12.75" hidden="false" customHeight="false" outlineLevel="0" collapsed="false">
      <c r="A35" s="25" t="s">
        <v>73</v>
      </c>
      <c r="B35" s="35" t="s">
        <v>74</v>
      </c>
      <c r="C35" s="16"/>
      <c r="D35" s="16"/>
      <c r="E35" s="26"/>
      <c r="F35" s="3"/>
      <c r="G35" s="3"/>
      <c r="H35" s="70" t="s">
        <v>75</v>
      </c>
      <c r="I35" s="71" t="s">
        <v>76</v>
      </c>
      <c r="J35" s="22"/>
      <c r="T35" s="3"/>
    </row>
    <row r="36" customFormat="false" ht="12.75" hidden="false" customHeight="false" outlineLevel="0" collapsed="false">
      <c r="A36" s="33" t="s">
        <v>77</v>
      </c>
      <c r="B36" s="72" t="s">
        <v>78</v>
      </c>
      <c r="C36" s="73"/>
      <c r="D36" s="73"/>
      <c r="E36" s="34"/>
      <c r="F36" s="1"/>
      <c r="G36" s="1"/>
      <c r="H36" s="70" t="s">
        <v>79</v>
      </c>
      <c r="I36" s="71" t="s">
        <v>80</v>
      </c>
      <c r="J36" s="71"/>
      <c r="K36" s="74"/>
      <c r="L36" s="75"/>
      <c r="T36" s="3"/>
    </row>
    <row r="37" customFormat="false" ht="12.75" hidden="false" customHeight="false" outlineLevel="0" collapsed="false">
      <c r="A37" s="76"/>
      <c r="B37" s="77"/>
      <c r="C37" s="76"/>
      <c r="D37" s="76"/>
      <c r="E37" s="78" t="s">
        <v>54</v>
      </c>
      <c r="F37" s="79"/>
      <c r="G37" s="1"/>
      <c r="H37" s="36" t="s">
        <v>54</v>
      </c>
      <c r="I37" s="37" t="s">
        <v>55</v>
      </c>
      <c r="P37" s="80"/>
      <c r="Q37" s="80"/>
      <c r="R37" s="3"/>
      <c r="S37" s="3"/>
      <c r="T37" s="3"/>
    </row>
    <row r="38" customFormat="false" ht="12.75" hidden="false" customHeight="false" outlineLevel="0" collapsed="false">
      <c r="A38" s="39" t="s">
        <v>12</v>
      </c>
      <c r="B38" s="39" t="s">
        <v>16</v>
      </c>
      <c r="C38" s="39" t="s">
        <v>20</v>
      </c>
      <c r="D38" s="39" t="s">
        <v>22</v>
      </c>
      <c r="E38" s="81" t="s">
        <v>73</v>
      </c>
      <c r="F38" s="82" t="s">
        <v>81</v>
      </c>
      <c r="G38" s="83" t="s">
        <v>82</v>
      </c>
      <c r="H38" s="84" t="s">
        <v>75</v>
      </c>
      <c r="I38" s="85" t="s">
        <v>79</v>
      </c>
      <c r="R38" s="80"/>
      <c r="S38" s="80"/>
      <c r="T38" s="3"/>
    </row>
    <row r="39" customFormat="false" ht="15" hidden="false" customHeight="true" outlineLevel="0" collapsed="false">
      <c r="A39" s="86" t="str">
        <f aca="false">B23</f>
        <v>05217310</v>
      </c>
      <c r="B39" s="86" t="str">
        <f aca="false">C23</f>
        <v>Ruisseau du Bergons</v>
      </c>
      <c r="C39" s="86" t="str">
        <f aca="false">D23</f>
        <v>Le Ruisseau du Bergons au niveau d'Ost</v>
      </c>
      <c r="D39" s="87" t="n">
        <f aca="false">D26</f>
        <v>45205</v>
      </c>
      <c r="E39" s="88" t="n">
        <v>5.5</v>
      </c>
      <c r="F39" s="89" t="s">
        <v>83</v>
      </c>
      <c r="G39" s="90" t="s">
        <v>84</v>
      </c>
      <c r="H39" s="91" t="n">
        <v>1</v>
      </c>
      <c r="I39" s="91"/>
      <c r="R39" s="80"/>
      <c r="S39" s="80"/>
      <c r="T39" s="3"/>
    </row>
    <row r="40" customFormat="false" ht="14.25" hidden="false" customHeight="false" outlineLevel="0" collapsed="false">
      <c r="A40" s="82" t="s">
        <v>85</v>
      </c>
      <c r="B40" s="92"/>
      <c r="C40" s="92"/>
      <c r="D40" s="93"/>
      <c r="E40" s="92"/>
      <c r="F40" s="89" t="s">
        <v>86</v>
      </c>
      <c r="G40" s="90" t="s">
        <v>87</v>
      </c>
      <c r="H40" s="94"/>
      <c r="I40" s="91"/>
      <c r="R40" s="80"/>
      <c r="S40" s="80"/>
      <c r="T40" s="3"/>
    </row>
    <row r="41" customFormat="false" ht="14.25" hidden="false" customHeight="true" outlineLevel="0" collapsed="false">
      <c r="A41" s="95"/>
      <c r="B41" s="95"/>
      <c r="C41" s="95"/>
      <c r="D41" s="95"/>
      <c r="E41" s="95"/>
      <c r="F41" s="89" t="s">
        <v>88</v>
      </c>
      <c r="G41" s="90" t="s">
        <v>89</v>
      </c>
      <c r="H41" s="94" t="n">
        <v>1</v>
      </c>
      <c r="I41" s="91"/>
      <c r="R41" s="80"/>
      <c r="S41" s="80"/>
      <c r="T41" s="3"/>
    </row>
    <row r="42" customFormat="false" ht="14.25" hidden="false" customHeight="false" outlineLevel="0" collapsed="false">
      <c r="A42" s="92"/>
      <c r="B42" s="92"/>
      <c r="C42" s="92"/>
      <c r="D42" s="93"/>
      <c r="E42" s="92"/>
      <c r="F42" s="89" t="s">
        <v>90</v>
      </c>
      <c r="G42" s="90" t="s">
        <v>91</v>
      </c>
      <c r="H42" s="94" t="n">
        <v>1</v>
      </c>
      <c r="I42" s="91"/>
      <c r="R42" s="80"/>
      <c r="S42" s="80"/>
      <c r="T42" s="3"/>
    </row>
    <row r="43" customFormat="false" ht="14.25" hidden="false" customHeight="false" outlineLevel="0" collapsed="false">
      <c r="A43" s="92"/>
      <c r="B43" s="92"/>
      <c r="C43" s="92"/>
      <c r="D43" s="93"/>
      <c r="E43" s="92"/>
      <c r="F43" s="89" t="s">
        <v>92</v>
      </c>
      <c r="G43" s="90" t="s">
        <v>93</v>
      </c>
      <c r="H43" s="94" t="n">
        <v>20</v>
      </c>
      <c r="I43" s="91"/>
      <c r="O43" s="6"/>
      <c r="R43" s="80"/>
      <c r="S43" s="80"/>
      <c r="T43" s="3"/>
    </row>
    <row r="44" customFormat="false" ht="14.25" hidden="false" customHeight="false" outlineLevel="0" collapsed="false">
      <c r="A44" s="92"/>
      <c r="B44" s="92"/>
      <c r="C44" s="92"/>
      <c r="D44" s="93"/>
      <c r="E44" s="92"/>
      <c r="F44" s="89" t="s">
        <v>94</v>
      </c>
      <c r="G44" s="90" t="s">
        <v>95</v>
      </c>
      <c r="H44" s="94" t="n">
        <v>25</v>
      </c>
      <c r="I44" s="91"/>
      <c r="M44" s="6"/>
      <c r="N44" s="6"/>
      <c r="O44" s="6"/>
      <c r="P44" s="6"/>
      <c r="Q44" s="6"/>
      <c r="R44" s="6"/>
      <c r="S44" s="6"/>
      <c r="T44" s="3"/>
    </row>
    <row r="45" customFormat="false" ht="14.25" hidden="false" customHeight="false" outlineLevel="0" collapsed="false">
      <c r="A45" s="92"/>
      <c r="B45" s="92"/>
      <c r="C45" s="92"/>
      <c r="D45" s="93"/>
      <c r="E45" s="92"/>
      <c r="F45" s="89" t="s">
        <v>96</v>
      </c>
      <c r="G45" s="90" t="s">
        <v>97</v>
      </c>
      <c r="H45" s="94" t="n">
        <v>1</v>
      </c>
      <c r="I45" s="91"/>
      <c r="M45" s="6"/>
      <c r="N45" s="6"/>
      <c r="O45" s="6"/>
      <c r="P45" s="6"/>
      <c r="Q45" s="6"/>
      <c r="R45" s="6"/>
      <c r="S45" s="6"/>
      <c r="T45" s="3"/>
    </row>
    <row r="46" customFormat="false" ht="14.25" hidden="false" customHeight="false" outlineLevel="0" collapsed="false">
      <c r="A46" s="92"/>
      <c r="B46" s="92"/>
      <c r="C46" s="92"/>
      <c r="D46" s="93"/>
      <c r="E46" s="92"/>
      <c r="F46" s="89" t="s">
        <v>98</v>
      </c>
      <c r="G46" s="90" t="s">
        <v>99</v>
      </c>
      <c r="H46" s="94"/>
      <c r="I46" s="91"/>
      <c r="M46" s="6"/>
      <c r="N46" s="6"/>
      <c r="O46" s="6"/>
      <c r="P46" s="6"/>
      <c r="Q46" s="6"/>
      <c r="R46" s="6"/>
      <c r="S46" s="6"/>
      <c r="T46" s="3"/>
    </row>
    <row r="47" customFormat="false" ht="14.25" hidden="false" customHeight="false" outlineLevel="0" collapsed="false">
      <c r="A47" s="92"/>
      <c r="B47" s="92"/>
      <c r="C47" s="92"/>
      <c r="D47" s="93"/>
      <c r="E47" s="92"/>
      <c r="F47" s="89" t="s">
        <v>100</v>
      </c>
      <c r="G47" s="90" t="s">
        <v>101</v>
      </c>
      <c r="H47" s="94"/>
      <c r="I47" s="9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="6" customFormat="true" ht="14.25" hidden="false" customHeight="false" outlineLevel="0" collapsed="false">
      <c r="A48" s="92"/>
      <c r="B48" s="92"/>
      <c r="C48" s="92"/>
      <c r="D48" s="93"/>
      <c r="E48" s="92"/>
      <c r="F48" s="89" t="s">
        <v>102</v>
      </c>
      <c r="G48" s="90" t="s">
        <v>103</v>
      </c>
      <c r="H48" s="94"/>
      <c r="I48" s="91"/>
      <c r="O48" s="1"/>
    </row>
    <row r="49" s="6" customFormat="true" ht="14.25" hidden="false" customHeight="false" outlineLevel="0" collapsed="false">
      <c r="A49" s="92"/>
      <c r="B49" s="92"/>
      <c r="C49" s="92"/>
      <c r="D49" s="93"/>
      <c r="E49" s="92"/>
      <c r="F49" s="89" t="s">
        <v>104</v>
      </c>
      <c r="G49" s="90" t="s">
        <v>105</v>
      </c>
      <c r="H49" s="94" t="n">
        <v>1</v>
      </c>
      <c r="I49" s="91"/>
      <c r="M49" s="1"/>
      <c r="N49" s="1"/>
      <c r="O49" s="1"/>
      <c r="P49" s="1"/>
      <c r="Q49" s="1"/>
      <c r="R49" s="80"/>
      <c r="S49" s="80"/>
    </row>
    <row r="50" s="6" customFormat="true" ht="14.25" hidden="false" customHeight="false" outlineLevel="0" collapsed="false">
      <c r="A50" s="92"/>
      <c r="B50" s="92"/>
      <c r="C50" s="92"/>
      <c r="D50" s="93"/>
      <c r="E50" s="92"/>
      <c r="F50" s="96" t="s">
        <v>106</v>
      </c>
      <c r="G50" s="97" t="s">
        <v>107</v>
      </c>
      <c r="H50" s="98" t="n">
        <v>50</v>
      </c>
      <c r="I50" s="91"/>
      <c r="M50" s="1"/>
      <c r="N50" s="1"/>
      <c r="O50" s="1"/>
      <c r="P50" s="1"/>
      <c r="Q50" s="1"/>
      <c r="R50" s="80"/>
      <c r="S50" s="80"/>
    </row>
    <row r="51" s="6" customFormat="true" ht="16.5" hidden="false" customHeight="false" outlineLevel="0" collapsed="false">
      <c r="A51" s="61"/>
      <c r="B51" s="61"/>
      <c r="C51" s="61"/>
      <c r="D51" s="61"/>
      <c r="E51" s="61"/>
      <c r="F51" s="99" t="s">
        <v>108</v>
      </c>
      <c r="G51" s="99"/>
      <c r="H51" s="100" t="n">
        <f aca="false">SUM(H39:H50)</f>
        <v>100</v>
      </c>
      <c r="N51" s="1"/>
      <c r="O51" s="1"/>
      <c r="P51" s="1"/>
      <c r="Q51" s="1"/>
      <c r="R51" s="80"/>
      <c r="S51" s="80"/>
    </row>
    <row r="52" s="6" customFormat="true" ht="16.5" hidden="false" customHeight="false" outlineLevel="0" collapsed="false">
      <c r="A52" s="101" t="s">
        <v>109</v>
      </c>
      <c r="B52" s="101"/>
      <c r="C52" s="101"/>
      <c r="D52" s="101"/>
      <c r="E52" s="101"/>
      <c r="F52" s="102"/>
      <c r="G52" s="10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0"/>
    </row>
    <row r="53" customFormat="false" ht="12.75" hidden="false" customHeight="false" outlineLevel="0" collapsed="false">
      <c r="G53" s="104"/>
      <c r="T53" s="80"/>
    </row>
    <row r="54" customFormat="false" ht="12.75" hidden="false" customHeight="false" outlineLevel="0" collapsed="false">
      <c r="A54" s="60" t="s">
        <v>66</v>
      </c>
      <c r="B54" s="67"/>
      <c r="C54" s="67"/>
      <c r="D54" s="67"/>
      <c r="E54" s="105"/>
      <c r="F54" s="106"/>
      <c r="G54" s="104"/>
      <c r="T54" s="80"/>
    </row>
    <row r="55" customFormat="false" ht="12.75" hidden="false" customHeight="false" outlineLevel="0" collapsed="false">
      <c r="A55" s="17" t="s">
        <v>81</v>
      </c>
      <c r="B55" s="64" t="s">
        <v>110</v>
      </c>
      <c r="C55" s="64"/>
      <c r="D55" s="64"/>
      <c r="E55" s="64"/>
      <c r="F55" s="18"/>
      <c r="G55" s="107"/>
      <c r="J55" s="108"/>
      <c r="T55" s="80"/>
    </row>
    <row r="56" customFormat="false" ht="12.75" hidden="false" customHeight="false" outlineLevel="0" collapsed="false">
      <c r="A56" s="25" t="s">
        <v>111</v>
      </c>
      <c r="B56" s="16" t="s">
        <v>110</v>
      </c>
      <c r="C56" s="16"/>
      <c r="D56" s="16"/>
      <c r="E56" s="16"/>
      <c r="F56" s="26"/>
      <c r="G56" s="107"/>
      <c r="H56" s="60" t="s">
        <v>66</v>
      </c>
      <c r="J56" s="108"/>
      <c r="T56" s="80"/>
    </row>
    <row r="57" customFormat="false" ht="12.75" hidden="false" customHeight="false" outlineLevel="0" collapsed="false">
      <c r="A57" s="25" t="s">
        <v>112</v>
      </c>
      <c r="B57" s="16" t="s">
        <v>113</v>
      </c>
      <c r="C57" s="16"/>
      <c r="D57" s="16"/>
      <c r="E57" s="16"/>
      <c r="F57" s="26"/>
      <c r="G57" s="107"/>
      <c r="H57" s="109" t="s">
        <v>114</v>
      </c>
      <c r="I57" s="109" t="s">
        <v>82</v>
      </c>
      <c r="J57" s="109" t="s">
        <v>115</v>
      </c>
      <c r="T57" s="80"/>
    </row>
    <row r="58" customFormat="false" ht="12.75" hidden="false" customHeight="false" outlineLevel="0" collapsed="false">
      <c r="A58" s="25" t="s">
        <v>116</v>
      </c>
      <c r="B58" s="16" t="s">
        <v>117</v>
      </c>
      <c r="C58" s="16"/>
      <c r="D58" s="16"/>
      <c r="E58" s="16"/>
      <c r="F58" s="26"/>
      <c r="G58" s="107"/>
      <c r="H58" s="110" t="s">
        <v>118</v>
      </c>
      <c r="I58" s="110" t="s">
        <v>119</v>
      </c>
      <c r="J58" s="110" t="s">
        <v>120</v>
      </c>
      <c r="T58" s="80"/>
    </row>
    <row r="59" customFormat="false" ht="12.75" hidden="false" customHeight="false" outlineLevel="0" collapsed="false">
      <c r="A59" s="25" t="s">
        <v>121</v>
      </c>
      <c r="B59" s="16" t="s">
        <v>122</v>
      </c>
      <c r="C59" s="16"/>
      <c r="D59" s="16"/>
      <c r="E59" s="16"/>
      <c r="F59" s="26"/>
      <c r="G59" s="107"/>
      <c r="H59" s="111" t="s">
        <v>123</v>
      </c>
      <c r="I59" s="111" t="s">
        <v>124</v>
      </c>
      <c r="J59" s="111" t="s">
        <v>125</v>
      </c>
      <c r="T59" s="80"/>
    </row>
    <row r="60" customFormat="false" ht="12.75" hidden="false" customHeight="false" outlineLevel="0" collapsed="false">
      <c r="A60" s="25" t="s">
        <v>126</v>
      </c>
      <c r="B60" s="16" t="s">
        <v>127</v>
      </c>
      <c r="C60" s="16"/>
      <c r="D60" s="16"/>
      <c r="E60" s="16"/>
      <c r="F60" s="26"/>
      <c r="G60" s="107"/>
      <c r="H60" s="111" t="s">
        <v>128</v>
      </c>
      <c r="I60" s="111" t="s">
        <v>129</v>
      </c>
      <c r="J60" s="111" t="s">
        <v>130</v>
      </c>
      <c r="T60" s="80"/>
    </row>
    <row r="61" customFormat="false" ht="12.75" hidden="false" customHeight="false" outlineLevel="0" collapsed="false">
      <c r="A61" s="25" t="s">
        <v>131</v>
      </c>
      <c r="B61" s="16" t="s">
        <v>132</v>
      </c>
      <c r="C61" s="16"/>
      <c r="D61" s="16"/>
      <c r="E61" s="16"/>
      <c r="F61" s="26"/>
      <c r="G61" s="112"/>
      <c r="H61" s="113" t="s">
        <v>133</v>
      </c>
      <c r="I61" s="113" t="s">
        <v>134</v>
      </c>
      <c r="J61" s="113" t="s">
        <v>135</v>
      </c>
      <c r="O61" s="2"/>
      <c r="P61" s="2"/>
      <c r="Q61" s="2"/>
      <c r="R61" s="2"/>
      <c r="S61" s="2"/>
      <c r="T61" s="2"/>
    </row>
    <row r="62" customFormat="false" ht="12.75" hidden="false" customHeight="false" outlineLevel="0" collapsed="false">
      <c r="A62" s="33" t="s">
        <v>136</v>
      </c>
      <c r="B62" s="73" t="s">
        <v>137</v>
      </c>
      <c r="C62" s="114"/>
      <c r="D62" s="114"/>
      <c r="E62" s="73"/>
      <c r="F62" s="34"/>
      <c r="G62" s="112"/>
      <c r="H62" s="2"/>
      <c r="T62" s="80"/>
    </row>
    <row r="63" customFormat="false" ht="12.75" hidden="false" customHeight="false" outlineLevel="0" collapsed="false">
      <c r="E63" s="115"/>
      <c r="F63" s="1"/>
      <c r="H63" s="2"/>
      <c r="T63" s="80"/>
    </row>
    <row r="64" customFormat="false" ht="12.75" hidden="false" customHeight="false" outlineLevel="0" collapsed="false">
      <c r="A64" s="116"/>
      <c r="B64" s="116"/>
      <c r="C64" s="116"/>
      <c r="D64" s="36" t="s">
        <v>54</v>
      </c>
      <c r="E64" s="36" t="s">
        <v>54</v>
      </c>
      <c r="F64" s="36" t="s">
        <v>54</v>
      </c>
      <c r="G64" s="37" t="s">
        <v>55</v>
      </c>
      <c r="H64" s="37" t="s">
        <v>55</v>
      </c>
      <c r="I64" s="37" t="s">
        <v>55</v>
      </c>
      <c r="J64" s="37" t="s">
        <v>55</v>
      </c>
      <c r="K64" s="37" t="s">
        <v>55</v>
      </c>
      <c r="L64" s="2"/>
      <c r="M64" s="2"/>
      <c r="N64" s="2"/>
      <c r="T64" s="80"/>
    </row>
    <row r="65" s="2" customFormat="true" ht="12.75" hidden="false" customHeight="false" outlineLevel="0" collapsed="false">
      <c r="A65" s="117" t="s">
        <v>12</v>
      </c>
      <c r="B65" s="117" t="s">
        <v>22</v>
      </c>
      <c r="C65" s="117" t="s">
        <v>138</v>
      </c>
      <c r="D65" s="39" t="s">
        <v>81</v>
      </c>
      <c r="E65" s="39" t="s">
        <v>111</v>
      </c>
      <c r="F65" s="39" t="s">
        <v>112</v>
      </c>
      <c r="G65" s="39" t="s">
        <v>116</v>
      </c>
      <c r="H65" s="39" t="s">
        <v>139</v>
      </c>
      <c r="I65" s="39" t="s">
        <v>126</v>
      </c>
      <c r="J65" s="39" t="s">
        <v>131</v>
      </c>
      <c r="K65" s="39" t="s">
        <v>136</v>
      </c>
      <c r="L65" s="1"/>
      <c r="M65" s="1"/>
      <c r="N65" s="1"/>
      <c r="O65" s="1"/>
      <c r="P65" s="1"/>
      <c r="Q65" s="1"/>
      <c r="R65" s="1"/>
      <c r="S65" s="1"/>
      <c r="T65" s="80"/>
    </row>
    <row r="66" customFormat="false" ht="14.25" hidden="false" customHeight="false" outlineLevel="0" collapsed="false">
      <c r="A66" s="118" t="str">
        <f aca="false">B23</f>
        <v>05217310</v>
      </c>
      <c r="B66" s="119" t="n">
        <f aca="false">D26</f>
        <v>45205</v>
      </c>
      <c r="C66" s="120" t="s">
        <v>140</v>
      </c>
      <c r="D66" s="91" t="s">
        <v>93</v>
      </c>
      <c r="E66" s="91" t="s">
        <v>129</v>
      </c>
      <c r="F66" s="91" t="s">
        <v>141</v>
      </c>
      <c r="G66" s="91"/>
      <c r="H66" s="91"/>
      <c r="I66" s="91"/>
      <c r="J66" s="91"/>
      <c r="K66" s="91"/>
      <c r="T66" s="80"/>
    </row>
    <row r="67" customFormat="false" ht="14.25" hidden="false" customHeight="false" outlineLevel="0" collapsed="false">
      <c r="A67" s="121" t="str">
        <f aca="false">+A$66</f>
        <v>05217310</v>
      </c>
      <c r="B67" s="122" t="n">
        <f aca="false">+B$66</f>
        <v>45205</v>
      </c>
      <c r="C67" s="120" t="s">
        <v>142</v>
      </c>
      <c r="D67" s="91" t="s">
        <v>95</v>
      </c>
      <c r="E67" s="91" t="s">
        <v>124</v>
      </c>
      <c r="F67" s="91" t="s">
        <v>143</v>
      </c>
      <c r="G67" s="94"/>
      <c r="H67" s="91"/>
      <c r="I67" s="91"/>
      <c r="J67" s="94"/>
      <c r="K67" s="91"/>
      <c r="T67" s="80"/>
    </row>
    <row r="68" customFormat="false" ht="14.25" hidden="false" customHeight="false" outlineLevel="0" collapsed="false">
      <c r="A68" s="121" t="str">
        <f aca="false">+A$66</f>
        <v>05217310</v>
      </c>
      <c r="B68" s="122" t="n">
        <f aca="false">+B$66</f>
        <v>45205</v>
      </c>
      <c r="C68" s="120" t="s">
        <v>144</v>
      </c>
      <c r="D68" s="91" t="s">
        <v>97</v>
      </c>
      <c r="E68" s="91" t="s">
        <v>124</v>
      </c>
      <c r="F68" s="91" t="s">
        <v>145</v>
      </c>
      <c r="G68" s="94"/>
      <c r="H68" s="91"/>
      <c r="I68" s="91"/>
      <c r="J68" s="94"/>
      <c r="K68" s="91"/>
      <c r="T68" s="80"/>
    </row>
    <row r="69" customFormat="false" ht="14.25" hidden="false" customHeight="false" outlineLevel="0" collapsed="false">
      <c r="A69" s="121" t="str">
        <f aca="false">+A$66</f>
        <v>05217310</v>
      </c>
      <c r="B69" s="122" t="n">
        <f aca="false">+B$66</f>
        <v>45205</v>
      </c>
      <c r="C69" s="120" t="s">
        <v>146</v>
      </c>
      <c r="D69" s="91" t="s">
        <v>107</v>
      </c>
      <c r="E69" s="91" t="s">
        <v>119</v>
      </c>
      <c r="F69" s="91" t="s">
        <v>143</v>
      </c>
      <c r="G69" s="94"/>
      <c r="H69" s="91"/>
      <c r="I69" s="91"/>
      <c r="J69" s="94"/>
      <c r="K69" s="91"/>
      <c r="T69" s="80"/>
    </row>
    <row r="70" customFormat="false" ht="14.25" hidden="false" customHeight="false" outlineLevel="0" collapsed="false">
      <c r="A70" s="121" t="str">
        <f aca="false">+A$66</f>
        <v>05217310</v>
      </c>
      <c r="B70" s="122" t="n">
        <f aca="false">+B$66</f>
        <v>45205</v>
      </c>
      <c r="C70" s="120" t="s">
        <v>147</v>
      </c>
      <c r="D70" s="91" t="s">
        <v>107</v>
      </c>
      <c r="E70" s="91" t="s">
        <v>134</v>
      </c>
      <c r="F70" s="91" t="s">
        <v>143</v>
      </c>
      <c r="G70" s="94"/>
      <c r="H70" s="91"/>
      <c r="I70" s="91"/>
      <c r="J70" s="94"/>
      <c r="K70" s="91"/>
      <c r="T70" s="80"/>
    </row>
    <row r="71" customFormat="false" ht="14.25" hidden="false" customHeight="false" outlineLevel="0" collapsed="false">
      <c r="A71" s="121" t="str">
        <f aca="false">+A$66</f>
        <v>05217310</v>
      </c>
      <c r="B71" s="122" t="n">
        <f aca="false">+B$66</f>
        <v>45205</v>
      </c>
      <c r="C71" s="120" t="s">
        <v>148</v>
      </c>
      <c r="D71" s="91" t="s">
        <v>91</v>
      </c>
      <c r="E71" s="91" t="s">
        <v>129</v>
      </c>
      <c r="F71" s="91" t="s">
        <v>145</v>
      </c>
      <c r="G71" s="94"/>
      <c r="H71" s="91"/>
      <c r="I71" s="91"/>
      <c r="J71" s="94"/>
      <c r="K71" s="91"/>
      <c r="T71" s="80"/>
    </row>
    <row r="72" customFormat="false" ht="14.25" hidden="false" customHeight="false" outlineLevel="0" collapsed="false">
      <c r="A72" s="121" t="str">
        <f aca="false">+A$66</f>
        <v>05217310</v>
      </c>
      <c r="B72" s="122" t="n">
        <f aca="false">+B$66</f>
        <v>45205</v>
      </c>
      <c r="C72" s="120" t="s">
        <v>149</v>
      </c>
      <c r="D72" s="91" t="s">
        <v>107</v>
      </c>
      <c r="E72" s="91" t="s">
        <v>124</v>
      </c>
      <c r="F72" s="91" t="s">
        <v>141</v>
      </c>
      <c r="G72" s="94"/>
      <c r="H72" s="91"/>
      <c r="I72" s="91"/>
      <c r="J72" s="94"/>
      <c r="K72" s="91"/>
      <c r="T72" s="80"/>
    </row>
    <row r="73" customFormat="false" ht="14.25" hidden="false" customHeight="false" outlineLevel="0" collapsed="false">
      <c r="A73" s="121" t="str">
        <f aca="false">+A$66</f>
        <v>05217310</v>
      </c>
      <c r="B73" s="122" t="n">
        <f aca="false">+B$66</f>
        <v>45205</v>
      </c>
      <c r="C73" s="120" t="s">
        <v>150</v>
      </c>
      <c r="D73" s="91" t="s">
        <v>89</v>
      </c>
      <c r="E73" s="91" t="s">
        <v>119</v>
      </c>
      <c r="F73" s="91" t="s">
        <v>145</v>
      </c>
      <c r="G73" s="94"/>
      <c r="H73" s="91"/>
      <c r="I73" s="91"/>
      <c r="J73" s="94"/>
      <c r="K73" s="91"/>
      <c r="T73" s="80"/>
    </row>
    <row r="74" customFormat="false" ht="14.25" hidden="false" customHeight="false" outlineLevel="0" collapsed="false">
      <c r="A74" s="121" t="str">
        <f aca="false">+A$66</f>
        <v>05217310</v>
      </c>
      <c r="B74" s="122" t="n">
        <f aca="false">+B$66</f>
        <v>45205</v>
      </c>
      <c r="C74" s="120" t="s">
        <v>151</v>
      </c>
      <c r="D74" s="91" t="s">
        <v>93</v>
      </c>
      <c r="E74" s="91" t="s">
        <v>124</v>
      </c>
      <c r="F74" s="91" t="s">
        <v>143</v>
      </c>
      <c r="G74" s="94"/>
      <c r="H74" s="91"/>
      <c r="I74" s="91"/>
      <c r="J74" s="94"/>
      <c r="K74" s="91"/>
      <c r="T74" s="80"/>
    </row>
    <row r="75" customFormat="false" ht="14.25" hidden="false" customHeight="false" outlineLevel="0" collapsed="false">
      <c r="A75" s="121" t="str">
        <f aca="false">+A$66</f>
        <v>05217310</v>
      </c>
      <c r="B75" s="122" t="n">
        <f aca="false">+B$66</f>
        <v>45205</v>
      </c>
      <c r="C75" s="120" t="s">
        <v>152</v>
      </c>
      <c r="D75" s="91" t="s">
        <v>107</v>
      </c>
      <c r="E75" s="91" t="s">
        <v>129</v>
      </c>
      <c r="F75" s="91" t="s">
        <v>141</v>
      </c>
      <c r="G75" s="94"/>
      <c r="H75" s="91"/>
      <c r="I75" s="91"/>
      <c r="J75" s="94"/>
      <c r="K75" s="91"/>
      <c r="T75" s="80"/>
    </row>
    <row r="76" customFormat="false" ht="14.25" hidden="false" customHeight="false" outlineLevel="0" collapsed="false">
      <c r="A76" s="121" t="str">
        <f aca="false">+A$66</f>
        <v>05217310</v>
      </c>
      <c r="B76" s="122" t="n">
        <f aca="false">+B$66</f>
        <v>45205</v>
      </c>
      <c r="C76" s="120" t="s">
        <v>153</v>
      </c>
      <c r="D76" s="91" t="s">
        <v>84</v>
      </c>
      <c r="E76" s="91" t="s">
        <v>129</v>
      </c>
      <c r="F76" s="91" t="s">
        <v>145</v>
      </c>
      <c r="G76" s="94"/>
      <c r="H76" s="91"/>
      <c r="I76" s="91"/>
      <c r="J76" s="94"/>
      <c r="K76" s="91"/>
      <c r="T76" s="80"/>
    </row>
    <row r="77" customFormat="false" ht="14.25" hidden="false" customHeight="false" outlineLevel="0" collapsed="false">
      <c r="A77" s="121" t="str">
        <f aca="false">+A$66</f>
        <v>05217310</v>
      </c>
      <c r="B77" s="122" t="n">
        <f aca="false">+B$66</f>
        <v>45205</v>
      </c>
      <c r="C77" s="120" t="s">
        <v>154</v>
      </c>
      <c r="D77" s="91" t="s">
        <v>95</v>
      </c>
      <c r="E77" s="91" t="s">
        <v>129</v>
      </c>
      <c r="F77" s="91" t="s">
        <v>141</v>
      </c>
      <c r="G77" s="94"/>
      <c r="H77" s="91"/>
      <c r="I77" s="91"/>
      <c r="J77" s="94"/>
      <c r="K77" s="91"/>
      <c r="T77" s="80"/>
    </row>
    <row r="78" s="128" customFormat="true" ht="15" hidden="false" customHeight="false" outlineLevel="0" collapsed="false">
      <c r="A78" s="123"/>
      <c r="B78" s="124"/>
      <c r="C78" s="77"/>
      <c r="D78" s="125"/>
      <c r="E78" s="125"/>
      <c r="F78" s="125"/>
      <c r="G78" s="126"/>
      <c r="H78" s="126"/>
      <c r="I78" s="126"/>
      <c r="J78" s="126"/>
      <c r="K78" s="126"/>
      <c r="L78" s="1"/>
      <c r="M78" s="1"/>
      <c r="N78" s="1"/>
      <c r="O78" s="1"/>
      <c r="P78" s="1"/>
      <c r="Q78" s="1"/>
      <c r="R78" s="1"/>
      <c r="S78" s="1"/>
      <c r="T78" s="127"/>
    </row>
    <row r="79" customFormat="false" ht="16.5" hidden="false" customHeight="false" outlineLevel="0" collapsed="false">
      <c r="A79" s="129" t="s">
        <v>155</v>
      </c>
      <c r="B79" s="129"/>
      <c r="C79" s="61"/>
      <c r="D79" s="61"/>
      <c r="E79" s="61"/>
      <c r="F79" s="61"/>
      <c r="G79" s="6"/>
      <c r="H79" s="6"/>
      <c r="I79" s="6"/>
      <c r="T79" s="80"/>
    </row>
    <row r="80" customFormat="false" ht="12.75" hidden="false" customHeight="false" outlineLevel="0" collapsed="false">
      <c r="A80" s="13"/>
      <c r="B80" s="6"/>
      <c r="C80" s="6"/>
      <c r="D80" s="6"/>
      <c r="E80" s="6"/>
      <c r="F80" s="6"/>
      <c r="G80" s="6"/>
      <c r="H80" s="6"/>
      <c r="I80" s="6"/>
      <c r="T80" s="80"/>
    </row>
    <row r="81" customFormat="false" ht="12.75" hidden="false" customHeight="false" outlineLevel="0" collapsed="false">
      <c r="A81" s="35" t="s">
        <v>5</v>
      </c>
      <c r="B81" s="67"/>
      <c r="C81" s="67"/>
      <c r="D81" s="12"/>
      <c r="E81" s="12"/>
      <c r="F81" s="12"/>
      <c r="G81" s="6"/>
      <c r="H81" s="6"/>
      <c r="I81" s="6"/>
      <c r="T81" s="80"/>
    </row>
    <row r="82" customFormat="false" ht="12.75" hidden="false" customHeight="false" outlineLevel="0" collapsed="false">
      <c r="A82" s="17" t="s">
        <v>156</v>
      </c>
      <c r="B82" s="64" t="s">
        <v>157</v>
      </c>
      <c r="C82" s="130"/>
      <c r="D82" s="18"/>
      <c r="E82" s="12"/>
      <c r="F82" s="6"/>
      <c r="G82" s="13"/>
      <c r="H82" s="6"/>
      <c r="I82" s="6"/>
      <c r="T82" s="80"/>
    </row>
    <row r="83" customFormat="false" ht="12.75" hidden="false" customHeight="false" outlineLevel="0" collapsed="false">
      <c r="A83" s="25" t="s">
        <v>158</v>
      </c>
      <c r="B83" s="35" t="s">
        <v>159</v>
      </c>
      <c r="C83" s="131"/>
      <c r="D83" s="26"/>
      <c r="E83" s="12"/>
      <c r="F83" s="3"/>
      <c r="G83" s="13"/>
      <c r="H83" s="6"/>
      <c r="I83" s="6"/>
      <c r="T83" s="80"/>
    </row>
    <row r="84" customFormat="false" ht="12.75" hidden="false" customHeight="false" outlineLevel="0" collapsed="false">
      <c r="A84" s="33" t="s">
        <v>160</v>
      </c>
      <c r="B84" s="73" t="s">
        <v>161</v>
      </c>
      <c r="C84" s="114"/>
      <c r="D84" s="34"/>
      <c r="E84" s="12"/>
      <c r="F84" s="3"/>
      <c r="G84" s="13"/>
      <c r="H84" s="6"/>
      <c r="I84" s="6"/>
      <c r="T84" s="80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80"/>
    </row>
    <row r="86" customFormat="false" ht="43.5" hidden="false" customHeight="true" outlineLevel="0" collapsed="false">
      <c r="A86" s="116"/>
      <c r="B86" s="116"/>
      <c r="C86" s="37" t="s">
        <v>55</v>
      </c>
      <c r="D86" s="36" t="s">
        <v>162</v>
      </c>
      <c r="E86" s="78" t="s">
        <v>163</v>
      </c>
      <c r="F86" s="78"/>
      <c r="G86" s="78"/>
      <c r="H86" s="132" t="s">
        <v>164</v>
      </c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80"/>
    </row>
    <row r="87" customFormat="false" ht="12.75" hidden="false" customHeight="true" outlineLevel="0" collapsed="false">
      <c r="A87" s="133" t="s">
        <v>12</v>
      </c>
      <c r="B87" s="133" t="s">
        <v>22</v>
      </c>
      <c r="C87" s="133" t="s">
        <v>156</v>
      </c>
      <c r="D87" s="134" t="s">
        <v>158</v>
      </c>
      <c r="E87" s="133" t="s">
        <v>165</v>
      </c>
      <c r="F87" s="133" t="s">
        <v>166</v>
      </c>
      <c r="G87" s="133" t="s">
        <v>167</v>
      </c>
      <c r="H87" s="81" t="n">
        <v>1</v>
      </c>
      <c r="I87" s="133" t="n">
        <v>2</v>
      </c>
      <c r="J87" s="133" t="n">
        <v>3</v>
      </c>
      <c r="K87" s="133" t="n">
        <v>4</v>
      </c>
      <c r="L87" s="133" t="n">
        <v>5</v>
      </c>
      <c r="M87" s="133" t="n">
        <v>6</v>
      </c>
      <c r="N87" s="133" t="n">
        <v>7</v>
      </c>
      <c r="O87" s="133" t="n">
        <v>8</v>
      </c>
      <c r="P87" s="133" t="n">
        <v>9</v>
      </c>
      <c r="Q87" s="133" t="n">
        <v>10</v>
      </c>
      <c r="R87" s="133" t="n">
        <v>11</v>
      </c>
      <c r="S87" s="133" t="n">
        <v>12</v>
      </c>
      <c r="T87" s="80"/>
    </row>
    <row r="88" customFormat="false" ht="14.25" hidden="false" customHeight="false" outlineLevel="0" collapsed="false">
      <c r="A88" s="135" t="str">
        <f aca="false">B23</f>
        <v>05217310</v>
      </c>
      <c r="B88" s="136" t="n">
        <f aca="false">D26</f>
        <v>45205</v>
      </c>
      <c r="C88" s="94"/>
      <c r="D88" s="137" t="n">
        <v>69</v>
      </c>
      <c r="E88" s="94" t="n">
        <v>77</v>
      </c>
      <c r="F88" s="94" t="n">
        <v>16</v>
      </c>
      <c r="G88" s="94" t="n">
        <v>24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80"/>
    </row>
    <row r="89" customFormat="false" ht="14.25" hidden="false" customHeight="false" outlineLevel="0" collapsed="false">
      <c r="A89" s="121" t="str">
        <f aca="false">+A$88</f>
        <v>05217310</v>
      </c>
      <c r="B89" s="122" t="n">
        <f aca="false">+B$88</f>
        <v>45205</v>
      </c>
      <c r="C89" s="94"/>
      <c r="D89" s="137" t="n">
        <v>46</v>
      </c>
      <c r="E89" s="94" t="n">
        <v>202</v>
      </c>
      <c r="F89" s="94" t="n">
        <v>7</v>
      </c>
      <c r="G89" s="94" t="n">
        <v>2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80"/>
    </row>
    <row r="90" customFormat="false" ht="14.25" hidden="false" customHeight="false" outlineLevel="0" collapsed="false">
      <c r="A90" s="121" t="str">
        <f aca="false">+A$88</f>
        <v>05217310</v>
      </c>
      <c r="B90" s="122" t="n">
        <f aca="false">+B$88</f>
        <v>45205</v>
      </c>
      <c r="C90" s="94"/>
      <c r="D90" s="137" t="n">
        <v>26</v>
      </c>
      <c r="E90" s="94" t="n">
        <v>29</v>
      </c>
      <c r="F90" s="94" t="n">
        <v>0</v>
      </c>
      <c r="G90" s="94" t="n">
        <v>0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80"/>
    </row>
    <row r="91" customFormat="false" ht="14.25" hidden="false" customHeight="false" outlineLevel="0" collapsed="false">
      <c r="A91" s="121" t="str">
        <f aca="false">+A$88</f>
        <v>05217310</v>
      </c>
      <c r="B91" s="122" t="n">
        <f aca="false">+B$88</f>
        <v>45205</v>
      </c>
      <c r="C91" s="94"/>
      <c r="D91" s="137" t="n">
        <v>150</v>
      </c>
      <c r="E91" s="94" t="n">
        <v>2</v>
      </c>
      <c r="F91" s="94" t="n">
        <v>0</v>
      </c>
      <c r="G91" s="94" t="n">
        <v>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80"/>
    </row>
    <row r="92" customFormat="false" ht="14.25" hidden="false" customHeight="false" outlineLevel="0" collapsed="false">
      <c r="A92" s="121" t="str">
        <f aca="false">+A$88</f>
        <v>05217310</v>
      </c>
      <c r="B92" s="122" t="n">
        <f aca="false">+B$88</f>
        <v>45205</v>
      </c>
      <c r="C92" s="94"/>
      <c r="D92" s="137" t="n">
        <v>268</v>
      </c>
      <c r="E92" s="94" t="n">
        <v>75</v>
      </c>
      <c r="F92" s="94" t="n">
        <v>20</v>
      </c>
      <c r="G92" s="94" t="n">
        <v>8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80"/>
    </row>
    <row r="93" customFormat="false" ht="14.25" hidden="false" customHeight="false" outlineLevel="0" collapsed="false">
      <c r="A93" s="121" t="str">
        <f aca="false">+A$88</f>
        <v>05217310</v>
      </c>
      <c r="B93" s="122" t="n">
        <f aca="false">+B$88</f>
        <v>45205</v>
      </c>
      <c r="C93" s="94"/>
      <c r="D93" s="137" t="n">
        <v>9812</v>
      </c>
      <c r="E93" s="94" t="n">
        <v>4</v>
      </c>
      <c r="F93" s="94" t="n">
        <v>36</v>
      </c>
      <c r="G93" s="94" t="n">
        <v>4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80"/>
    </row>
    <row r="94" customFormat="false" ht="14.25" hidden="false" customHeight="false" outlineLevel="0" collapsed="false">
      <c r="A94" s="121" t="str">
        <f aca="false">+A$88</f>
        <v>05217310</v>
      </c>
      <c r="B94" s="122" t="n">
        <f aca="false">+B$88</f>
        <v>45205</v>
      </c>
      <c r="C94" s="94"/>
      <c r="D94" s="137" t="n">
        <v>286</v>
      </c>
      <c r="E94" s="94" t="n">
        <v>5</v>
      </c>
      <c r="F94" s="94" t="n">
        <v>0</v>
      </c>
      <c r="G94" s="94" t="n">
        <v>0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80"/>
    </row>
    <row r="95" customFormat="false" ht="14.25" hidden="false" customHeight="false" outlineLevel="0" collapsed="false">
      <c r="A95" s="121" t="str">
        <f aca="false">+A$88</f>
        <v>05217310</v>
      </c>
      <c r="B95" s="122" t="n">
        <f aca="false">+B$88</f>
        <v>45205</v>
      </c>
      <c r="C95" s="94"/>
      <c r="D95" s="137" t="n">
        <v>5219</v>
      </c>
      <c r="E95" s="94" t="n">
        <v>6</v>
      </c>
      <c r="F95" s="94" t="n">
        <v>31</v>
      </c>
      <c r="G95" s="94" t="n">
        <v>47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80"/>
    </row>
    <row r="96" customFormat="false" ht="14.25" hidden="false" customHeight="false" outlineLevel="0" collapsed="false">
      <c r="A96" s="121" t="str">
        <f aca="false">+A$88</f>
        <v>05217310</v>
      </c>
      <c r="B96" s="122" t="n">
        <f aca="false">+B$88</f>
        <v>45205</v>
      </c>
      <c r="C96" s="94"/>
      <c r="D96" s="137" t="n">
        <v>212</v>
      </c>
      <c r="E96" s="94" t="n">
        <v>72</v>
      </c>
      <c r="F96" s="94" t="n">
        <v>10</v>
      </c>
      <c r="G96" s="94" t="n">
        <v>1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80"/>
    </row>
    <row r="97" customFormat="false" ht="14.25" hidden="false" customHeight="false" outlineLevel="0" collapsed="false">
      <c r="A97" s="121" t="str">
        <f aca="false">+A$88</f>
        <v>05217310</v>
      </c>
      <c r="B97" s="122" t="n">
        <f aca="false">+B$88</f>
        <v>45205</v>
      </c>
      <c r="C97" s="94"/>
      <c r="D97" s="137" t="n">
        <v>193</v>
      </c>
      <c r="E97" s="94" t="n">
        <v>0</v>
      </c>
      <c r="F97" s="94" t="n">
        <v>1</v>
      </c>
      <c r="G97" s="94" t="n">
        <v>0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80"/>
    </row>
    <row r="98" customFormat="false" ht="14.25" hidden="false" customHeight="false" outlineLevel="0" collapsed="false">
      <c r="A98" s="121" t="str">
        <f aca="false">+A$88</f>
        <v>05217310</v>
      </c>
      <c r="B98" s="122" t="n">
        <f aca="false">+B$88</f>
        <v>45205</v>
      </c>
      <c r="C98" s="94"/>
      <c r="D98" s="137" t="n">
        <v>200</v>
      </c>
      <c r="E98" s="94" t="n">
        <v>0</v>
      </c>
      <c r="F98" s="94" t="n">
        <v>0</v>
      </c>
      <c r="G98" s="94" t="n">
        <v>1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80"/>
    </row>
    <row r="99" customFormat="false" ht="14.25" hidden="false" customHeight="false" outlineLevel="0" collapsed="false">
      <c r="A99" s="121" t="str">
        <f aca="false">+A$88</f>
        <v>05217310</v>
      </c>
      <c r="B99" s="122" t="n">
        <f aca="false">+B$88</f>
        <v>45205</v>
      </c>
      <c r="C99" s="94"/>
      <c r="D99" s="137" t="n">
        <v>305</v>
      </c>
      <c r="E99" s="94" t="n">
        <v>24</v>
      </c>
      <c r="F99" s="94" t="n">
        <v>0</v>
      </c>
      <c r="G99" s="94" t="n">
        <v>0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80"/>
    </row>
    <row r="100" customFormat="false" ht="14.25" hidden="false" customHeight="false" outlineLevel="0" collapsed="false">
      <c r="A100" s="121" t="str">
        <f aca="false">+A$88</f>
        <v>05217310</v>
      </c>
      <c r="B100" s="122" t="n">
        <f aca="false">+B$88</f>
        <v>45205</v>
      </c>
      <c r="C100" s="94"/>
      <c r="D100" s="137" t="n">
        <v>312</v>
      </c>
      <c r="E100" s="94" t="n">
        <v>2</v>
      </c>
      <c r="F100" s="94" t="n">
        <v>0</v>
      </c>
      <c r="G100" s="94" t="n">
        <v>1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80"/>
    </row>
    <row r="101" customFormat="false" ht="14.25" hidden="false" customHeight="false" outlineLevel="0" collapsed="false">
      <c r="A101" s="121" t="str">
        <f aca="false">+A$88</f>
        <v>05217310</v>
      </c>
      <c r="B101" s="122" t="n">
        <f aca="false">+B$88</f>
        <v>45205</v>
      </c>
      <c r="C101" s="94"/>
      <c r="D101" s="137" t="n">
        <v>317</v>
      </c>
      <c r="E101" s="94" t="n">
        <v>1</v>
      </c>
      <c r="F101" s="94" t="n">
        <v>0</v>
      </c>
      <c r="G101" s="94" t="n">
        <v>0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80"/>
    </row>
    <row r="102" customFormat="false" ht="14.25" hidden="false" customHeight="false" outlineLevel="0" collapsed="false">
      <c r="A102" s="121" t="str">
        <f aca="false">+A$88</f>
        <v>05217310</v>
      </c>
      <c r="B102" s="122" t="n">
        <f aca="false">+B$88</f>
        <v>45205</v>
      </c>
      <c r="C102" s="94"/>
      <c r="D102" s="137" t="n">
        <v>3163</v>
      </c>
      <c r="E102" s="94" t="n">
        <v>3</v>
      </c>
      <c r="F102" s="94" t="n">
        <v>0</v>
      </c>
      <c r="G102" s="94" t="n">
        <v>0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80"/>
    </row>
    <row r="103" customFormat="false" ht="14.25" hidden="false" customHeight="false" outlineLevel="0" collapsed="false">
      <c r="A103" s="121" t="str">
        <f aca="false">+A$88</f>
        <v>05217310</v>
      </c>
      <c r="B103" s="122" t="n">
        <f aca="false">+B$88</f>
        <v>45205</v>
      </c>
      <c r="C103" s="94"/>
      <c r="D103" s="137" t="n">
        <v>223</v>
      </c>
      <c r="E103" s="94" t="n">
        <v>2</v>
      </c>
      <c r="F103" s="94" t="n">
        <v>0</v>
      </c>
      <c r="G103" s="94" t="n">
        <v>0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80"/>
    </row>
    <row r="104" customFormat="false" ht="14.25" hidden="false" customHeight="false" outlineLevel="0" collapsed="false">
      <c r="A104" s="121" t="str">
        <f aca="false">+A$88</f>
        <v>05217310</v>
      </c>
      <c r="B104" s="122" t="n">
        <f aca="false">+B$88</f>
        <v>45205</v>
      </c>
      <c r="C104" s="94"/>
      <c r="D104" s="137" t="n">
        <v>231</v>
      </c>
      <c r="E104" s="94" t="n">
        <v>4</v>
      </c>
      <c r="F104" s="94" t="n">
        <v>0</v>
      </c>
      <c r="G104" s="94" t="n">
        <v>2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80"/>
    </row>
    <row r="105" customFormat="false" ht="14.25" hidden="false" customHeight="false" outlineLevel="0" collapsed="false">
      <c r="A105" s="121" t="str">
        <f aca="false">+A$88</f>
        <v>05217310</v>
      </c>
      <c r="B105" s="122" t="n">
        <f aca="false">+B$88</f>
        <v>45205</v>
      </c>
      <c r="C105" s="94"/>
      <c r="D105" s="137" t="n">
        <v>239</v>
      </c>
      <c r="E105" s="94" t="n">
        <v>0</v>
      </c>
      <c r="F105" s="94" t="n">
        <v>2</v>
      </c>
      <c r="G105" s="94" t="n">
        <v>5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80"/>
    </row>
    <row r="106" customFormat="false" ht="14.25" hidden="false" customHeight="false" outlineLevel="0" collapsed="false">
      <c r="A106" s="121" t="str">
        <f aca="false">+A$88</f>
        <v>05217310</v>
      </c>
      <c r="B106" s="122" t="n">
        <f aca="false">+B$88</f>
        <v>45205</v>
      </c>
      <c r="C106" s="94"/>
      <c r="D106" s="137" t="n">
        <v>183</v>
      </c>
      <c r="E106" s="94" t="n">
        <v>14</v>
      </c>
      <c r="F106" s="94" t="n">
        <v>7</v>
      </c>
      <c r="G106" s="94" t="n">
        <v>2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80"/>
    </row>
    <row r="107" customFormat="false" ht="14.25" hidden="false" customHeight="false" outlineLevel="0" collapsed="false">
      <c r="A107" s="121" t="str">
        <f aca="false">+A$88</f>
        <v>05217310</v>
      </c>
      <c r="B107" s="122" t="n">
        <f aca="false">+B$88</f>
        <v>45205</v>
      </c>
      <c r="C107" s="94"/>
      <c r="D107" s="137" t="n">
        <v>322</v>
      </c>
      <c r="E107" s="94" t="n">
        <v>45</v>
      </c>
      <c r="F107" s="94" t="n">
        <v>6</v>
      </c>
      <c r="G107" s="94" t="n">
        <v>5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80"/>
    </row>
    <row r="108" customFormat="false" ht="14.25" hidden="false" customHeight="false" outlineLevel="0" collapsed="false">
      <c r="A108" s="121" t="str">
        <f aca="false">+A$88</f>
        <v>05217310</v>
      </c>
      <c r="B108" s="122" t="n">
        <f aca="false">+B$88</f>
        <v>45205</v>
      </c>
      <c r="C108" s="94"/>
      <c r="D108" s="137" t="n">
        <v>9794</v>
      </c>
      <c r="E108" s="94" t="n">
        <v>36</v>
      </c>
      <c r="F108" s="94" t="n">
        <v>193</v>
      </c>
      <c r="G108" s="94" t="n">
        <v>39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80"/>
    </row>
    <row r="109" customFormat="false" ht="14.25" hidden="false" customHeight="false" outlineLevel="0" collapsed="false">
      <c r="A109" s="121" t="str">
        <f aca="false">+A$88</f>
        <v>05217310</v>
      </c>
      <c r="B109" s="122" t="n">
        <f aca="false">+B$88</f>
        <v>45205</v>
      </c>
      <c r="C109" s="94"/>
      <c r="D109" s="137" t="n">
        <v>451</v>
      </c>
      <c r="E109" s="94" t="n">
        <v>1</v>
      </c>
      <c r="F109" s="94" t="n">
        <v>0</v>
      </c>
      <c r="G109" s="94" t="n">
        <v>0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80"/>
    </row>
    <row r="110" customFormat="false" ht="14.25" hidden="false" customHeight="false" outlineLevel="0" collapsed="false">
      <c r="A110" s="121" t="str">
        <f aca="false">+A$88</f>
        <v>05217310</v>
      </c>
      <c r="B110" s="122" t="n">
        <f aca="false">+B$88</f>
        <v>45205</v>
      </c>
      <c r="C110" s="94"/>
      <c r="D110" s="137" t="n">
        <v>2391</v>
      </c>
      <c r="E110" s="94" t="n">
        <v>0</v>
      </c>
      <c r="F110" s="94" t="n">
        <v>3</v>
      </c>
      <c r="G110" s="94" t="n">
        <v>1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80"/>
    </row>
    <row r="111" customFormat="false" ht="14.25" hidden="false" customHeight="false" outlineLevel="0" collapsed="false">
      <c r="A111" s="121" t="str">
        <f aca="false">+A$88</f>
        <v>05217310</v>
      </c>
      <c r="B111" s="122" t="n">
        <f aca="false">+B$88</f>
        <v>45205</v>
      </c>
      <c r="C111" s="94"/>
      <c r="D111" s="137" t="n">
        <v>502</v>
      </c>
      <c r="E111" s="94" t="n">
        <v>4</v>
      </c>
      <c r="F111" s="94" t="n">
        <v>1</v>
      </c>
      <c r="G111" s="94" t="n">
        <v>0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80"/>
    </row>
    <row r="112" customFormat="false" ht="14.25" hidden="false" customHeight="false" outlineLevel="0" collapsed="false">
      <c r="A112" s="121" t="str">
        <f aca="false">+A$88</f>
        <v>05217310</v>
      </c>
      <c r="B112" s="122" t="n">
        <f aca="false">+B$88</f>
        <v>45205</v>
      </c>
      <c r="C112" s="94"/>
      <c r="D112" s="137" t="n">
        <v>399</v>
      </c>
      <c r="E112" s="94" t="n">
        <v>2</v>
      </c>
      <c r="F112" s="94" t="n">
        <v>0</v>
      </c>
      <c r="G112" s="94" t="n">
        <v>1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80"/>
    </row>
    <row r="113" customFormat="false" ht="14.25" hidden="false" customHeight="false" outlineLevel="0" collapsed="false">
      <c r="A113" s="121" t="str">
        <f aca="false">+A$88</f>
        <v>05217310</v>
      </c>
      <c r="B113" s="122" t="n">
        <f aca="false">+B$88</f>
        <v>45205</v>
      </c>
      <c r="C113" s="94"/>
      <c r="D113" s="137" t="n">
        <v>3181</v>
      </c>
      <c r="E113" s="94" t="n">
        <v>0</v>
      </c>
      <c r="F113" s="94" t="n">
        <v>1</v>
      </c>
      <c r="G113" s="94" t="n">
        <v>0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0"/>
    </row>
    <row r="114" customFormat="false" ht="14.25" hidden="false" customHeight="false" outlineLevel="0" collapsed="false">
      <c r="A114" s="121" t="str">
        <f aca="false">+A$88</f>
        <v>05217310</v>
      </c>
      <c r="B114" s="122" t="n">
        <f aca="false">+B$88</f>
        <v>45205</v>
      </c>
      <c r="C114" s="94"/>
      <c r="D114" s="137" t="n">
        <v>421</v>
      </c>
      <c r="E114" s="94" t="n">
        <v>0</v>
      </c>
      <c r="F114" s="94" t="n">
        <v>0</v>
      </c>
      <c r="G114" s="94" t="n">
        <v>4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80"/>
    </row>
    <row r="115" customFormat="false" ht="14.25" hidden="false" customHeight="false" outlineLevel="0" collapsed="false">
      <c r="A115" s="121" t="str">
        <f aca="false">+A$88</f>
        <v>05217310</v>
      </c>
      <c r="B115" s="122" t="n">
        <f aca="false">+B$88</f>
        <v>45205</v>
      </c>
      <c r="C115" s="94"/>
      <c r="D115" s="137" t="n">
        <v>400</v>
      </c>
      <c r="E115" s="94" t="n">
        <v>1</v>
      </c>
      <c r="F115" s="94" t="n">
        <v>24</v>
      </c>
      <c r="G115" s="94" t="n">
        <v>1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0"/>
    </row>
    <row r="116" customFormat="false" ht="14.25" hidden="false" customHeight="false" outlineLevel="0" collapsed="false">
      <c r="A116" s="121" t="str">
        <f aca="false">+A$88</f>
        <v>05217310</v>
      </c>
      <c r="B116" s="122" t="n">
        <f aca="false">+B$88</f>
        <v>45205</v>
      </c>
      <c r="C116" s="94"/>
      <c r="D116" s="137" t="n">
        <v>404</v>
      </c>
      <c r="E116" s="94" t="n">
        <v>0</v>
      </c>
      <c r="F116" s="94" t="n">
        <v>0</v>
      </c>
      <c r="G116" s="94" t="n">
        <v>1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80"/>
    </row>
    <row r="117" customFormat="false" ht="15" hidden="false" customHeight="true" outlineLevel="0" collapsed="false">
      <c r="A117" s="121" t="str">
        <f aca="false">+A$88</f>
        <v>05217310</v>
      </c>
      <c r="B117" s="122" t="n">
        <f aca="false">+B$88</f>
        <v>45205</v>
      </c>
      <c r="C117" s="94"/>
      <c r="D117" s="137" t="n">
        <v>473</v>
      </c>
      <c r="E117" s="94" t="n">
        <v>1</v>
      </c>
      <c r="F117" s="94" t="n">
        <v>4</v>
      </c>
      <c r="G117" s="94" t="n">
        <v>1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80"/>
    </row>
    <row r="118" customFormat="false" ht="15" hidden="false" customHeight="true" outlineLevel="0" collapsed="false">
      <c r="A118" s="121" t="str">
        <f aca="false">+A$88</f>
        <v>05217310</v>
      </c>
      <c r="B118" s="122" t="n">
        <f aca="false">+B$88</f>
        <v>45205</v>
      </c>
      <c r="C118" s="94"/>
      <c r="D118" s="137" t="n">
        <v>485</v>
      </c>
      <c r="E118" s="94" t="n">
        <v>1</v>
      </c>
      <c r="F118" s="94" t="n">
        <v>2</v>
      </c>
      <c r="G118" s="94" t="n">
        <v>1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80"/>
    </row>
    <row r="119" customFormat="false" ht="14.25" hidden="false" customHeight="false" outlineLevel="0" collapsed="false">
      <c r="A119" s="121" t="str">
        <f aca="false">+A$88</f>
        <v>05217310</v>
      </c>
      <c r="B119" s="122" t="n">
        <f aca="false">+B$88</f>
        <v>45205</v>
      </c>
      <c r="C119" s="94"/>
      <c r="D119" s="137" t="n">
        <v>611</v>
      </c>
      <c r="E119" s="94" t="n">
        <v>1</v>
      </c>
      <c r="F119" s="94" t="n">
        <v>0</v>
      </c>
      <c r="G119" s="94" t="n">
        <v>0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80"/>
    </row>
    <row r="120" customFormat="false" ht="14.25" hidden="false" customHeight="false" outlineLevel="0" collapsed="false">
      <c r="A120" s="121" t="str">
        <f aca="false">+A$88</f>
        <v>05217310</v>
      </c>
      <c r="B120" s="122" t="n">
        <f aca="false">+B$88</f>
        <v>45205</v>
      </c>
      <c r="C120" s="94"/>
      <c r="D120" s="137" t="n">
        <v>2395</v>
      </c>
      <c r="E120" s="94" t="n">
        <v>2</v>
      </c>
      <c r="F120" s="94" t="n">
        <v>0</v>
      </c>
      <c r="G120" s="94" t="n">
        <v>0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80"/>
    </row>
    <row r="121" customFormat="false" ht="14.25" hidden="false" customHeight="false" outlineLevel="0" collapsed="false">
      <c r="A121" s="121" t="str">
        <f aca="false">+A$88</f>
        <v>05217310</v>
      </c>
      <c r="B121" s="122" t="n">
        <f aca="false">+B$88</f>
        <v>45205</v>
      </c>
      <c r="C121" s="94"/>
      <c r="D121" s="137" t="n">
        <v>618</v>
      </c>
      <c r="E121" s="94" t="n">
        <v>195</v>
      </c>
      <c r="F121" s="94" t="n">
        <v>82</v>
      </c>
      <c r="G121" s="94" t="n">
        <v>48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80"/>
    </row>
    <row r="122" customFormat="false" ht="14.25" hidden="false" customHeight="false" outlineLevel="0" collapsed="false">
      <c r="A122" s="121" t="str">
        <f aca="false">+A$88</f>
        <v>05217310</v>
      </c>
      <c r="B122" s="122" t="n">
        <f aca="false">+B$88</f>
        <v>45205</v>
      </c>
      <c r="C122" s="94"/>
      <c r="D122" s="137" t="n">
        <v>619</v>
      </c>
      <c r="E122" s="94" t="n">
        <v>29</v>
      </c>
      <c r="F122" s="94" t="n">
        <v>7</v>
      </c>
      <c r="G122" s="94" t="n">
        <v>7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80"/>
    </row>
    <row r="123" customFormat="false" ht="14.25" hidden="false" customHeight="false" outlineLevel="0" collapsed="false">
      <c r="A123" s="121" t="str">
        <f aca="false">+A$88</f>
        <v>05217310</v>
      </c>
      <c r="B123" s="122" t="n">
        <f aca="false">+B$88</f>
        <v>45205</v>
      </c>
      <c r="C123" s="94"/>
      <c r="D123" s="137" t="n">
        <v>623</v>
      </c>
      <c r="E123" s="94" t="n">
        <v>0</v>
      </c>
      <c r="F123" s="94" t="n">
        <v>0</v>
      </c>
      <c r="G123" s="94" t="n">
        <v>1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80"/>
    </row>
    <row r="124" customFormat="false" ht="14.25" hidden="false" customHeight="false" outlineLevel="0" collapsed="false">
      <c r="A124" s="121" t="str">
        <f aca="false">+A$88</f>
        <v>05217310</v>
      </c>
      <c r="B124" s="122" t="n">
        <f aca="false">+B$88</f>
        <v>45205</v>
      </c>
      <c r="C124" s="94"/>
      <c r="D124" s="137" t="n">
        <v>625</v>
      </c>
      <c r="E124" s="94" t="n">
        <v>5</v>
      </c>
      <c r="F124" s="94" t="n">
        <v>0</v>
      </c>
      <c r="G124" s="94" t="n">
        <v>0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80"/>
    </row>
    <row r="125" customFormat="false" ht="14.25" hidden="false" customHeight="false" outlineLevel="0" collapsed="false">
      <c r="A125" s="121" t="str">
        <f aca="false">+A$88</f>
        <v>05217310</v>
      </c>
      <c r="B125" s="122" t="n">
        <f aca="false">+B$88</f>
        <v>45205</v>
      </c>
      <c r="C125" s="94"/>
      <c r="D125" s="137" t="n">
        <v>620</v>
      </c>
      <c r="E125" s="94" t="n">
        <v>2</v>
      </c>
      <c r="F125" s="94" t="n">
        <v>2</v>
      </c>
      <c r="G125" s="94" t="n">
        <v>0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80"/>
    </row>
    <row r="126" customFormat="false" ht="14.25" hidden="false" customHeight="false" outlineLevel="0" collapsed="false">
      <c r="A126" s="121" t="str">
        <f aca="false">+A$88</f>
        <v>05217310</v>
      </c>
      <c r="B126" s="122" t="n">
        <f aca="false">+B$88</f>
        <v>45205</v>
      </c>
      <c r="C126" s="94"/>
      <c r="D126" s="137" t="n">
        <v>622</v>
      </c>
      <c r="E126" s="94" t="n">
        <v>2</v>
      </c>
      <c r="F126" s="94" t="n">
        <v>0</v>
      </c>
      <c r="G126" s="94" t="n">
        <v>0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80"/>
    </row>
    <row r="127" customFormat="false" ht="14.25" hidden="false" customHeight="false" outlineLevel="0" collapsed="false">
      <c r="A127" s="121" t="str">
        <f aca="false">+A$88</f>
        <v>05217310</v>
      </c>
      <c r="B127" s="122" t="n">
        <f aca="false">+B$88</f>
        <v>45205</v>
      </c>
      <c r="C127" s="94"/>
      <c r="D127" s="137" t="n">
        <v>515</v>
      </c>
      <c r="E127" s="94" t="n">
        <v>11</v>
      </c>
      <c r="F127" s="94" t="n">
        <v>6</v>
      </c>
      <c r="G127" s="94" t="n">
        <v>2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80"/>
    </row>
    <row r="128" customFormat="false" ht="14.25" hidden="false" customHeight="false" outlineLevel="0" collapsed="false">
      <c r="A128" s="121" t="str">
        <f aca="false">+A$88</f>
        <v>05217310</v>
      </c>
      <c r="B128" s="122" t="n">
        <f aca="false">+B$88</f>
        <v>45205</v>
      </c>
      <c r="C128" s="94"/>
      <c r="D128" s="137" t="n">
        <v>636</v>
      </c>
      <c r="E128" s="94" t="n">
        <v>2</v>
      </c>
      <c r="F128" s="94" t="n">
        <v>1</v>
      </c>
      <c r="G128" s="94" t="n">
        <v>0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80"/>
    </row>
    <row r="129" customFormat="false" ht="14.25" hidden="false" customHeight="false" outlineLevel="0" collapsed="false">
      <c r="A129" s="121" t="str">
        <f aca="false">+A$88</f>
        <v>05217310</v>
      </c>
      <c r="B129" s="122" t="n">
        <f aca="false">+B$88</f>
        <v>45205</v>
      </c>
      <c r="C129" s="94"/>
      <c r="D129" s="137" t="n">
        <v>608</v>
      </c>
      <c r="E129" s="94" t="n">
        <v>3</v>
      </c>
      <c r="F129" s="94" t="n">
        <v>6</v>
      </c>
      <c r="G129" s="94" t="n">
        <v>3</v>
      </c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80"/>
    </row>
    <row r="130" customFormat="false" ht="14.25" hidden="false" customHeight="false" outlineLevel="0" collapsed="false">
      <c r="A130" s="121" t="str">
        <f aca="false">+A$88</f>
        <v>05217310</v>
      </c>
      <c r="B130" s="122" t="n">
        <f aca="false">+B$88</f>
        <v>45205</v>
      </c>
      <c r="C130" s="94"/>
      <c r="D130" s="137" t="n">
        <v>838</v>
      </c>
      <c r="E130" s="94" t="n">
        <v>0</v>
      </c>
      <c r="F130" s="94" t="n">
        <v>1</v>
      </c>
      <c r="G130" s="94" t="n">
        <v>2</v>
      </c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80"/>
    </row>
    <row r="131" customFormat="false" ht="14.25" hidden="false" customHeight="false" outlineLevel="0" collapsed="false">
      <c r="A131" s="121" t="str">
        <f aca="false">+A$88</f>
        <v>05217310</v>
      </c>
      <c r="B131" s="122" t="n">
        <f aca="false">+B$88</f>
        <v>45205</v>
      </c>
      <c r="C131" s="94"/>
      <c r="D131" s="137" t="n">
        <v>807</v>
      </c>
      <c r="E131" s="94" t="n">
        <v>89</v>
      </c>
      <c r="F131" s="94" t="n">
        <v>3</v>
      </c>
      <c r="G131" s="94" t="n">
        <v>1</v>
      </c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80"/>
    </row>
    <row r="132" customFormat="false" ht="14.25" hidden="false" customHeight="false" outlineLevel="0" collapsed="false">
      <c r="A132" s="121" t="str">
        <f aca="false">+A$88</f>
        <v>05217310</v>
      </c>
      <c r="B132" s="122" t="n">
        <f aca="false">+B$88</f>
        <v>45205</v>
      </c>
      <c r="C132" s="94"/>
      <c r="D132" s="137" t="n">
        <v>50011</v>
      </c>
      <c r="E132" s="94" t="n">
        <v>1</v>
      </c>
      <c r="F132" s="94" t="n">
        <v>2</v>
      </c>
      <c r="G132" s="94" t="n">
        <v>0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80"/>
    </row>
    <row r="133" customFormat="false" ht="14.25" hidden="false" customHeight="false" outlineLevel="0" collapsed="false">
      <c r="A133" s="121" t="str">
        <f aca="false">+A$88</f>
        <v>05217310</v>
      </c>
      <c r="B133" s="122" t="n">
        <f aca="false">+B$88</f>
        <v>45205</v>
      </c>
      <c r="C133" s="94"/>
      <c r="D133" s="137" t="n">
        <v>831</v>
      </c>
      <c r="E133" s="94" t="n">
        <v>2</v>
      </c>
      <c r="F133" s="94" t="n">
        <v>0</v>
      </c>
      <c r="G133" s="94" t="n">
        <v>0</v>
      </c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80"/>
    </row>
    <row r="134" customFormat="false" ht="14.25" hidden="false" customHeight="false" outlineLevel="0" collapsed="false">
      <c r="A134" s="121" t="str">
        <f aca="false">+A$88</f>
        <v>05217310</v>
      </c>
      <c r="B134" s="122" t="n">
        <f aca="false">+B$88</f>
        <v>45205</v>
      </c>
      <c r="C134" s="94"/>
      <c r="D134" s="137" t="n">
        <v>841</v>
      </c>
      <c r="E134" s="94" t="n">
        <v>0</v>
      </c>
      <c r="F134" s="94" t="n">
        <v>1</v>
      </c>
      <c r="G134" s="94" t="n">
        <v>1</v>
      </c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80"/>
    </row>
    <row r="135" customFormat="false" ht="14.25" hidden="false" customHeight="false" outlineLevel="0" collapsed="false">
      <c r="A135" s="121" t="str">
        <f aca="false">+A$88</f>
        <v>05217310</v>
      </c>
      <c r="B135" s="122" t="n">
        <f aca="false">+B$88</f>
        <v>45205</v>
      </c>
      <c r="C135" s="94"/>
      <c r="D135" s="137" t="n">
        <v>801</v>
      </c>
      <c r="E135" s="94" t="n">
        <v>52</v>
      </c>
      <c r="F135" s="94" t="n">
        <v>67</v>
      </c>
      <c r="G135" s="94" t="n">
        <v>3</v>
      </c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80"/>
    </row>
    <row r="136" customFormat="false" ht="14.25" hidden="false" customHeight="false" outlineLevel="0" collapsed="false">
      <c r="A136" s="121" t="str">
        <f aca="false">+A$88</f>
        <v>05217310</v>
      </c>
      <c r="B136" s="122" t="n">
        <f aca="false">+B$88</f>
        <v>45205</v>
      </c>
      <c r="C136" s="94"/>
      <c r="D136" s="137" t="n">
        <v>650</v>
      </c>
      <c r="E136" s="94" t="n">
        <v>9</v>
      </c>
      <c r="F136" s="94" t="n">
        <v>0</v>
      </c>
      <c r="G136" s="94" t="n">
        <v>0</v>
      </c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80"/>
    </row>
    <row r="137" customFormat="false" ht="14.25" hidden="false" customHeight="false" outlineLevel="0" collapsed="false">
      <c r="A137" s="121" t="str">
        <f aca="false">+A$88</f>
        <v>05217310</v>
      </c>
      <c r="B137" s="122" t="n">
        <f aca="false">+B$88</f>
        <v>45205</v>
      </c>
      <c r="C137" s="94"/>
      <c r="D137" s="137" t="n">
        <v>687</v>
      </c>
      <c r="E137" s="94" t="n">
        <v>2</v>
      </c>
      <c r="F137" s="94" t="n">
        <v>0</v>
      </c>
      <c r="G137" s="94" t="n">
        <v>0</v>
      </c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80"/>
    </row>
    <row r="138" customFormat="false" ht="14.25" hidden="false" customHeight="false" outlineLevel="0" collapsed="false">
      <c r="A138" s="121" t="str">
        <f aca="false">+A$88</f>
        <v>05217310</v>
      </c>
      <c r="B138" s="122" t="n">
        <f aca="false">+B$88</f>
        <v>45205</v>
      </c>
      <c r="C138" s="94"/>
      <c r="D138" s="137" t="n">
        <v>887</v>
      </c>
      <c r="E138" s="94" t="n">
        <v>37</v>
      </c>
      <c r="F138" s="94" t="n">
        <v>2</v>
      </c>
      <c r="G138" s="94" t="n">
        <v>0</v>
      </c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80"/>
    </row>
    <row r="139" customFormat="false" ht="14.25" hidden="false" customHeight="false" outlineLevel="0" collapsed="false">
      <c r="A139" s="121" t="str">
        <f aca="false">+A$88</f>
        <v>05217310</v>
      </c>
      <c r="B139" s="122" t="n">
        <f aca="false">+B$88</f>
        <v>45205</v>
      </c>
      <c r="C139" s="94"/>
      <c r="D139" s="137" t="n">
        <v>892</v>
      </c>
      <c r="E139" s="94" t="n">
        <v>195</v>
      </c>
      <c r="F139" s="94" t="n">
        <v>5</v>
      </c>
      <c r="G139" s="94" t="n">
        <v>0</v>
      </c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80"/>
    </row>
    <row r="140" customFormat="false" ht="14.25" hidden="false" customHeight="false" outlineLevel="0" collapsed="false">
      <c r="A140" s="121" t="str">
        <f aca="false">+A$88</f>
        <v>05217310</v>
      </c>
      <c r="B140" s="122" t="n">
        <f aca="false">+B$88</f>
        <v>45205</v>
      </c>
      <c r="C140" s="94"/>
      <c r="D140" s="137" t="n">
        <v>3170</v>
      </c>
      <c r="E140" s="94" t="n">
        <v>1</v>
      </c>
      <c r="F140" s="94" t="n">
        <v>0</v>
      </c>
      <c r="G140" s="94" t="n">
        <v>0</v>
      </c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80"/>
    </row>
    <row r="141" customFormat="false" ht="14.25" hidden="false" customHeight="false" outlineLevel="0" collapsed="false">
      <c r="A141" s="121" t="str">
        <f aca="false">+A$88</f>
        <v>05217310</v>
      </c>
      <c r="B141" s="122" t="n">
        <f aca="false">+B$88</f>
        <v>45205</v>
      </c>
      <c r="C141" s="94"/>
      <c r="D141" s="137" t="n">
        <v>3206</v>
      </c>
      <c r="E141" s="94" t="n">
        <v>0</v>
      </c>
      <c r="F141" s="94" t="n">
        <v>1</v>
      </c>
      <c r="G141" s="94" t="n">
        <v>0</v>
      </c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80"/>
    </row>
    <row r="142" customFormat="false" ht="14.25" hidden="false" customHeight="false" outlineLevel="0" collapsed="false">
      <c r="A142" s="121" t="str">
        <f aca="false">+A$88</f>
        <v>05217310</v>
      </c>
      <c r="B142" s="122" t="n">
        <f aca="false">+B$88</f>
        <v>45205</v>
      </c>
      <c r="C142" s="94"/>
      <c r="D142" s="137" t="n">
        <v>1028</v>
      </c>
      <c r="E142" s="94" t="n">
        <v>5</v>
      </c>
      <c r="F142" s="94" t="n">
        <v>5</v>
      </c>
      <c r="G142" s="94" t="n">
        <v>6</v>
      </c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80"/>
    </row>
    <row r="143" customFormat="false" ht="14.25" hidden="false" customHeight="false" outlineLevel="0" collapsed="false">
      <c r="A143" s="121" t="str">
        <f aca="false">+A$88</f>
        <v>05217310</v>
      </c>
      <c r="B143" s="122" t="n">
        <f aca="false">+B$88</f>
        <v>45205</v>
      </c>
      <c r="C143" s="94"/>
      <c r="D143" s="137" t="n">
        <v>978</v>
      </c>
      <c r="E143" s="94" t="n">
        <v>6</v>
      </c>
      <c r="F143" s="94" t="n">
        <v>2</v>
      </c>
      <c r="G143" s="94" t="n">
        <v>1</v>
      </c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80"/>
    </row>
    <row r="144" customFormat="false" ht="14.25" hidden="false" customHeight="false" outlineLevel="0" collapsed="false">
      <c r="A144" s="121" t="str">
        <f aca="false">+A$88</f>
        <v>05217310</v>
      </c>
      <c r="B144" s="122" t="n">
        <f aca="false">+B$88</f>
        <v>45205</v>
      </c>
      <c r="C144" s="94"/>
      <c r="D144" s="137" t="n">
        <v>992</v>
      </c>
      <c r="E144" s="94" t="n">
        <v>0</v>
      </c>
      <c r="F144" s="94" t="n">
        <v>1</v>
      </c>
      <c r="G144" s="94" t="n">
        <v>0</v>
      </c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80"/>
    </row>
    <row r="145" customFormat="false" ht="14.25" hidden="false" customHeight="false" outlineLevel="0" collapsed="false">
      <c r="A145" s="121" t="str">
        <f aca="false">+A$88</f>
        <v>05217310</v>
      </c>
      <c r="B145" s="122" t="n">
        <f aca="false">+B$88</f>
        <v>45205</v>
      </c>
      <c r="C145" s="94"/>
      <c r="D145" s="137" t="n">
        <v>1004</v>
      </c>
      <c r="E145" s="94" t="n">
        <v>6</v>
      </c>
      <c r="F145" s="94" t="n">
        <v>11</v>
      </c>
      <c r="G145" s="94" t="n">
        <v>16</v>
      </c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80"/>
    </row>
    <row r="146" customFormat="false" ht="14.25" hidden="false" customHeight="false" outlineLevel="0" collapsed="false">
      <c r="A146" s="121" t="str">
        <f aca="false">+A$88</f>
        <v>05217310</v>
      </c>
      <c r="B146" s="122" t="n">
        <f aca="false">+B$88</f>
        <v>45205</v>
      </c>
      <c r="C146" s="94"/>
      <c r="D146" s="137" t="n">
        <v>967</v>
      </c>
      <c r="E146" s="94" t="n">
        <v>1</v>
      </c>
      <c r="F146" s="94" t="n">
        <v>1</v>
      </c>
      <c r="G146" s="94" t="n">
        <v>0</v>
      </c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80"/>
    </row>
    <row r="147" customFormat="false" ht="14.25" hidden="false" customHeight="false" outlineLevel="0" collapsed="false">
      <c r="A147" s="121" t="str">
        <f aca="false">+A$88</f>
        <v>05217310</v>
      </c>
      <c r="B147" s="122" t="n">
        <f aca="false">+B$88</f>
        <v>45205</v>
      </c>
      <c r="C147" s="94"/>
      <c r="D147" s="137" t="n">
        <v>933</v>
      </c>
      <c r="E147" s="94" t="n">
        <v>1</v>
      </c>
      <c r="F147" s="94" t="n">
        <v>5</v>
      </c>
      <c r="G147" s="94" t="n">
        <v>3</v>
      </c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80"/>
    </row>
    <row r="148" customFormat="false" ht="14.25" hidden="false" customHeight="false" outlineLevel="0" collapsed="false">
      <c r="A148" s="121" t="str">
        <f aca="false">+A$88</f>
        <v>05217310</v>
      </c>
      <c r="B148" s="122" t="n">
        <f aca="false">+B$88</f>
        <v>45205</v>
      </c>
      <c r="C148" s="94"/>
      <c r="D148" s="137" t="n">
        <v>1061</v>
      </c>
      <c r="E148" s="94" t="n">
        <v>1</v>
      </c>
      <c r="F148" s="94" t="n">
        <v>1</v>
      </c>
      <c r="G148" s="94" t="n">
        <v>0</v>
      </c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80"/>
    </row>
    <row r="149" customFormat="false" ht="14.25" hidden="false" customHeight="false" outlineLevel="0" collapsed="false">
      <c r="A149" s="121" t="str">
        <f aca="false">+A$88</f>
        <v>05217310</v>
      </c>
      <c r="B149" s="122" t="n">
        <f aca="false">+B$88</f>
        <v>45205</v>
      </c>
      <c r="C149" s="94"/>
      <c r="D149" s="137" t="n">
        <v>906</v>
      </c>
      <c r="E149" s="94" t="n">
        <v>5</v>
      </c>
      <c r="F149" s="94" t="n">
        <v>2</v>
      </c>
      <c r="G149" s="94" t="n">
        <v>2</v>
      </c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80"/>
    </row>
    <row r="150" customFormat="false" ht="14.25" hidden="false" customHeight="false" outlineLevel="0" collapsed="false">
      <c r="A150" s="121" t="str">
        <f aca="false">+A$88</f>
        <v>05217310</v>
      </c>
      <c r="B150" s="122" t="n">
        <f aca="false">+B$88</f>
        <v>45205</v>
      </c>
      <c r="C150" s="94"/>
      <c r="D150" s="137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80"/>
    </row>
    <row r="151" customFormat="false" ht="14.25" hidden="false" customHeight="false" outlineLevel="0" collapsed="false">
      <c r="A151" s="121" t="str">
        <f aca="false">+A$88</f>
        <v>05217310</v>
      </c>
      <c r="B151" s="122" t="n">
        <f aca="false">+B$88</f>
        <v>45205</v>
      </c>
      <c r="C151" s="94"/>
      <c r="D151" s="137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80"/>
    </row>
    <row r="152" customFormat="false" ht="14.25" hidden="false" customHeight="false" outlineLevel="0" collapsed="false">
      <c r="A152" s="121" t="str">
        <f aca="false">+A$88</f>
        <v>05217310</v>
      </c>
      <c r="B152" s="122" t="n">
        <f aca="false">+B$88</f>
        <v>45205</v>
      </c>
      <c r="C152" s="94"/>
      <c r="D152" s="137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80"/>
    </row>
    <row r="153" customFormat="false" ht="14.25" hidden="false" customHeight="false" outlineLevel="0" collapsed="false">
      <c r="A153" s="121" t="str">
        <f aca="false">+A$88</f>
        <v>05217310</v>
      </c>
      <c r="B153" s="122" t="n">
        <f aca="false">+B$88</f>
        <v>45205</v>
      </c>
      <c r="C153" s="94"/>
      <c r="D153" s="137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80"/>
    </row>
    <row r="154" customFormat="false" ht="14.25" hidden="false" customHeight="false" outlineLevel="0" collapsed="false">
      <c r="A154" s="121" t="str">
        <f aca="false">+A$88</f>
        <v>05217310</v>
      </c>
      <c r="B154" s="122" t="n">
        <f aca="false">+B$88</f>
        <v>45205</v>
      </c>
      <c r="C154" s="94"/>
      <c r="D154" s="137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80"/>
    </row>
    <row r="155" customFormat="false" ht="14.25" hidden="false" customHeight="false" outlineLevel="0" collapsed="false">
      <c r="A155" s="121" t="str">
        <f aca="false">+A$88</f>
        <v>05217310</v>
      </c>
      <c r="B155" s="122" t="n">
        <f aca="false">+B$88</f>
        <v>45205</v>
      </c>
      <c r="C155" s="94"/>
      <c r="D155" s="137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80"/>
    </row>
    <row r="156" customFormat="false" ht="14.25" hidden="false" customHeight="false" outlineLevel="0" collapsed="false">
      <c r="A156" s="121" t="str">
        <f aca="false">+A$88</f>
        <v>05217310</v>
      </c>
      <c r="B156" s="122" t="n">
        <f aca="false">+B$88</f>
        <v>45205</v>
      </c>
      <c r="C156" s="94"/>
      <c r="D156" s="137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80"/>
    </row>
    <row r="157" customFormat="false" ht="14.25" hidden="false" customHeight="false" outlineLevel="0" collapsed="false">
      <c r="A157" s="121" t="str">
        <f aca="false">+A$88</f>
        <v>05217310</v>
      </c>
      <c r="B157" s="122" t="n">
        <f aca="false">+B$88</f>
        <v>45205</v>
      </c>
      <c r="C157" s="94"/>
      <c r="D157" s="137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80"/>
    </row>
    <row r="158" customFormat="false" ht="14.25" hidden="false" customHeight="false" outlineLevel="0" collapsed="false">
      <c r="A158" s="121" t="str">
        <f aca="false">+A$88</f>
        <v>05217310</v>
      </c>
      <c r="B158" s="122" t="n">
        <f aca="false">+B$88</f>
        <v>45205</v>
      </c>
      <c r="C158" s="94"/>
      <c r="D158" s="137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80"/>
    </row>
    <row r="159" customFormat="false" ht="14.25" hidden="false" customHeight="false" outlineLevel="0" collapsed="false">
      <c r="A159" s="121" t="str">
        <f aca="false">+A$88</f>
        <v>05217310</v>
      </c>
      <c r="B159" s="122" t="n">
        <f aca="false">+B$88</f>
        <v>45205</v>
      </c>
      <c r="C159" s="94"/>
      <c r="D159" s="137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80"/>
    </row>
    <row r="160" customFormat="false" ht="14.25" hidden="false" customHeight="false" outlineLevel="0" collapsed="false">
      <c r="A160" s="121" t="str">
        <f aca="false">+A$88</f>
        <v>05217310</v>
      </c>
      <c r="B160" s="122" t="n">
        <f aca="false">+B$88</f>
        <v>45205</v>
      </c>
      <c r="C160" s="94"/>
      <c r="D160" s="137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80"/>
    </row>
    <row r="161" customFormat="false" ht="14.25" hidden="false" customHeight="false" outlineLevel="0" collapsed="false">
      <c r="A161" s="121" t="str">
        <f aca="false">+A$88</f>
        <v>05217310</v>
      </c>
      <c r="B161" s="122" t="n">
        <f aca="false">+B$88</f>
        <v>45205</v>
      </c>
      <c r="C161" s="94"/>
      <c r="D161" s="137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80"/>
    </row>
    <row r="162" customFormat="false" ht="14.25" hidden="false" customHeight="false" outlineLevel="0" collapsed="false">
      <c r="A162" s="121" t="str">
        <f aca="false">+A$88</f>
        <v>05217310</v>
      </c>
      <c r="B162" s="122" t="n">
        <f aca="false">+B$88</f>
        <v>45205</v>
      </c>
      <c r="C162" s="94"/>
      <c r="D162" s="137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80"/>
    </row>
    <row r="163" customFormat="false" ht="14.25" hidden="false" customHeight="false" outlineLevel="0" collapsed="false">
      <c r="A163" s="121" t="str">
        <f aca="false">+A$88</f>
        <v>05217310</v>
      </c>
      <c r="B163" s="122" t="n">
        <f aca="false">+B$88</f>
        <v>45205</v>
      </c>
      <c r="C163" s="94"/>
      <c r="D163" s="137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80"/>
    </row>
    <row r="164" customFormat="false" ht="14.25" hidden="false" customHeight="false" outlineLevel="0" collapsed="false">
      <c r="A164" s="121" t="str">
        <f aca="false">+A$88</f>
        <v>05217310</v>
      </c>
      <c r="B164" s="122" t="n">
        <f aca="false">+B$88</f>
        <v>45205</v>
      </c>
      <c r="C164" s="94"/>
      <c r="D164" s="137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80"/>
    </row>
    <row r="165" customFormat="false" ht="14.25" hidden="false" customHeight="false" outlineLevel="0" collapsed="false">
      <c r="A165" s="121" t="str">
        <f aca="false">+A$88</f>
        <v>05217310</v>
      </c>
      <c r="B165" s="122" t="n">
        <f aca="false">+B$88</f>
        <v>45205</v>
      </c>
      <c r="C165" s="94"/>
      <c r="D165" s="137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80"/>
    </row>
    <row r="166" customFormat="false" ht="14.25" hidden="false" customHeight="false" outlineLevel="0" collapsed="false">
      <c r="A166" s="121" t="str">
        <f aca="false">+A$88</f>
        <v>05217310</v>
      </c>
      <c r="B166" s="122" t="n">
        <f aca="false">+B$88</f>
        <v>45205</v>
      </c>
      <c r="C166" s="94"/>
      <c r="D166" s="137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80"/>
    </row>
    <row r="167" customFormat="false" ht="14.25" hidden="false" customHeight="false" outlineLevel="0" collapsed="false">
      <c r="A167" s="121" t="str">
        <f aca="false">+A$88</f>
        <v>05217310</v>
      </c>
      <c r="B167" s="122" t="n">
        <f aca="false">+B$88</f>
        <v>45205</v>
      </c>
      <c r="C167" s="94"/>
      <c r="D167" s="137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80"/>
    </row>
    <row r="168" customFormat="false" ht="14.25" hidden="false" customHeight="false" outlineLevel="0" collapsed="false">
      <c r="A168" s="121" t="str">
        <f aca="false">+A$88</f>
        <v>05217310</v>
      </c>
      <c r="B168" s="122" t="n">
        <f aca="false">+B$88</f>
        <v>45205</v>
      </c>
      <c r="C168" s="94"/>
      <c r="D168" s="137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80"/>
    </row>
    <row r="169" customFormat="false" ht="14.25" hidden="false" customHeight="false" outlineLevel="0" collapsed="false">
      <c r="A169" s="121" t="str">
        <f aca="false">+A$88</f>
        <v>05217310</v>
      </c>
      <c r="B169" s="122" t="n">
        <f aca="false">+B$88</f>
        <v>45205</v>
      </c>
      <c r="C169" s="94"/>
      <c r="D169" s="137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80"/>
    </row>
    <row r="170" customFormat="false" ht="14.25" hidden="false" customHeight="false" outlineLevel="0" collapsed="false">
      <c r="A170" s="121" t="str">
        <f aca="false">+A$88</f>
        <v>05217310</v>
      </c>
      <c r="B170" s="122" t="n">
        <f aca="false">+B$88</f>
        <v>45205</v>
      </c>
      <c r="C170" s="94"/>
      <c r="D170" s="137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80"/>
    </row>
    <row r="171" customFormat="false" ht="14.25" hidden="false" customHeight="false" outlineLevel="0" collapsed="false">
      <c r="A171" s="121" t="str">
        <f aca="false">+A$88</f>
        <v>05217310</v>
      </c>
      <c r="B171" s="122" t="n">
        <f aca="false">+B$88</f>
        <v>45205</v>
      </c>
      <c r="C171" s="94"/>
      <c r="D171" s="137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80"/>
    </row>
    <row r="172" customFormat="false" ht="14.25" hidden="false" customHeight="false" outlineLevel="0" collapsed="false">
      <c r="A172" s="121" t="str">
        <f aca="false">+A$88</f>
        <v>05217310</v>
      </c>
      <c r="B172" s="122" t="n">
        <f aca="false">+B$88</f>
        <v>45205</v>
      </c>
      <c r="C172" s="94"/>
      <c r="D172" s="137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80"/>
    </row>
    <row r="173" customFormat="false" ht="14.25" hidden="false" customHeight="false" outlineLevel="0" collapsed="false">
      <c r="A173" s="121" t="str">
        <f aca="false">+A$88</f>
        <v>05217310</v>
      </c>
      <c r="B173" s="122" t="n">
        <f aca="false">+B$88</f>
        <v>45205</v>
      </c>
      <c r="C173" s="94"/>
      <c r="D173" s="137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80"/>
    </row>
    <row r="174" customFormat="false" ht="14.25" hidden="false" customHeight="false" outlineLevel="0" collapsed="false">
      <c r="A174" s="121" t="str">
        <f aca="false">+A$88</f>
        <v>05217310</v>
      </c>
      <c r="B174" s="122" t="n">
        <f aca="false">+B$88</f>
        <v>45205</v>
      </c>
      <c r="C174" s="94"/>
      <c r="D174" s="137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80"/>
    </row>
    <row r="175" customFormat="false" ht="14.25" hidden="false" customHeight="false" outlineLevel="0" collapsed="false">
      <c r="A175" s="121" t="str">
        <f aca="false">+A$88</f>
        <v>05217310</v>
      </c>
      <c r="B175" s="122" t="n">
        <f aca="false">+B$88</f>
        <v>45205</v>
      </c>
      <c r="C175" s="94"/>
      <c r="D175" s="137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80"/>
    </row>
    <row r="176" customFormat="false" ht="14.25" hidden="false" customHeight="false" outlineLevel="0" collapsed="false">
      <c r="A176" s="121" t="str">
        <f aca="false">+A$88</f>
        <v>05217310</v>
      </c>
      <c r="B176" s="122" t="n">
        <f aca="false">+B$88</f>
        <v>45205</v>
      </c>
      <c r="C176" s="94"/>
      <c r="D176" s="137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80"/>
    </row>
    <row r="177" customFormat="false" ht="14.25" hidden="false" customHeight="false" outlineLevel="0" collapsed="false">
      <c r="A177" s="121" t="str">
        <f aca="false">+A$88</f>
        <v>05217310</v>
      </c>
      <c r="B177" s="122" t="n">
        <f aca="false">+B$88</f>
        <v>45205</v>
      </c>
      <c r="C177" s="94"/>
      <c r="D177" s="137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80"/>
    </row>
    <row r="178" customFormat="false" ht="14.25" hidden="false" customHeight="false" outlineLevel="0" collapsed="false">
      <c r="A178" s="121" t="str">
        <f aca="false">+A$88</f>
        <v>05217310</v>
      </c>
      <c r="B178" s="122" t="n">
        <f aca="false">+B$88</f>
        <v>45205</v>
      </c>
      <c r="C178" s="94"/>
      <c r="D178" s="137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80"/>
    </row>
    <row r="179" customFormat="false" ht="14.25" hidden="false" customHeight="false" outlineLevel="0" collapsed="false">
      <c r="A179" s="121" t="str">
        <f aca="false">+A$88</f>
        <v>05217310</v>
      </c>
      <c r="B179" s="122" t="n">
        <f aca="false">+B$88</f>
        <v>45205</v>
      </c>
      <c r="C179" s="94"/>
      <c r="D179" s="137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80"/>
    </row>
    <row r="180" customFormat="false" ht="14.25" hidden="false" customHeight="false" outlineLevel="0" collapsed="false">
      <c r="A180" s="121" t="str">
        <f aca="false">+A$88</f>
        <v>05217310</v>
      </c>
      <c r="B180" s="122" t="n">
        <f aca="false">+B$88</f>
        <v>45205</v>
      </c>
      <c r="C180" s="94"/>
      <c r="D180" s="137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80"/>
    </row>
    <row r="181" customFormat="false" ht="14.25" hidden="false" customHeight="false" outlineLevel="0" collapsed="false">
      <c r="A181" s="121" t="str">
        <f aca="false">+A$88</f>
        <v>05217310</v>
      </c>
      <c r="B181" s="122" t="n">
        <f aca="false">+B$88</f>
        <v>45205</v>
      </c>
      <c r="C181" s="94"/>
      <c r="D181" s="137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80"/>
    </row>
    <row r="182" customFormat="false" ht="14.25" hidden="false" customHeight="false" outlineLevel="0" collapsed="false">
      <c r="A182" s="121" t="str">
        <f aca="false">+A$88</f>
        <v>05217310</v>
      </c>
      <c r="B182" s="122" t="n">
        <f aca="false">+B$88</f>
        <v>45205</v>
      </c>
      <c r="C182" s="94"/>
      <c r="D182" s="137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80"/>
    </row>
    <row r="183" customFormat="false" ht="14.25" hidden="false" customHeight="false" outlineLevel="0" collapsed="false">
      <c r="A183" s="121" t="str">
        <f aca="false">+A$88</f>
        <v>05217310</v>
      </c>
      <c r="B183" s="122" t="n">
        <f aca="false">+B$88</f>
        <v>45205</v>
      </c>
      <c r="C183" s="94"/>
      <c r="D183" s="137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80"/>
    </row>
    <row r="184" customFormat="false" ht="14.25" hidden="false" customHeight="false" outlineLevel="0" collapsed="false">
      <c r="A184" s="121" t="str">
        <f aca="false">+A$88</f>
        <v>05217310</v>
      </c>
      <c r="B184" s="122" t="n">
        <f aca="false">+B$88</f>
        <v>45205</v>
      </c>
      <c r="C184" s="94"/>
      <c r="D184" s="137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80"/>
    </row>
    <row r="185" customFormat="false" ht="14.25" hidden="false" customHeight="false" outlineLevel="0" collapsed="false">
      <c r="A185" s="121" t="str">
        <f aca="false">+A$88</f>
        <v>05217310</v>
      </c>
      <c r="B185" s="122" t="n">
        <f aca="false">+B$88</f>
        <v>45205</v>
      </c>
      <c r="C185" s="94"/>
      <c r="D185" s="137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80"/>
    </row>
    <row r="186" customFormat="false" ht="14.25" hidden="false" customHeight="false" outlineLevel="0" collapsed="false">
      <c r="A186" s="121" t="str">
        <f aca="false">+A$88</f>
        <v>05217310</v>
      </c>
      <c r="B186" s="122" t="n">
        <f aca="false">+B$88</f>
        <v>45205</v>
      </c>
      <c r="C186" s="94"/>
      <c r="D186" s="137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80"/>
    </row>
    <row r="187" customFormat="false" ht="14.25" hidden="false" customHeight="false" outlineLevel="0" collapsed="false">
      <c r="A187" s="121" t="str">
        <f aca="false">+A$88</f>
        <v>05217310</v>
      </c>
      <c r="B187" s="122" t="n">
        <f aca="false">+B$88</f>
        <v>45205</v>
      </c>
      <c r="C187" s="94"/>
      <c r="D187" s="137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80"/>
    </row>
    <row r="188" customFormat="false" ht="14.25" hidden="false" customHeight="false" outlineLevel="0" collapsed="false">
      <c r="A188" s="121" t="str">
        <f aca="false">+A$88</f>
        <v>05217310</v>
      </c>
      <c r="B188" s="122" t="n">
        <f aca="false">+B$88</f>
        <v>45205</v>
      </c>
      <c r="C188" s="94"/>
      <c r="D188" s="137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80"/>
    </row>
    <row r="189" customFormat="false" ht="14.25" hidden="false" customHeight="false" outlineLevel="0" collapsed="false">
      <c r="A189" s="121" t="str">
        <f aca="false">+A$88</f>
        <v>05217310</v>
      </c>
      <c r="B189" s="122" t="n">
        <f aca="false">+B$88</f>
        <v>45205</v>
      </c>
      <c r="C189" s="94"/>
      <c r="D189" s="137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80"/>
    </row>
    <row r="190" customFormat="false" ht="14.25" hidden="false" customHeight="false" outlineLevel="0" collapsed="false">
      <c r="A190" s="121" t="str">
        <f aca="false">+A$88</f>
        <v>05217310</v>
      </c>
      <c r="B190" s="122" t="n">
        <f aca="false">+B$88</f>
        <v>45205</v>
      </c>
      <c r="C190" s="94"/>
      <c r="D190" s="137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80"/>
    </row>
    <row r="191" customFormat="false" ht="14.25" hidden="false" customHeight="false" outlineLevel="0" collapsed="false">
      <c r="A191" s="121" t="str">
        <f aca="false">+A$88</f>
        <v>05217310</v>
      </c>
      <c r="B191" s="122" t="n">
        <f aca="false">+B$88</f>
        <v>45205</v>
      </c>
      <c r="C191" s="94"/>
      <c r="D191" s="137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80"/>
    </row>
    <row r="192" customFormat="false" ht="14.25" hidden="false" customHeight="false" outlineLevel="0" collapsed="false">
      <c r="A192" s="121" t="str">
        <f aca="false">+A$88</f>
        <v>05217310</v>
      </c>
      <c r="B192" s="122" t="n">
        <f aca="false">+B$88</f>
        <v>45205</v>
      </c>
      <c r="C192" s="94"/>
      <c r="D192" s="137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80"/>
    </row>
    <row r="193" customFormat="false" ht="14.25" hidden="false" customHeight="false" outlineLevel="0" collapsed="false">
      <c r="A193" s="121" t="str">
        <f aca="false">+A$88</f>
        <v>05217310</v>
      </c>
      <c r="B193" s="122" t="n">
        <f aca="false">+B$88</f>
        <v>45205</v>
      </c>
      <c r="C193" s="94"/>
      <c r="D193" s="137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80"/>
    </row>
    <row r="194" customFormat="false" ht="14.25" hidden="false" customHeight="false" outlineLevel="0" collapsed="false">
      <c r="A194" s="121" t="str">
        <f aca="false">+A$88</f>
        <v>05217310</v>
      </c>
      <c r="B194" s="122" t="n">
        <f aca="false">+B$88</f>
        <v>45205</v>
      </c>
      <c r="C194" s="94"/>
      <c r="D194" s="137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80"/>
    </row>
    <row r="195" customFormat="false" ht="14.25" hidden="false" customHeight="false" outlineLevel="0" collapsed="false">
      <c r="A195" s="121" t="str">
        <f aca="false">+A$88</f>
        <v>05217310</v>
      </c>
      <c r="B195" s="122" t="n">
        <f aca="false">+B$88</f>
        <v>45205</v>
      </c>
      <c r="C195" s="94"/>
      <c r="D195" s="137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80"/>
    </row>
    <row r="196" customFormat="false" ht="14.25" hidden="false" customHeight="false" outlineLevel="0" collapsed="false">
      <c r="A196" s="121" t="str">
        <f aca="false">+A$88</f>
        <v>05217310</v>
      </c>
      <c r="B196" s="122" t="n">
        <f aca="false">+B$88</f>
        <v>45205</v>
      </c>
      <c r="C196" s="94"/>
      <c r="D196" s="137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80"/>
    </row>
    <row r="197" customFormat="false" ht="14.25" hidden="false" customHeight="false" outlineLevel="0" collapsed="false">
      <c r="A197" s="121" t="str">
        <f aca="false">+A$88</f>
        <v>05217310</v>
      </c>
      <c r="B197" s="122" t="n">
        <f aca="false">+B$88</f>
        <v>45205</v>
      </c>
      <c r="C197" s="94"/>
      <c r="D197" s="137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80"/>
    </row>
    <row r="198" customFormat="false" ht="14.25" hidden="false" customHeight="false" outlineLevel="0" collapsed="false">
      <c r="A198" s="121" t="str">
        <f aca="false">+A$88</f>
        <v>05217310</v>
      </c>
      <c r="B198" s="122" t="n">
        <f aca="false">+B$88</f>
        <v>45205</v>
      </c>
      <c r="C198" s="94"/>
      <c r="D198" s="137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80"/>
    </row>
    <row r="199" customFormat="false" ht="14.25" hidden="false" customHeight="false" outlineLevel="0" collapsed="false">
      <c r="A199" s="121" t="str">
        <f aca="false">+A$88</f>
        <v>05217310</v>
      </c>
      <c r="B199" s="122" t="n">
        <f aca="false">+B$88</f>
        <v>45205</v>
      </c>
      <c r="C199" s="94"/>
      <c r="D199" s="137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80"/>
    </row>
    <row r="200" customFormat="false" ht="14.25" hidden="false" customHeight="false" outlineLevel="0" collapsed="false">
      <c r="A200" s="121" t="str">
        <f aca="false">+A$88</f>
        <v>05217310</v>
      </c>
      <c r="B200" s="122" t="n">
        <f aca="false">+B$88</f>
        <v>45205</v>
      </c>
      <c r="C200" s="94"/>
      <c r="D200" s="137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80"/>
    </row>
    <row r="201" customFormat="false" ht="14.25" hidden="false" customHeight="false" outlineLevel="0" collapsed="false">
      <c r="A201" s="121" t="str">
        <f aca="false">+A$88</f>
        <v>05217310</v>
      </c>
      <c r="B201" s="122" t="n">
        <f aca="false">+B$88</f>
        <v>45205</v>
      </c>
      <c r="C201" s="94"/>
      <c r="D201" s="137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80"/>
    </row>
    <row r="202" customFormat="false" ht="14.25" hidden="false" customHeight="false" outlineLevel="0" collapsed="false">
      <c r="A202" s="121" t="str">
        <f aca="false">+A$88</f>
        <v>05217310</v>
      </c>
      <c r="B202" s="122" t="n">
        <f aca="false">+B$88</f>
        <v>45205</v>
      </c>
      <c r="C202" s="94"/>
      <c r="D202" s="137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80"/>
    </row>
    <row r="203" customFormat="false" ht="14.25" hidden="false" customHeight="false" outlineLevel="0" collapsed="false">
      <c r="A203" s="121" t="str">
        <f aca="false">+A$88</f>
        <v>05217310</v>
      </c>
      <c r="B203" s="122" t="n">
        <f aca="false">+B$88</f>
        <v>45205</v>
      </c>
      <c r="C203" s="94"/>
      <c r="D203" s="137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80"/>
    </row>
    <row r="204" customFormat="false" ht="14.25" hidden="false" customHeight="false" outlineLevel="0" collapsed="false">
      <c r="A204" s="121" t="str">
        <f aca="false">+A$88</f>
        <v>05217310</v>
      </c>
      <c r="B204" s="122" t="n">
        <f aca="false">+B$88</f>
        <v>45205</v>
      </c>
      <c r="C204" s="94"/>
      <c r="D204" s="137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80"/>
    </row>
    <row r="205" customFormat="false" ht="14.25" hidden="false" customHeight="false" outlineLevel="0" collapsed="false">
      <c r="A205" s="121" t="str">
        <f aca="false">+A$88</f>
        <v>05217310</v>
      </c>
      <c r="B205" s="122" t="n">
        <f aca="false">+B$88</f>
        <v>45205</v>
      </c>
      <c r="C205" s="94"/>
      <c r="D205" s="137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80"/>
    </row>
    <row r="206" customFormat="false" ht="14.25" hidden="false" customHeight="false" outlineLevel="0" collapsed="false">
      <c r="A206" s="121" t="str">
        <f aca="false">+A$88</f>
        <v>05217310</v>
      </c>
      <c r="B206" s="122" t="n">
        <f aca="false">+B$88</f>
        <v>45205</v>
      </c>
      <c r="C206" s="94"/>
      <c r="D206" s="13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80"/>
    </row>
    <row r="207" customFormat="false" ht="14.25" hidden="false" customHeight="false" outlineLevel="0" collapsed="false">
      <c r="A207" s="121" t="str">
        <f aca="false">+A$88</f>
        <v>05217310</v>
      </c>
      <c r="B207" s="122" t="n">
        <f aca="false">+B$88</f>
        <v>45205</v>
      </c>
      <c r="C207" s="94"/>
      <c r="D207" s="13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80"/>
    </row>
    <row r="208" customFormat="false" ht="14.25" hidden="false" customHeight="false" outlineLevel="0" collapsed="false">
      <c r="A208" s="121" t="str">
        <f aca="false">+A$88</f>
        <v>05217310</v>
      </c>
      <c r="B208" s="122" t="n">
        <f aca="false">+B$88</f>
        <v>45205</v>
      </c>
      <c r="C208" s="94"/>
      <c r="D208" s="137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80"/>
    </row>
    <row r="209" customFormat="false" ht="14.25" hidden="false" customHeight="false" outlineLevel="0" collapsed="false">
      <c r="A209" s="121" t="str">
        <f aca="false">+A$88</f>
        <v>05217310</v>
      </c>
      <c r="B209" s="122" t="n">
        <f aca="false">+B$88</f>
        <v>45205</v>
      </c>
      <c r="C209" s="94"/>
      <c r="D209" s="137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80"/>
    </row>
    <row r="210" customFormat="false" ht="14.25" hidden="false" customHeight="false" outlineLevel="0" collapsed="false">
      <c r="A210" s="121" t="str">
        <f aca="false">+A$88</f>
        <v>05217310</v>
      </c>
      <c r="B210" s="122" t="n">
        <f aca="false">+B$88</f>
        <v>45205</v>
      </c>
      <c r="C210" s="94"/>
      <c r="D210" s="137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80"/>
    </row>
    <row r="211" customFormat="false" ht="14.25" hidden="false" customHeight="false" outlineLevel="0" collapsed="false">
      <c r="A211" s="121" t="str">
        <f aca="false">+A$88</f>
        <v>05217310</v>
      </c>
      <c r="B211" s="122" t="n">
        <f aca="false">+B$88</f>
        <v>45205</v>
      </c>
      <c r="C211" s="94"/>
      <c r="D211" s="137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80"/>
    </row>
    <row r="212" customFormat="false" ht="14.25" hidden="false" customHeight="false" outlineLevel="0" collapsed="false">
      <c r="A212" s="121" t="str">
        <f aca="false">+A$88</f>
        <v>05217310</v>
      </c>
      <c r="B212" s="122" t="n">
        <f aca="false">+B$88</f>
        <v>45205</v>
      </c>
      <c r="C212" s="94"/>
      <c r="D212" s="137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80"/>
    </row>
    <row r="213" customFormat="false" ht="14.25" hidden="false" customHeight="false" outlineLevel="0" collapsed="false">
      <c r="A213" s="121" t="str">
        <f aca="false">+A$88</f>
        <v>05217310</v>
      </c>
      <c r="B213" s="122" t="n">
        <f aca="false">+B$88</f>
        <v>45205</v>
      </c>
      <c r="C213" s="94"/>
      <c r="D213" s="137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80"/>
    </row>
    <row r="214" customFormat="false" ht="14.25" hidden="false" customHeight="false" outlineLevel="0" collapsed="false">
      <c r="A214" s="121" t="str">
        <f aca="false">+A$88</f>
        <v>05217310</v>
      </c>
      <c r="B214" s="122" t="n">
        <f aca="false">+B$88</f>
        <v>45205</v>
      </c>
      <c r="C214" s="94"/>
      <c r="D214" s="137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80"/>
    </row>
    <row r="215" customFormat="false" ht="14.25" hidden="false" customHeight="false" outlineLevel="0" collapsed="false">
      <c r="A215" s="121" t="str">
        <f aca="false">+A$88</f>
        <v>05217310</v>
      </c>
      <c r="B215" s="122" t="n">
        <f aca="false">+B$88</f>
        <v>45205</v>
      </c>
      <c r="C215" s="94"/>
      <c r="D215" s="137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80"/>
    </row>
    <row r="216" customFormat="false" ht="14.25" hidden="false" customHeight="false" outlineLevel="0" collapsed="false">
      <c r="A216" s="121" t="str">
        <f aca="false">+A$88</f>
        <v>05217310</v>
      </c>
      <c r="B216" s="122" t="n">
        <f aca="false">+B$88</f>
        <v>45205</v>
      </c>
      <c r="C216" s="94"/>
      <c r="D216" s="137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80"/>
    </row>
    <row r="217" customFormat="false" ht="14.25" hidden="false" customHeight="false" outlineLevel="0" collapsed="false">
      <c r="A217" s="121" t="str">
        <f aca="false">+A$88</f>
        <v>05217310</v>
      </c>
      <c r="B217" s="122" t="n">
        <f aca="false">+B$88</f>
        <v>45205</v>
      </c>
      <c r="C217" s="94"/>
      <c r="D217" s="137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80"/>
    </row>
    <row r="218" customFormat="false" ht="14.25" hidden="false" customHeight="false" outlineLevel="0" collapsed="false">
      <c r="A218" s="121" t="str">
        <f aca="false">+A$88</f>
        <v>05217310</v>
      </c>
      <c r="B218" s="122" t="n">
        <f aca="false">+B$88</f>
        <v>45205</v>
      </c>
      <c r="C218" s="94"/>
      <c r="D218" s="137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80"/>
    </row>
    <row r="219" customFormat="false" ht="14.25" hidden="false" customHeight="false" outlineLevel="0" collapsed="false">
      <c r="A219" s="121" t="str">
        <f aca="false">+A$88</f>
        <v>05217310</v>
      </c>
      <c r="B219" s="122" t="n">
        <f aca="false">+B$88</f>
        <v>45205</v>
      </c>
      <c r="C219" s="94"/>
      <c r="D219" s="137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80"/>
    </row>
    <row r="220" customFormat="false" ht="14.25" hidden="false" customHeight="false" outlineLevel="0" collapsed="false">
      <c r="A220" s="121" t="str">
        <f aca="false">+A$88</f>
        <v>05217310</v>
      </c>
      <c r="B220" s="122" t="n">
        <f aca="false">+B$88</f>
        <v>45205</v>
      </c>
      <c r="C220" s="94"/>
      <c r="D220" s="137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80"/>
    </row>
    <row r="221" customFormat="false" ht="14.25" hidden="false" customHeight="false" outlineLevel="0" collapsed="false">
      <c r="A221" s="121" t="str">
        <f aca="false">+A$88</f>
        <v>05217310</v>
      </c>
      <c r="B221" s="122" t="n">
        <f aca="false">+B$88</f>
        <v>45205</v>
      </c>
      <c r="C221" s="94"/>
      <c r="D221" s="137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80"/>
    </row>
    <row r="222" customFormat="false" ht="14.25" hidden="false" customHeight="false" outlineLevel="0" collapsed="false">
      <c r="A222" s="121" t="str">
        <f aca="false">+A$88</f>
        <v>05217310</v>
      </c>
      <c r="B222" s="122" t="n">
        <f aca="false">+B$88</f>
        <v>45205</v>
      </c>
      <c r="C222" s="94"/>
      <c r="D222" s="137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80"/>
    </row>
    <row r="223" customFormat="false" ht="14.25" hidden="false" customHeight="false" outlineLevel="0" collapsed="false">
      <c r="A223" s="121" t="str">
        <f aca="false">+A$88</f>
        <v>05217310</v>
      </c>
      <c r="B223" s="122" t="n">
        <f aca="false">+B$88</f>
        <v>45205</v>
      </c>
      <c r="C223" s="94"/>
      <c r="D223" s="137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80"/>
    </row>
    <row r="224" customFormat="false" ht="14.25" hidden="false" customHeight="false" outlineLevel="0" collapsed="false">
      <c r="A224" s="121" t="str">
        <f aca="false">+A$88</f>
        <v>05217310</v>
      </c>
      <c r="B224" s="122" t="n">
        <f aca="false">+B$88</f>
        <v>45205</v>
      </c>
      <c r="C224" s="94"/>
      <c r="D224" s="137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80"/>
    </row>
    <row r="225" customFormat="false" ht="14.25" hidden="false" customHeight="false" outlineLevel="0" collapsed="false">
      <c r="A225" s="121" t="str">
        <f aca="false">+A$88</f>
        <v>05217310</v>
      </c>
      <c r="B225" s="122" t="n">
        <f aca="false">+B$88</f>
        <v>45205</v>
      </c>
      <c r="C225" s="94"/>
      <c r="D225" s="137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80"/>
    </row>
    <row r="226" customFormat="false" ht="14.25" hidden="false" customHeight="false" outlineLevel="0" collapsed="false">
      <c r="A226" s="121" t="str">
        <f aca="false">+A$88</f>
        <v>05217310</v>
      </c>
      <c r="B226" s="122" t="n">
        <f aca="false">+B$88</f>
        <v>45205</v>
      </c>
      <c r="C226" s="94"/>
      <c r="D226" s="137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80"/>
    </row>
    <row r="227" customFormat="false" ht="14.25" hidden="false" customHeight="false" outlineLevel="0" collapsed="false">
      <c r="A227" s="121" t="str">
        <f aca="false">+A$88</f>
        <v>05217310</v>
      </c>
      <c r="B227" s="122" t="n">
        <f aca="false">+B$88</f>
        <v>45205</v>
      </c>
      <c r="C227" s="94"/>
      <c r="D227" s="137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80"/>
    </row>
    <row r="228" customFormat="false" ht="14.25" hidden="false" customHeight="false" outlineLevel="0" collapsed="false">
      <c r="A228" s="121" t="str">
        <f aca="false">+A$88</f>
        <v>05217310</v>
      </c>
      <c r="B228" s="122" t="n">
        <f aca="false">+B$88</f>
        <v>45205</v>
      </c>
      <c r="C228" s="94"/>
      <c r="D228" s="137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80"/>
    </row>
    <row r="229" customFormat="false" ht="14.25" hidden="false" customHeight="false" outlineLevel="0" collapsed="false">
      <c r="A229" s="121" t="str">
        <f aca="false">+A$88</f>
        <v>05217310</v>
      </c>
      <c r="B229" s="122" t="n">
        <f aca="false">+B$88</f>
        <v>45205</v>
      </c>
      <c r="C229" s="94"/>
      <c r="D229" s="137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80"/>
    </row>
    <row r="230" customFormat="false" ht="14.25" hidden="false" customHeight="false" outlineLevel="0" collapsed="false">
      <c r="A230" s="121" t="str">
        <f aca="false">+A$88</f>
        <v>05217310</v>
      </c>
      <c r="B230" s="122" t="n">
        <f aca="false">+B$88</f>
        <v>45205</v>
      </c>
      <c r="C230" s="94"/>
      <c r="D230" s="137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80"/>
    </row>
    <row r="231" customFormat="false" ht="14.25" hidden="false" customHeight="false" outlineLevel="0" collapsed="false">
      <c r="A231" s="121" t="str">
        <f aca="false">+A$88</f>
        <v>05217310</v>
      </c>
      <c r="B231" s="122" t="n">
        <f aca="false">+B$88</f>
        <v>45205</v>
      </c>
      <c r="C231" s="94"/>
      <c r="D231" s="137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80"/>
    </row>
    <row r="232" customFormat="false" ht="14.25" hidden="false" customHeight="false" outlineLevel="0" collapsed="false">
      <c r="A232" s="121" t="str">
        <f aca="false">+A$88</f>
        <v>05217310</v>
      </c>
      <c r="B232" s="122" t="n">
        <f aca="false">+B$88</f>
        <v>45205</v>
      </c>
      <c r="C232" s="94"/>
      <c r="D232" s="137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80"/>
    </row>
    <row r="233" customFormat="false" ht="14.25" hidden="false" customHeight="false" outlineLevel="0" collapsed="false">
      <c r="A233" s="121" t="str">
        <f aca="false">+A$88</f>
        <v>05217310</v>
      </c>
      <c r="B233" s="122" t="n">
        <f aca="false">+B$88</f>
        <v>45205</v>
      </c>
      <c r="C233" s="94"/>
      <c r="D233" s="137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80"/>
    </row>
    <row r="234" customFormat="false" ht="14.25" hidden="false" customHeight="false" outlineLevel="0" collapsed="false">
      <c r="A234" s="121" t="str">
        <f aca="false">+A$88</f>
        <v>05217310</v>
      </c>
      <c r="B234" s="122" t="n">
        <f aca="false">+B$88</f>
        <v>45205</v>
      </c>
      <c r="C234" s="94"/>
      <c r="D234" s="137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80"/>
    </row>
    <row r="235" customFormat="false" ht="14.25" hidden="false" customHeight="false" outlineLevel="0" collapsed="false">
      <c r="A235" s="121" t="str">
        <f aca="false">+A$88</f>
        <v>05217310</v>
      </c>
      <c r="B235" s="122" t="n">
        <f aca="false">+B$88</f>
        <v>45205</v>
      </c>
      <c r="C235" s="94"/>
      <c r="D235" s="137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80"/>
    </row>
    <row r="236" customFormat="false" ht="14.25" hidden="false" customHeight="false" outlineLevel="0" collapsed="false">
      <c r="A236" s="121" t="str">
        <f aca="false">+A$88</f>
        <v>05217310</v>
      </c>
      <c r="B236" s="122" t="n">
        <f aca="false">+B$88</f>
        <v>45205</v>
      </c>
      <c r="C236" s="94"/>
      <c r="D236" s="137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80"/>
    </row>
    <row r="237" customFormat="false" ht="14.25" hidden="false" customHeight="false" outlineLevel="0" collapsed="false">
      <c r="A237" s="121" t="str">
        <f aca="false">+A$88</f>
        <v>05217310</v>
      </c>
      <c r="B237" s="122" t="n">
        <f aca="false">+B$88</f>
        <v>45205</v>
      </c>
      <c r="C237" s="94"/>
      <c r="D237" s="137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80"/>
    </row>
    <row r="238" customFormat="false" ht="14.25" hidden="false" customHeight="false" outlineLevel="0" collapsed="false">
      <c r="A238" s="121" t="str">
        <f aca="false">+A$88</f>
        <v>05217310</v>
      </c>
      <c r="B238" s="122" t="n">
        <f aca="false">+B$88</f>
        <v>45205</v>
      </c>
      <c r="C238" s="94"/>
      <c r="D238" s="137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80"/>
    </row>
    <row r="239" customFormat="false" ht="14.25" hidden="false" customHeight="false" outlineLevel="0" collapsed="false">
      <c r="A239" s="121" t="str">
        <f aca="false">+A$88</f>
        <v>05217310</v>
      </c>
      <c r="B239" s="122" t="n">
        <f aca="false">+B$88</f>
        <v>45205</v>
      </c>
      <c r="C239" s="94"/>
      <c r="D239" s="137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80"/>
    </row>
    <row r="240" customFormat="false" ht="14.25" hidden="false" customHeight="false" outlineLevel="0" collapsed="false">
      <c r="A240" s="121" t="str">
        <f aca="false">+A$88</f>
        <v>05217310</v>
      </c>
      <c r="B240" s="122" t="n">
        <f aca="false">+B$88</f>
        <v>45205</v>
      </c>
      <c r="C240" s="94"/>
      <c r="D240" s="137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80"/>
    </row>
    <row r="241" customFormat="false" ht="14.25" hidden="false" customHeight="false" outlineLevel="0" collapsed="false">
      <c r="A241" s="121" t="str">
        <f aca="false">+A$88</f>
        <v>05217310</v>
      </c>
      <c r="B241" s="122" t="n">
        <f aca="false">+B$88</f>
        <v>45205</v>
      </c>
      <c r="C241" s="94"/>
      <c r="D241" s="137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80"/>
    </row>
    <row r="242" customFormat="false" ht="14.25" hidden="false" customHeight="false" outlineLevel="0" collapsed="false">
      <c r="A242" s="121" t="str">
        <f aca="false">+A$88</f>
        <v>05217310</v>
      </c>
      <c r="B242" s="122" t="n">
        <f aca="false">+B$88</f>
        <v>45205</v>
      </c>
      <c r="C242" s="94"/>
      <c r="D242" s="137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80"/>
    </row>
    <row r="243" customFormat="false" ht="14.25" hidden="false" customHeight="true" outlineLevel="0" collapsed="false">
      <c r="A243" s="121" t="str">
        <f aca="false">+A$88</f>
        <v>05217310</v>
      </c>
      <c r="B243" s="122" t="n">
        <f aca="false">+B$88</f>
        <v>45205</v>
      </c>
      <c r="C243" s="94"/>
      <c r="D243" s="137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80"/>
    </row>
    <row r="244" customFormat="false" ht="12.75" hidden="true" customHeight="false" outlineLevel="0" collapsed="false">
      <c r="C244" s="138"/>
      <c r="D244" s="138"/>
      <c r="E244" s="138"/>
      <c r="F244" s="139"/>
      <c r="G244" s="139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80"/>
    </row>
    <row r="245" customFormat="false" ht="12.75" hidden="false" customHeight="false" outlineLevel="0" collapsed="false">
      <c r="T245" s="80"/>
    </row>
    <row r="246" customFormat="false" ht="12.75" hidden="false" customHeight="false" outlineLevel="0" collapsed="false">
      <c r="T246" s="80"/>
    </row>
    <row r="247" customFormat="false" ht="12.75" hidden="false" customHeight="false" outlineLevel="0" collapsed="false">
      <c r="T247" s="80"/>
    </row>
    <row r="248" customFormat="false" ht="12.75" hidden="false" customHeight="false" outlineLevel="0" collapsed="false">
      <c r="T248" s="80"/>
    </row>
    <row r="249" customFormat="false" ht="12.75" hidden="false" customHeight="false" outlineLevel="0" collapsed="false">
      <c r="T249" s="80"/>
    </row>
    <row r="250" customFormat="false" ht="12.75" hidden="false" customHeight="false" outlineLevel="0" collapsed="false">
      <c r="T250" s="80"/>
    </row>
    <row r="251" customFormat="false" ht="12.75" hidden="false" customHeight="false" outlineLevel="0" collapsed="false">
      <c r="T251" s="80"/>
    </row>
    <row r="252" customFormat="false" ht="12.75" hidden="false" customHeight="false" outlineLevel="0" collapsed="false">
      <c r="T252" s="80"/>
    </row>
    <row r="253" customFormat="false" ht="12.75" hidden="false" customHeight="false" outlineLevel="0" collapsed="false">
      <c r="T253" s="80"/>
    </row>
    <row r="254" customFormat="false" ht="12.75" hidden="false" customHeight="false" outlineLevel="0" collapsed="false">
      <c r="T254" s="80"/>
    </row>
    <row r="255" customFormat="false" ht="12.75" hidden="false" customHeight="false" outlineLevel="0" collapsed="false">
      <c r="T255" s="80"/>
    </row>
    <row r="256" customFormat="false" ht="12.75" hidden="false" customHeight="false" outlineLevel="0" collapsed="false">
      <c r="T256" s="80"/>
    </row>
    <row r="257" customFormat="false" ht="12.75" hidden="false" customHeight="false" outlineLevel="0" collapsed="false">
      <c r="C257" s="138"/>
      <c r="D257" s="138"/>
      <c r="E257" s="138"/>
      <c r="F257" s="139"/>
      <c r="G257" s="139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80"/>
    </row>
    <row r="258" customFormat="false" ht="12.75" hidden="false" customHeight="false" outlineLevel="0" collapsed="false">
      <c r="C258" s="138"/>
      <c r="D258" s="138"/>
      <c r="E258" s="138"/>
      <c r="F258" s="139"/>
      <c r="G258" s="139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80"/>
    </row>
    <row r="259" customFormat="false" ht="12.75" hidden="false" customHeight="false" outlineLevel="0" collapsed="false">
      <c r="C259" s="138"/>
      <c r="D259" s="138"/>
      <c r="E259" s="138"/>
      <c r="F259" s="139"/>
      <c r="G259" s="139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80"/>
    </row>
    <row r="260" customFormat="false" ht="12.75" hidden="false" customHeight="false" outlineLevel="0" collapsed="false">
      <c r="C260" s="138"/>
      <c r="D260" s="138"/>
      <c r="E260" s="138"/>
      <c r="F260" s="139"/>
      <c r="G260" s="139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80"/>
    </row>
    <row r="261" customFormat="false" ht="12.75" hidden="false" customHeight="false" outlineLevel="0" collapsed="false">
      <c r="C261" s="138"/>
      <c r="D261" s="138"/>
      <c r="E261" s="138"/>
      <c r="F261" s="139"/>
      <c r="G261" s="139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80"/>
    </row>
    <row r="262" customFormat="false" ht="12.75" hidden="false" customHeight="false" outlineLevel="0" collapsed="false">
      <c r="C262" s="138"/>
      <c r="D262" s="138"/>
      <c r="E262" s="138"/>
      <c r="F262" s="139"/>
      <c r="G262" s="139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80"/>
    </row>
    <row r="263" customFormat="false" ht="12.75" hidden="false" customHeight="false" outlineLevel="0" collapsed="false">
      <c r="C263" s="138"/>
      <c r="D263" s="138"/>
      <c r="E263" s="138"/>
      <c r="F263" s="139"/>
      <c r="G263" s="139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80"/>
    </row>
    <row r="264" customFormat="false" ht="12.75" hidden="false" customHeight="false" outlineLevel="0" collapsed="false">
      <c r="C264" s="138"/>
      <c r="D264" s="138"/>
      <c r="E264" s="138"/>
      <c r="F264" s="139"/>
      <c r="G264" s="139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80"/>
    </row>
    <row r="265" customFormat="false" ht="12.75" hidden="false" customHeight="false" outlineLevel="0" collapsed="false">
      <c r="C265" s="138"/>
      <c r="D265" s="138"/>
      <c r="E265" s="138"/>
      <c r="F265" s="139"/>
      <c r="G265" s="139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80"/>
    </row>
    <row r="266" customFormat="false" ht="12.75" hidden="false" customHeight="false" outlineLevel="0" collapsed="false">
      <c r="C266" s="138"/>
      <c r="D266" s="138"/>
      <c r="E266" s="138"/>
      <c r="F266" s="139"/>
      <c r="G266" s="139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80"/>
    </row>
    <row r="267" customFormat="false" ht="12.75" hidden="false" customHeight="false" outlineLevel="0" collapsed="false">
      <c r="C267" s="138"/>
      <c r="D267" s="138"/>
      <c r="E267" s="138"/>
      <c r="F267" s="139"/>
      <c r="G267" s="139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80"/>
    </row>
    <row r="268" customFormat="false" ht="12.75" hidden="false" customHeight="false" outlineLevel="0" collapsed="false">
      <c r="C268" s="138"/>
      <c r="D268" s="138"/>
      <c r="E268" s="138"/>
      <c r="F268" s="139"/>
      <c r="G268" s="139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80"/>
    </row>
    <row r="269" customFormat="false" ht="12.75" hidden="false" customHeight="false" outlineLevel="0" collapsed="false">
      <c r="C269" s="138"/>
      <c r="D269" s="138"/>
      <c r="E269" s="138"/>
      <c r="F269" s="139"/>
      <c r="G269" s="139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80"/>
    </row>
    <row r="270" customFormat="false" ht="12.75" hidden="false" customHeight="false" outlineLevel="0" collapsed="false">
      <c r="C270" s="138"/>
      <c r="D270" s="138"/>
      <c r="E270" s="138"/>
      <c r="F270" s="139"/>
      <c r="G270" s="139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80"/>
    </row>
    <row r="271" customFormat="false" ht="12.75" hidden="false" customHeight="false" outlineLevel="0" collapsed="false">
      <c r="C271" s="138"/>
      <c r="D271" s="138"/>
      <c r="E271" s="138"/>
      <c r="F271" s="139"/>
      <c r="G271" s="139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80"/>
    </row>
    <row r="272" customFormat="false" ht="12.75" hidden="false" customHeight="false" outlineLevel="0" collapsed="false">
      <c r="C272" s="138"/>
      <c r="D272" s="138"/>
      <c r="E272" s="138"/>
      <c r="F272" s="139"/>
      <c r="G272" s="139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80"/>
    </row>
    <row r="273" customFormat="false" ht="12.75" hidden="false" customHeight="false" outlineLevel="0" collapsed="false">
      <c r="C273" s="138"/>
      <c r="D273" s="138"/>
      <c r="E273" s="138"/>
      <c r="F273" s="139"/>
      <c r="G273" s="139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80"/>
    </row>
    <row r="274" customFormat="false" ht="12.75" hidden="false" customHeight="false" outlineLevel="0" collapsed="false">
      <c r="C274" s="138"/>
      <c r="D274" s="138"/>
      <c r="E274" s="138"/>
      <c r="F274" s="139"/>
      <c r="G274" s="139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80"/>
    </row>
    <row r="275" customFormat="false" ht="12.75" hidden="false" customHeight="false" outlineLevel="0" collapsed="false">
      <c r="C275" s="138"/>
      <c r="D275" s="138"/>
      <c r="E275" s="138"/>
      <c r="F275" s="139"/>
      <c r="G275" s="139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80"/>
    </row>
    <row r="276" customFormat="false" ht="12.75" hidden="false" customHeight="false" outlineLevel="0" collapsed="false">
      <c r="C276" s="138"/>
      <c r="D276" s="138"/>
      <c r="E276" s="138"/>
      <c r="F276" s="139"/>
      <c r="G276" s="139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80"/>
    </row>
    <row r="277" customFormat="false" ht="12.75" hidden="false" customHeight="false" outlineLevel="0" collapsed="false">
      <c r="C277" s="138"/>
      <c r="D277" s="138"/>
      <c r="E277" s="138"/>
      <c r="F277" s="139"/>
      <c r="G277" s="139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80"/>
    </row>
    <row r="278" customFormat="false" ht="12.75" hidden="false" customHeight="false" outlineLevel="0" collapsed="false">
      <c r="C278" s="138"/>
      <c r="D278" s="138"/>
      <c r="E278" s="138"/>
      <c r="F278" s="139"/>
      <c r="G278" s="139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80"/>
    </row>
    <row r="279" customFormat="false" ht="12.75" hidden="false" customHeight="false" outlineLevel="0" collapsed="false">
      <c r="C279" s="138"/>
      <c r="D279" s="138"/>
      <c r="E279" s="138"/>
      <c r="F279" s="139"/>
      <c r="G279" s="139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80"/>
    </row>
    <row r="280" customFormat="false" ht="12.75" hidden="false" customHeight="false" outlineLevel="0" collapsed="false">
      <c r="C280" s="138"/>
      <c r="D280" s="138"/>
      <c r="E280" s="138"/>
      <c r="F280" s="139"/>
      <c r="G280" s="139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80"/>
    </row>
    <row r="281" customFormat="false" ht="12.75" hidden="false" customHeight="false" outlineLevel="0" collapsed="false">
      <c r="C281" s="138"/>
      <c r="D281" s="138"/>
      <c r="E281" s="138"/>
      <c r="F281" s="139"/>
      <c r="G281" s="139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80"/>
    </row>
    <row r="282" customFormat="false" ht="12.75" hidden="false" customHeight="false" outlineLevel="0" collapsed="false">
      <c r="C282" s="138"/>
      <c r="D282" s="138"/>
      <c r="E282" s="138"/>
      <c r="F282" s="139"/>
      <c r="G282" s="139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80"/>
    </row>
    <row r="283" customFormat="false" ht="12.75" hidden="false" customHeight="false" outlineLevel="0" collapsed="false">
      <c r="C283" s="138"/>
      <c r="D283" s="138"/>
      <c r="E283" s="138"/>
      <c r="F283" s="139"/>
      <c r="G283" s="139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80"/>
    </row>
    <row r="284" customFormat="false" ht="12.75" hidden="false" customHeight="false" outlineLevel="0" collapsed="false">
      <c r="C284" s="138"/>
      <c r="D284" s="138"/>
      <c r="E284" s="138"/>
      <c r="F284" s="139"/>
      <c r="G284" s="139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80"/>
    </row>
    <row r="285" customFormat="false" ht="12.75" hidden="false" customHeight="false" outlineLevel="0" collapsed="false">
      <c r="C285" s="138"/>
      <c r="D285" s="138"/>
      <c r="E285" s="138"/>
      <c r="F285" s="139"/>
      <c r="G285" s="139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80"/>
    </row>
    <row r="286" customFormat="false" ht="12.75" hidden="false" customHeight="false" outlineLevel="0" collapsed="false">
      <c r="C286" s="138"/>
      <c r="D286" s="138"/>
      <c r="E286" s="138"/>
      <c r="F286" s="139"/>
      <c r="G286" s="139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80"/>
    </row>
    <row r="287" customFormat="false" ht="12.75" hidden="false" customHeight="false" outlineLevel="0" collapsed="false">
      <c r="C287" s="138"/>
      <c r="D287" s="138"/>
      <c r="E287" s="138"/>
      <c r="F287" s="139"/>
      <c r="G287" s="139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80"/>
    </row>
    <row r="288" customFormat="false" ht="12.75" hidden="false" customHeight="false" outlineLevel="0" collapsed="false">
      <c r="C288" s="138"/>
      <c r="D288" s="138"/>
      <c r="E288" s="138"/>
      <c r="F288" s="139"/>
      <c r="G288" s="139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80"/>
    </row>
    <row r="289" customFormat="false" ht="12.75" hidden="false" customHeight="false" outlineLevel="0" collapsed="false">
      <c r="C289" s="138"/>
      <c r="D289" s="138"/>
      <c r="E289" s="138"/>
      <c r="F289" s="139"/>
      <c r="G289" s="139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80"/>
    </row>
    <row r="290" customFormat="false" ht="12.75" hidden="false" customHeight="false" outlineLevel="0" collapsed="false">
      <c r="C290" s="138"/>
      <c r="D290" s="138"/>
      <c r="E290" s="138"/>
      <c r="F290" s="139"/>
      <c r="G290" s="139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80"/>
    </row>
    <row r="291" customFormat="false" ht="12.75" hidden="false" customHeight="false" outlineLevel="0" collapsed="false">
      <c r="C291" s="138"/>
      <c r="D291" s="138"/>
      <c r="E291" s="138"/>
      <c r="F291" s="139"/>
      <c r="G291" s="139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80"/>
    </row>
    <row r="292" customFormat="false" ht="12.75" hidden="false" customHeight="false" outlineLevel="0" collapsed="false">
      <c r="C292" s="138"/>
      <c r="D292" s="138"/>
      <c r="E292" s="138"/>
      <c r="F292" s="139"/>
      <c r="G292" s="139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80"/>
    </row>
    <row r="293" customFormat="false" ht="12.75" hidden="false" customHeight="false" outlineLevel="0" collapsed="false">
      <c r="C293" s="138"/>
      <c r="D293" s="138"/>
      <c r="E293" s="138"/>
      <c r="F293" s="139"/>
      <c r="G293" s="139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80"/>
    </row>
    <row r="294" customFormat="false" ht="12.75" hidden="false" customHeight="false" outlineLevel="0" collapsed="false">
      <c r="C294" s="138"/>
      <c r="D294" s="138"/>
      <c r="E294" s="138"/>
      <c r="F294" s="139"/>
      <c r="G294" s="139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80"/>
    </row>
    <row r="295" customFormat="false" ht="12.75" hidden="false" customHeight="false" outlineLevel="0" collapsed="false">
      <c r="C295" s="138"/>
      <c r="D295" s="138"/>
      <c r="E295" s="138"/>
      <c r="F295" s="139"/>
      <c r="G295" s="139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80"/>
    </row>
    <row r="296" customFormat="false" ht="12.75" hidden="false" customHeight="false" outlineLevel="0" collapsed="false">
      <c r="C296" s="138"/>
      <c r="D296" s="138"/>
      <c r="E296" s="138"/>
      <c r="F296" s="139"/>
      <c r="G296" s="139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80"/>
    </row>
    <row r="297" customFormat="false" ht="12.75" hidden="false" customHeight="false" outlineLevel="0" collapsed="false">
      <c r="C297" s="138"/>
      <c r="D297" s="138"/>
      <c r="E297" s="138"/>
      <c r="F297" s="139"/>
      <c r="G297" s="139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80"/>
    </row>
    <row r="298" customFormat="false" ht="12.75" hidden="false" customHeight="false" outlineLevel="0" collapsed="false">
      <c r="C298" s="138"/>
      <c r="D298" s="138"/>
      <c r="E298" s="138"/>
      <c r="F298" s="139"/>
      <c r="G298" s="139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80"/>
    </row>
    <row r="299" customFormat="false" ht="12.75" hidden="false" customHeight="false" outlineLevel="0" collapsed="false">
      <c r="C299" s="138"/>
      <c r="D299" s="138"/>
      <c r="E299" s="138"/>
      <c r="F299" s="139"/>
      <c r="G299" s="139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80"/>
    </row>
    <row r="300" customFormat="false" ht="12.75" hidden="false" customHeight="false" outlineLevel="0" collapsed="false">
      <c r="C300" s="138"/>
      <c r="D300" s="138"/>
      <c r="E300" s="138"/>
      <c r="F300" s="139"/>
      <c r="G300" s="139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80"/>
    </row>
    <row r="301" customFormat="false" ht="12.75" hidden="false" customHeight="false" outlineLevel="0" collapsed="false">
      <c r="C301" s="138"/>
      <c r="D301" s="138"/>
      <c r="E301" s="138"/>
      <c r="F301" s="139"/>
      <c r="G301" s="139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80"/>
    </row>
    <row r="302" customFormat="false" ht="12.75" hidden="false" customHeight="false" outlineLevel="0" collapsed="false">
      <c r="C302" s="138"/>
      <c r="D302" s="138"/>
      <c r="E302" s="138"/>
      <c r="F302" s="139"/>
      <c r="G302" s="139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80"/>
    </row>
    <row r="303" customFormat="false" ht="12.75" hidden="false" customHeight="false" outlineLevel="0" collapsed="false">
      <c r="C303" s="138"/>
      <c r="D303" s="138"/>
      <c r="E303" s="138"/>
      <c r="F303" s="139"/>
      <c r="G303" s="139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80"/>
    </row>
    <row r="304" customFormat="false" ht="12.75" hidden="false" customHeight="false" outlineLevel="0" collapsed="false">
      <c r="C304" s="138"/>
      <c r="D304" s="138"/>
      <c r="E304" s="138"/>
      <c r="F304" s="139"/>
      <c r="G304" s="139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80"/>
    </row>
    <row r="305" customFormat="false" ht="12.75" hidden="false" customHeight="false" outlineLevel="0" collapsed="false">
      <c r="C305" s="138"/>
      <c r="D305" s="138"/>
      <c r="E305" s="138"/>
      <c r="F305" s="139"/>
      <c r="G305" s="139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80"/>
    </row>
    <row r="306" customFormat="false" ht="12.75" hidden="false" customHeight="false" outlineLevel="0" collapsed="false">
      <c r="C306" s="138"/>
      <c r="D306" s="138"/>
      <c r="E306" s="138"/>
      <c r="F306" s="139"/>
      <c r="G306" s="139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80"/>
    </row>
    <row r="307" customFormat="false" ht="12.75" hidden="false" customHeight="false" outlineLevel="0" collapsed="false">
      <c r="C307" s="138"/>
      <c r="D307" s="138"/>
      <c r="E307" s="138"/>
      <c r="F307" s="139"/>
      <c r="G307" s="139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80"/>
    </row>
    <row r="308" customFormat="false" ht="12.75" hidden="false" customHeight="false" outlineLevel="0" collapsed="false">
      <c r="C308" s="138"/>
      <c r="D308" s="138"/>
      <c r="E308" s="138"/>
      <c r="F308" s="139"/>
      <c r="G308" s="139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80"/>
    </row>
    <row r="309" customFormat="false" ht="12.75" hidden="false" customHeight="false" outlineLevel="0" collapsed="false">
      <c r="C309" s="138"/>
      <c r="D309" s="138"/>
      <c r="E309" s="138"/>
      <c r="F309" s="139"/>
      <c r="G309" s="139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80"/>
    </row>
    <row r="310" customFormat="false" ht="12.75" hidden="false" customHeight="false" outlineLevel="0" collapsed="false">
      <c r="C310" s="138"/>
      <c r="D310" s="138"/>
      <c r="E310" s="138"/>
      <c r="F310" s="139"/>
      <c r="G310" s="139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80"/>
    </row>
    <row r="311" customFormat="false" ht="12.75" hidden="false" customHeight="false" outlineLevel="0" collapsed="false">
      <c r="C311" s="138"/>
      <c r="D311" s="138"/>
      <c r="E311" s="138"/>
      <c r="F311" s="139"/>
      <c r="G311" s="139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80"/>
    </row>
    <row r="312" customFormat="false" ht="12.75" hidden="false" customHeight="false" outlineLevel="0" collapsed="false">
      <c r="C312" s="138"/>
      <c r="D312" s="138"/>
      <c r="E312" s="138"/>
      <c r="F312" s="139"/>
      <c r="G312" s="139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80"/>
    </row>
    <row r="313" customFormat="false" ht="12.75" hidden="false" customHeight="false" outlineLevel="0" collapsed="false">
      <c r="C313" s="138"/>
      <c r="D313" s="138"/>
      <c r="E313" s="138"/>
      <c r="F313" s="139"/>
      <c r="G313" s="139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80"/>
    </row>
    <row r="314" customFormat="false" ht="12.75" hidden="false" customHeight="false" outlineLevel="0" collapsed="false">
      <c r="C314" s="138"/>
      <c r="D314" s="138"/>
      <c r="E314" s="138"/>
      <c r="F314" s="139"/>
      <c r="G314" s="139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80"/>
    </row>
    <row r="315" customFormat="false" ht="12.75" hidden="false" customHeight="false" outlineLevel="0" collapsed="false">
      <c r="C315" s="138"/>
      <c r="D315" s="138"/>
      <c r="E315" s="138"/>
      <c r="F315" s="139"/>
      <c r="G315" s="139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80"/>
    </row>
    <row r="316" customFormat="false" ht="12.75" hidden="false" customHeight="false" outlineLevel="0" collapsed="false">
      <c r="C316" s="138"/>
      <c r="D316" s="138"/>
      <c r="E316" s="138"/>
      <c r="F316" s="139"/>
      <c r="G316" s="139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80"/>
    </row>
    <row r="317" customFormat="false" ht="12.75" hidden="false" customHeight="false" outlineLevel="0" collapsed="false">
      <c r="C317" s="138"/>
      <c r="D317" s="138"/>
      <c r="E317" s="138"/>
      <c r="F317" s="139"/>
      <c r="G317" s="139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80"/>
    </row>
    <row r="318" customFormat="false" ht="12.75" hidden="false" customHeight="false" outlineLevel="0" collapsed="false">
      <c r="C318" s="138"/>
      <c r="D318" s="138"/>
      <c r="E318" s="138"/>
      <c r="F318" s="139"/>
      <c r="G318" s="139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80"/>
    </row>
    <row r="319" customFormat="false" ht="12.75" hidden="false" customHeight="false" outlineLevel="0" collapsed="false">
      <c r="C319" s="138"/>
      <c r="D319" s="138"/>
      <c r="E319" s="138"/>
      <c r="F319" s="139"/>
      <c r="G319" s="139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80"/>
    </row>
    <row r="320" customFormat="false" ht="12.75" hidden="false" customHeight="false" outlineLevel="0" collapsed="false">
      <c r="C320" s="138"/>
      <c r="D320" s="138"/>
      <c r="E320" s="138"/>
      <c r="F320" s="139"/>
      <c r="G320" s="139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80"/>
    </row>
    <row r="321" customFormat="false" ht="12.75" hidden="false" customHeight="false" outlineLevel="0" collapsed="false">
      <c r="C321" s="138"/>
      <c r="D321" s="138"/>
      <c r="E321" s="138"/>
      <c r="F321" s="139"/>
      <c r="G321" s="139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80"/>
    </row>
    <row r="322" customFormat="false" ht="12.75" hidden="false" customHeight="false" outlineLevel="0" collapsed="false">
      <c r="C322" s="138"/>
      <c r="D322" s="138"/>
      <c r="E322" s="138"/>
      <c r="F322" s="139"/>
      <c r="G322" s="139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80"/>
    </row>
    <row r="323" customFormat="false" ht="12.75" hidden="false" customHeight="false" outlineLevel="0" collapsed="false">
      <c r="C323" s="138"/>
      <c r="D323" s="138"/>
      <c r="E323" s="138"/>
      <c r="F323" s="139"/>
      <c r="G323" s="139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80"/>
    </row>
    <row r="324" customFormat="false" ht="12.75" hidden="false" customHeight="false" outlineLevel="0" collapsed="false">
      <c r="C324" s="138"/>
      <c r="D324" s="138"/>
      <c r="E324" s="138"/>
      <c r="F324" s="139"/>
      <c r="G324" s="139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80"/>
    </row>
    <row r="325" customFormat="false" ht="12.75" hidden="false" customHeight="false" outlineLevel="0" collapsed="false">
      <c r="C325" s="138"/>
      <c r="D325" s="138"/>
      <c r="E325" s="138"/>
      <c r="F325" s="139"/>
      <c r="G325" s="139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80"/>
    </row>
    <row r="326" customFormat="false" ht="12.75" hidden="false" customHeight="false" outlineLevel="0" collapsed="false">
      <c r="C326" s="138"/>
      <c r="D326" s="138"/>
      <c r="E326" s="138"/>
      <c r="F326" s="139"/>
      <c r="G326" s="139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80"/>
    </row>
    <row r="327" customFormat="false" ht="12.75" hidden="false" customHeight="false" outlineLevel="0" collapsed="false">
      <c r="C327" s="138"/>
      <c r="D327" s="138"/>
      <c r="E327" s="138"/>
      <c r="F327" s="139"/>
      <c r="G327" s="139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80"/>
    </row>
    <row r="328" customFormat="false" ht="12.75" hidden="false" customHeight="false" outlineLevel="0" collapsed="false">
      <c r="C328" s="138"/>
      <c r="D328" s="138"/>
      <c r="E328" s="138"/>
      <c r="F328" s="139"/>
      <c r="G328" s="139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80"/>
    </row>
    <row r="329" customFormat="false" ht="12.75" hidden="false" customHeight="false" outlineLevel="0" collapsed="false">
      <c r="C329" s="138"/>
      <c r="D329" s="138"/>
      <c r="E329" s="138"/>
      <c r="F329" s="139"/>
      <c r="G329" s="139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80"/>
    </row>
    <row r="330" customFormat="false" ht="12.75" hidden="false" customHeight="false" outlineLevel="0" collapsed="false">
      <c r="C330" s="138"/>
      <c r="D330" s="138"/>
      <c r="E330" s="138"/>
      <c r="F330" s="139"/>
      <c r="G330" s="139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80"/>
    </row>
    <row r="331" customFormat="false" ht="12.75" hidden="false" customHeight="false" outlineLevel="0" collapsed="false">
      <c r="C331" s="138"/>
      <c r="D331" s="138"/>
      <c r="E331" s="138"/>
      <c r="F331" s="139"/>
      <c r="G331" s="139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80"/>
    </row>
    <row r="332" customFormat="false" ht="12.75" hidden="false" customHeight="false" outlineLevel="0" collapsed="false">
      <c r="C332" s="138"/>
      <c r="D332" s="138"/>
      <c r="E332" s="138"/>
      <c r="F332" s="139"/>
      <c r="G332" s="139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80"/>
    </row>
    <row r="333" customFormat="false" ht="12.75" hidden="false" customHeight="false" outlineLevel="0" collapsed="false">
      <c r="C333" s="138"/>
      <c r="D333" s="138"/>
      <c r="E333" s="138"/>
      <c r="F333" s="139"/>
      <c r="G333" s="139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80"/>
    </row>
    <row r="334" customFormat="false" ht="12.75" hidden="false" customHeight="false" outlineLevel="0" collapsed="false">
      <c r="C334" s="138"/>
      <c r="D334" s="138"/>
      <c r="E334" s="138"/>
      <c r="F334" s="139"/>
      <c r="G334" s="139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80"/>
    </row>
    <row r="335" customFormat="false" ht="12.75" hidden="false" customHeight="false" outlineLevel="0" collapsed="false">
      <c r="C335" s="138"/>
      <c r="D335" s="138"/>
      <c r="E335" s="138"/>
      <c r="F335" s="139"/>
      <c r="G335" s="139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80"/>
    </row>
    <row r="336" customFormat="false" ht="12.75" hidden="false" customHeight="false" outlineLevel="0" collapsed="false">
      <c r="C336" s="138"/>
      <c r="D336" s="138"/>
      <c r="E336" s="138"/>
      <c r="F336" s="139"/>
      <c r="G336" s="139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80"/>
    </row>
    <row r="337" customFormat="false" ht="12.75" hidden="false" customHeight="false" outlineLevel="0" collapsed="false">
      <c r="C337" s="138"/>
      <c r="D337" s="138"/>
      <c r="E337" s="138"/>
      <c r="F337" s="139"/>
      <c r="G337" s="139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80"/>
    </row>
    <row r="338" customFormat="false" ht="12.75" hidden="false" customHeight="false" outlineLevel="0" collapsed="false">
      <c r="C338" s="138"/>
      <c r="D338" s="138"/>
      <c r="E338" s="138"/>
      <c r="F338" s="139"/>
      <c r="G338" s="139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80"/>
    </row>
    <row r="339" customFormat="false" ht="12.75" hidden="false" customHeight="false" outlineLevel="0" collapsed="false">
      <c r="C339" s="138"/>
      <c r="D339" s="138"/>
      <c r="E339" s="138"/>
      <c r="F339" s="139"/>
      <c r="G339" s="139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</row>
    <row r="340" customFormat="false" ht="12.75" hidden="false" customHeight="false" outlineLevel="0" collapsed="false">
      <c r="C340" s="138"/>
      <c r="D340" s="138"/>
      <c r="E340" s="138"/>
      <c r="F340" s="139"/>
      <c r="G340" s="139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</row>
    <row r="341" customFormat="false" ht="12.75" hidden="false" customHeight="false" outlineLevel="0" collapsed="false">
      <c r="C341" s="138"/>
      <c r="D341" s="138"/>
      <c r="E341" s="138"/>
      <c r="F341" s="139"/>
      <c r="G341" s="139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2.75" hidden="false" customHeight="false" outlineLevel="0" collapsed="false">
      <c r="C342" s="138"/>
      <c r="D342" s="138"/>
      <c r="E342" s="138"/>
      <c r="F342" s="139"/>
      <c r="G342" s="139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</row>
    <row r="343" customFormat="false" ht="12.75" hidden="false" customHeight="false" outlineLevel="0" collapsed="false">
      <c r="C343" s="138"/>
      <c r="D343" s="138"/>
      <c r="E343" s="138"/>
      <c r="F343" s="139"/>
      <c r="G343" s="139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</row>
    <row r="344" customFormat="false" ht="12.75" hidden="false" customHeight="false" outlineLevel="0" collapsed="false">
      <c r="C344" s="138"/>
      <c r="D344" s="138"/>
      <c r="E344" s="138"/>
      <c r="F344" s="139"/>
      <c r="G344" s="139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</row>
    <row r="345" customFormat="false" ht="12.75" hidden="false" customHeight="false" outlineLevel="0" collapsed="false">
      <c r="C345" s="138"/>
      <c r="D345" s="138"/>
      <c r="E345" s="138"/>
      <c r="F345" s="139"/>
      <c r="G345" s="139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</row>
    <row r="346" customFormat="false" ht="12.75" hidden="false" customHeight="false" outlineLevel="0" collapsed="false">
      <c r="C346" s="138"/>
      <c r="D346" s="138"/>
      <c r="E346" s="138"/>
      <c r="F346" s="139"/>
      <c r="G346" s="139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</row>
    <row r="347" customFormat="false" ht="12.75" hidden="false" customHeight="false" outlineLevel="0" collapsed="false">
      <c r="C347" s="138"/>
      <c r="D347" s="138"/>
      <c r="E347" s="138"/>
      <c r="F347" s="139"/>
      <c r="G347" s="139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</row>
    <row r="348" customFormat="false" ht="12.75" hidden="false" customHeight="false" outlineLevel="0" collapsed="false">
      <c r="C348" s="138"/>
      <c r="D348" s="138"/>
      <c r="E348" s="138"/>
      <c r="F348" s="139"/>
      <c r="G348" s="139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</row>
    <row r="349" customFormat="false" ht="12.75" hidden="false" customHeight="false" outlineLevel="0" collapsed="false">
      <c r="C349" s="138"/>
      <c r="D349" s="138"/>
      <c r="E349" s="138"/>
      <c r="F349" s="139"/>
      <c r="G349" s="139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</row>
    <row r="350" customFormat="false" ht="12.75" hidden="false" customHeight="false" outlineLevel="0" collapsed="false">
      <c r="C350" s="138"/>
      <c r="D350" s="138"/>
      <c r="E350" s="138"/>
      <c r="F350" s="139"/>
      <c r="G350" s="139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</row>
    <row r="351" customFormat="false" ht="12.75" hidden="false" customHeight="false" outlineLevel="0" collapsed="false">
      <c r="C351" s="138"/>
      <c r="D351" s="138"/>
      <c r="E351" s="138"/>
      <c r="F351" s="139"/>
      <c r="G351" s="139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</row>
    <row r="352" customFormat="false" ht="12.75" hidden="false" customHeight="false" outlineLevel="0" collapsed="false">
      <c r="C352" s="138"/>
      <c r="D352" s="138"/>
      <c r="E352" s="138"/>
      <c r="F352" s="139"/>
      <c r="G352" s="139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</row>
    <row r="353" customFormat="false" ht="12.75" hidden="false" customHeight="false" outlineLevel="0" collapsed="false">
      <c r="C353" s="138"/>
      <c r="D353" s="138"/>
      <c r="E353" s="138"/>
      <c r="F353" s="139"/>
      <c r="G353" s="139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</row>
    <row r="354" customFormat="false" ht="12.75" hidden="false" customHeight="false" outlineLevel="0" collapsed="false">
      <c r="C354" s="138"/>
      <c r="D354" s="138"/>
      <c r="E354" s="138"/>
      <c r="F354" s="139"/>
      <c r="G354" s="139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</row>
    <row r="355" customFormat="false" ht="12.75" hidden="false" customHeight="false" outlineLevel="0" collapsed="false">
      <c r="C355" s="138"/>
      <c r="D355" s="138"/>
      <c r="E355" s="138"/>
      <c r="F355" s="139"/>
      <c r="G355" s="139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</row>
    <row r="356" customFormat="false" ht="12.75" hidden="false" customHeight="false" outlineLevel="0" collapsed="false">
      <c r="C356" s="138"/>
      <c r="D356" s="138"/>
      <c r="E356" s="138"/>
      <c r="F356" s="139"/>
      <c r="G356" s="139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</row>
    <row r="357" customFormat="false" ht="12.75" hidden="false" customHeight="false" outlineLevel="0" collapsed="false">
      <c r="C357" s="138"/>
      <c r="D357" s="138"/>
      <c r="E357" s="138"/>
      <c r="F357" s="139"/>
      <c r="G357" s="139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</row>
    <row r="358" customFormat="false" ht="12.75" hidden="false" customHeight="false" outlineLevel="0" collapsed="false">
      <c r="C358" s="138"/>
      <c r="D358" s="138"/>
      <c r="E358" s="138"/>
      <c r="F358" s="139"/>
      <c r="G358" s="139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</row>
    <row r="359" customFormat="false" ht="12.75" hidden="false" customHeight="false" outlineLevel="0" collapsed="false">
      <c r="C359" s="138"/>
      <c r="D359" s="138"/>
      <c r="E359" s="138"/>
      <c r="F359" s="139"/>
      <c r="G359" s="139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</row>
    <row r="360" customFormat="false" ht="12.75" hidden="false" customHeight="false" outlineLevel="0" collapsed="false">
      <c r="C360" s="138"/>
      <c r="D360" s="138"/>
      <c r="E360" s="138"/>
      <c r="F360" s="139"/>
      <c r="G360" s="139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</row>
    <row r="361" customFormat="false" ht="12.75" hidden="false" customHeight="false" outlineLevel="0" collapsed="false">
      <c r="C361" s="138"/>
      <c r="D361" s="138"/>
      <c r="E361" s="138"/>
      <c r="F361" s="139"/>
      <c r="G361" s="139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</row>
    <row r="362" customFormat="false" ht="12.75" hidden="false" customHeight="false" outlineLevel="0" collapsed="false">
      <c r="C362" s="138"/>
      <c r="D362" s="138"/>
      <c r="E362" s="138"/>
      <c r="F362" s="139"/>
      <c r="G362" s="139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</row>
    <row r="363" customFormat="false" ht="12.75" hidden="false" customHeight="false" outlineLevel="0" collapsed="false">
      <c r="C363" s="138"/>
      <c r="D363" s="138"/>
      <c r="E363" s="138"/>
      <c r="F363" s="139"/>
      <c r="G363" s="139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</row>
    <row r="364" customFormat="false" ht="12.75" hidden="false" customHeight="false" outlineLevel="0" collapsed="false">
      <c r="C364" s="138"/>
      <c r="D364" s="138"/>
      <c r="E364" s="138"/>
      <c r="F364" s="139"/>
      <c r="G364" s="139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</row>
    <row r="365" customFormat="false" ht="12.75" hidden="false" customHeight="false" outlineLevel="0" collapsed="false">
      <c r="C365" s="138"/>
      <c r="D365" s="138"/>
      <c r="E365" s="138"/>
      <c r="F365" s="139"/>
      <c r="G365" s="139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</row>
    <row r="366" customFormat="false" ht="12.75" hidden="false" customHeight="false" outlineLevel="0" collapsed="false">
      <c r="C366" s="138"/>
      <c r="D366" s="138"/>
      <c r="E366" s="138"/>
      <c r="F366" s="139"/>
      <c r="G366" s="139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</row>
    <row r="367" customFormat="false" ht="12.75" hidden="false" customHeight="false" outlineLevel="0" collapsed="false">
      <c r="C367" s="138"/>
      <c r="D367" s="138"/>
      <c r="E367" s="138"/>
      <c r="F367" s="139"/>
      <c r="G367" s="139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</row>
    <row r="368" customFormat="false" ht="12.75" hidden="false" customHeight="false" outlineLevel="0" collapsed="false">
      <c r="C368" s="138"/>
      <c r="D368" s="138"/>
      <c r="E368" s="138"/>
      <c r="F368" s="139"/>
      <c r="G368" s="139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</row>
    <row r="369" customFormat="false" ht="12.75" hidden="false" customHeight="false" outlineLevel="0" collapsed="false">
      <c r="C369" s="138"/>
      <c r="D369" s="138"/>
      <c r="E369" s="138"/>
      <c r="F369" s="139"/>
      <c r="G369" s="139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</row>
    <row r="370" customFormat="false" ht="12.75" hidden="false" customHeight="false" outlineLevel="0" collapsed="false">
      <c r="C370" s="138"/>
      <c r="D370" s="138"/>
      <c r="E370" s="138"/>
      <c r="F370" s="139"/>
      <c r="G370" s="139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</row>
    <row r="371" customFormat="false" ht="12.75" hidden="false" customHeight="false" outlineLevel="0" collapsed="false">
      <c r="C371" s="138"/>
      <c r="D371" s="138"/>
      <c r="E371" s="138"/>
      <c r="F371" s="139"/>
      <c r="G371" s="139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</row>
    <row r="372" customFormat="false" ht="12.75" hidden="false" customHeight="false" outlineLevel="0" collapsed="false">
      <c r="C372" s="138"/>
      <c r="D372" s="138"/>
      <c r="E372" s="138"/>
      <c r="F372" s="139"/>
      <c r="G372" s="139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</row>
    <row r="373" customFormat="false" ht="12.75" hidden="false" customHeight="false" outlineLevel="0" collapsed="false">
      <c r="C373" s="138"/>
      <c r="D373" s="138"/>
      <c r="E373" s="138"/>
      <c r="F373" s="139"/>
      <c r="G373" s="139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</row>
    <row r="374" customFormat="false" ht="12.75" hidden="false" customHeight="false" outlineLevel="0" collapsed="false">
      <c r="C374" s="138"/>
      <c r="D374" s="138"/>
      <c r="E374" s="138"/>
      <c r="F374" s="139"/>
      <c r="G374" s="139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</row>
    <row r="375" customFormat="false" ht="12.75" hidden="false" customHeight="false" outlineLevel="0" collapsed="false">
      <c r="C375" s="138"/>
      <c r="D375" s="138"/>
      <c r="E375" s="138"/>
      <c r="F375" s="139"/>
      <c r="G375" s="139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</row>
    <row r="376" customFormat="false" ht="12.75" hidden="false" customHeight="false" outlineLevel="0" collapsed="false">
      <c r="C376" s="138"/>
      <c r="D376" s="138"/>
      <c r="E376" s="138"/>
      <c r="F376" s="139"/>
      <c r="G376" s="139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</row>
    <row r="377" customFormat="false" ht="12.75" hidden="false" customHeight="false" outlineLevel="0" collapsed="false">
      <c r="C377" s="138"/>
      <c r="D377" s="138"/>
      <c r="E377" s="138"/>
      <c r="F377" s="139"/>
      <c r="G377" s="139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</row>
    <row r="378" customFormat="false" ht="12.75" hidden="false" customHeight="false" outlineLevel="0" collapsed="false">
      <c r="C378" s="138"/>
      <c r="D378" s="138"/>
      <c r="E378" s="138"/>
      <c r="F378" s="139"/>
      <c r="G378" s="139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</row>
    <row r="379" customFormat="false" ht="12.75" hidden="false" customHeight="false" outlineLevel="0" collapsed="false">
      <c r="C379" s="138"/>
      <c r="D379" s="138"/>
      <c r="E379" s="138"/>
      <c r="F379" s="139"/>
      <c r="G379" s="139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</row>
    <row r="380" customFormat="false" ht="12.75" hidden="false" customHeight="false" outlineLevel="0" collapsed="false">
      <c r="C380" s="138"/>
      <c r="D380" s="138"/>
      <c r="E380" s="138"/>
      <c r="F380" s="139"/>
      <c r="G380" s="139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</row>
    <row r="381" customFormat="false" ht="12.75" hidden="false" customHeight="false" outlineLevel="0" collapsed="false">
      <c r="C381" s="138"/>
      <c r="D381" s="138"/>
      <c r="E381" s="138"/>
      <c r="F381" s="139"/>
      <c r="G381" s="139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</row>
    <row r="382" customFormat="false" ht="12.75" hidden="false" customHeight="false" outlineLevel="0" collapsed="false">
      <c r="C382" s="138"/>
      <c r="D382" s="138"/>
      <c r="E382" s="138"/>
      <c r="F382" s="139"/>
      <c r="G382" s="139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</row>
    <row r="383" customFormat="false" ht="12.75" hidden="false" customHeight="false" outlineLevel="0" collapsed="false">
      <c r="C383" s="138"/>
      <c r="D383" s="138"/>
      <c r="E383" s="138"/>
      <c r="F383" s="139"/>
      <c r="G383" s="139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2.75" hidden="false" customHeight="false" outlineLevel="0" collapsed="false">
      <c r="C384" s="138"/>
      <c r="D384" s="138"/>
      <c r="E384" s="138"/>
      <c r="F384" s="139"/>
      <c r="G384" s="139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</row>
    <row r="385" customFormat="false" ht="12.75" hidden="false" customHeight="false" outlineLevel="0" collapsed="false">
      <c r="C385" s="138"/>
      <c r="D385" s="138"/>
      <c r="E385" s="138"/>
      <c r="F385" s="139"/>
      <c r="G385" s="139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</row>
    <row r="386" customFormat="false" ht="12.75" hidden="false" customHeight="false" outlineLevel="0" collapsed="false">
      <c r="C386" s="138"/>
      <c r="D386" s="138"/>
      <c r="E386" s="138"/>
      <c r="F386" s="139"/>
      <c r="G386" s="139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</row>
    <row r="387" customFormat="false" ht="12.75" hidden="false" customHeight="false" outlineLevel="0" collapsed="false">
      <c r="C387" s="138"/>
      <c r="D387" s="138"/>
      <c r="E387" s="138"/>
      <c r="F387" s="139"/>
      <c r="G387" s="139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</row>
    <row r="388" customFormat="false" ht="12.75" hidden="false" customHeight="false" outlineLevel="0" collapsed="false">
      <c r="C388" s="138"/>
      <c r="D388" s="138"/>
      <c r="E388" s="138"/>
      <c r="F388" s="139"/>
      <c r="G388" s="139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</row>
    <row r="389" customFormat="false" ht="12.75" hidden="false" customHeight="false" outlineLevel="0" collapsed="false">
      <c r="C389" s="138"/>
      <c r="D389" s="138"/>
      <c r="E389" s="138"/>
      <c r="F389" s="139"/>
      <c r="G389" s="139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</row>
    <row r="390" customFormat="false" ht="12.75" hidden="false" customHeight="false" outlineLevel="0" collapsed="false">
      <c r="C390" s="138"/>
      <c r="D390" s="138"/>
      <c r="E390" s="138"/>
      <c r="F390" s="139"/>
      <c r="G390" s="139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</row>
    <row r="391" customFormat="false" ht="12.75" hidden="false" customHeight="false" outlineLevel="0" collapsed="false">
      <c r="C391" s="138"/>
      <c r="D391" s="138"/>
      <c r="E391" s="138"/>
      <c r="F391" s="139"/>
      <c r="G391" s="139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</row>
    <row r="392" customFormat="false" ht="12.75" hidden="false" customHeight="false" outlineLevel="0" collapsed="false">
      <c r="C392" s="138"/>
      <c r="D392" s="138"/>
      <c r="E392" s="138"/>
      <c r="F392" s="139"/>
      <c r="G392" s="139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</row>
    <row r="393" customFormat="false" ht="12.75" hidden="false" customHeight="false" outlineLevel="0" collapsed="false">
      <c r="C393" s="138"/>
      <c r="D393" s="138"/>
      <c r="E393" s="138"/>
      <c r="F393" s="139"/>
      <c r="G393" s="139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</row>
    <row r="394" customFormat="false" ht="12.75" hidden="false" customHeight="false" outlineLevel="0" collapsed="false">
      <c r="C394" s="138"/>
      <c r="D394" s="138"/>
      <c r="E394" s="138"/>
      <c r="F394" s="139"/>
      <c r="G394" s="139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</row>
    <row r="395" customFormat="false" ht="12.75" hidden="false" customHeight="false" outlineLevel="0" collapsed="false">
      <c r="C395" s="138"/>
      <c r="D395" s="138"/>
      <c r="E395" s="138"/>
      <c r="F395" s="139"/>
      <c r="G395" s="139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</row>
    <row r="396" customFormat="false" ht="12.75" hidden="false" customHeight="false" outlineLevel="0" collapsed="false">
      <c r="C396" s="138"/>
      <c r="D396" s="138"/>
      <c r="E396" s="138"/>
      <c r="F396" s="139"/>
      <c r="G396" s="139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</row>
    <row r="397" customFormat="false" ht="12.75" hidden="false" customHeight="false" outlineLevel="0" collapsed="false">
      <c r="C397" s="138"/>
      <c r="D397" s="138"/>
      <c r="E397" s="138"/>
      <c r="F397" s="139"/>
      <c r="G397" s="139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</row>
    <row r="398" customFormat="false" ht="12.75" hidden="false" customHeight="false" outlineLevel="0" collapsed="false">
      <c r="C398" s="138"/>
      <c r="D398" s="138"/>
      <c r="E398" s="138"/>
      <c r="F398" s="139"/>
      <c r="G398" s="139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</row>
    <row r="399" customFormat="false" ht="12.75" hidden="false" customHeight="false" outlineLevel="0" collapsed="false">
      <c r="C399" s="138"/>
      <c r="D399" s="138"/>
      <c r="E399" s="138"/>
      <c r="F399" s="139"/>
      <c r="G399" s="139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</row>
    <row r="400" customFormat="false" ht="12.75" hidden="false" customHeight="false" outlineLevel="0" collapsed="false">
      <c r="C400" s="138"/>
      <c r="D400" s="138"/>
      <c r="E400" s="138"/>
      <c r="F400" s="139"/>
      <c r="G400" s="139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</row>
    <row r="401" customFormat="false" ht="12.75" hidden="false" customHeight="false" outlineLevel="0" collapsed="false">
      <c r="C401" s="138"/>
      <c r="D401" s="138"/>
      <c r="E401" s="138"/>
      <c r="F401" s="139"/>
      <c r="G401" s="139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</row>
    <row r="402" customFormat="false" ht="12.75" hidden="false" customHeight="false" outlineLevel="0" collapsed="false">
      <c r="C402" s="138"/>
      <c r="D402" s="138"/>
      <c r="E402" s="138"/>
      <c r="F402" s="139"/>
      <c r="G402" s="139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</row>
    <row r="403" customFormat="false" ht="12.75" hidden="false" customHeight="false" outlineLevel="0" collapsed="false">
      <c r="C403" s="138"/>
      <c r="D403" s="138"/>
      <c r="E403" s="138"/>
      <c r="F403" s="139"/>
      <c r="G403" s="139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</row>
    <row r="404" customFormat="false" ht="12.75" hidden="false" customHeight="false" outlineLevel="0" collapsed="false">
      <c r="C404" s="138"/>
      <c r="D404" s="138"/>
      <c r="E404" s="138"/>
      <c r="F404" s="139"/>
      <c r="G404" s="139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</row>
    <row r="405" customFormat="false" ht="12.75" hidden="false" customHeight="false" outlineLevel="0" collapsed="false">
      <c r="C405" s="138"/>
      <c r="D405" s="138"/>
      <c r="E405" s="138"/>
      <c r="F405" s="139"/>
      <c r="G405" s="139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</row>
    <row r="406" customFormat="false" ht="12.75" hidden="false" customHeight="false" outlineLevel="0" collapsed="false">
      <c r="C406" s="138"/>
      <c r="D406" s="138"/>
      <c r="E406" s="138"/>
      <c r="F406" s="139"/>
      <c r="G406" s="139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</row>
    <row r="407" customFormat="false" ht="12.75" hidden="false" customHeight="false" outlineLevel="0" collapsed="false">
      <c r="C407" s="138"/>
      <c r="D407" s="138"/>
      <c r="E407" s="138"/>
      <c r="F407" s="139"/>
      <c r="G407" s="139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</row>
    <row r="408" customFormat="false" ht="12.75" hidden="false" customHeight="false" outlineLevel="0" collapsed="false">
      <c r="C408" s="138"/>
      <c r="D408" s="138"/>
      <c r="E408" s="138"/>
      <c r="F408" s="139"/>
      <c r="G408" s="139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</row>
    <row r="409" customFormat="false" ht="12.75" hidden="false" customHeight="false" outlineLevel="0" collapsed="false">
      <c r="C409" s="138"/>
      <c r="D409" s="138"/>
      <c r="E409" s="138"/>
      <c r="F409" s="139"/>
      <c r="G409" s="139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</row>
    <row r="410" customFormat="false" ht="12.75" hidden="false" customHeight="false" outlineLevel="0" collapsed="false">
      <c r="C410" s="138"/>
      <c r="D410" s="138"/>
      <c r="E410" s="138"/>
      <c r="F410" s="139"/>
      <c r="G410" s="139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</row>
    <row r="411" customFormat="false" ht="12.75" hidden="false" customHeight="false" outlineLevel="0" collapsed="false">
      <c r="C411" s="138"/>
      <c r="D411" s="138"/>
      <c r="E411" s="138"/>
      <c r="F411" s="139"/>
      <c r="G411" s="139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</row>
    <row r="412" customFormat="false" ht="12.75" hidden="false" customHeight="false" outlineLevel="0" collapsed="false">
      <c r="C412" s="138"/>
      <c r="D412" s="138"/>
      <c r="E412" s="138"/>
      <c r="F412" s="139"/>
      <c r="G412" s="139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</row>
    <row r="413" customFormat="false" ht="12.75" hidden="false" customHeight="false" outlineLevel="0" collapsed="false">
      <c r="C413" s="138"/>
      <c r="D413" s="138"/>
      <c r="E413" s="138"/>
      <c r="F413" s="139"/>
      <c r="G413" s="139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</row>
    <row r="414" customFormat="false" ht="12.75" hidden="false" customHeight="false" outlineLevel="0" collapsed="false">
      <c r="C414" s="138"/>
      <c r="D414" s="138"/>
      <c r="E414" s="138"/>
      <c r="F414" s="139"/>
      <c r="G414" s="139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</row>
    <row r="415" customFormat="false" ht="12.75" hidden="false" customHeight="false" outlineLevel="0" collapsed="false">
      <c r="C415" s="138"/>
      <c r="D415" s="138"/>
      <c r="E415" s="138"/>
      <c r="F415" s="139"/>
      <c r="G415" s="139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</row>
    <row r="416" customFormat="false" ht="12.75" hidden="false" customHeight="false" outlineLevel="0" collapsed="false">
      <c r="C416" s="138"/>
      <c r="D416" s="138"/>
      <c r="E416" s="138"/>
      <c r="F416" s="139"/>
      <c r="G416" s="139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</row>
    <row r="417" customFormat="false" ht="12.75" hidden="false" customHeight="false" outlineLevel="0" collapsed="false">
      <c r="C417" s="138"/>
      <c r="D417" s="138"/>
      <c r="E417" s="138"/>
      <c r="F417" s="139"/>
      <c r="G417" s="139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</row>
    <row r="418" customFormat="false" ht="12.75" hidden="false" customHeight="false" outlineLevel="0" collapsed="false">
      <c r="C418" s="138"/>
      <c r="D418" s="138"/>
      <c r="E418" s="138"/>
      <c r="F418" s="139"/>
      <c r="G418" s="139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</row>
    <row r="419" customFormat="false" ht="12.75" hidden="false" customHeight="false" outlineLevel="0" collapsed="false">
      <c r="C419" s="138"/>
      <c r="D419" s="138"/>
      <c r="E419" s="138"/>
      <c r="F419" s="139"/>
      <c r="G419" s="139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</row>
    <row r="420" customFormat="false" ht="12.75" hidden="false" customHeight="false" outlineLevel="0" collapsed="false">
      <c r="C420" s="138"/>
      <c r="D420" s="138"/>
      <c r="E420" s="138"/>
      <c r="F420" s="139"/>
      <c r="G420" s="139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</row>
    <row r="421" customFormat="false" ht="12.75" hidden="false" customHeight="false" outlineLevel="0" collapsed="false">
      <c r="C421" s="138"/>
      <c r="D421" s="138"/>
      <c r="E421" s="138"/>
      <c r="F421" s="139"/>
      <c r="G421" s="139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</row>
    <row r="422" customFormat="false" ht="12.75" hidden="false" customHeight="false" outlineLevel="0" collapsed="false">
      <c r="C422" s="138"/>
      <c r="D422" s="138"/>
      <c r="E422" s="138"/>
      <c r="F422" s="139"/>
      <c r="G422" s="139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</row>
    <row r="423" customFormat="false" ht="12.75" hidden="false" customHeight="false" outlineLevel="0" collapsed="false">
      <c r="C423" s="138"/>
      <c r="D423" s="138"/>
      <c r="E423" s="138"/>
      <c r="F423" s="139"/>
      <c r="G423" s="139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</row>
    <row r="424" customFormat="false" ht="12.75" hidden="false" customHeight="false" outlineLevel="0" collapsed="false">
      <c r="C424" s="138"/>
      <c r="D424" s="138"/>
      <c r="E424" s="138"/>
      <c r="F424" s="139"/>
      <c r="G424" s="139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</row>
    <row r="425" customFormat="false" ht="12.75" hidden="false" customHeight="false" outlineLevel="0" collapsed="false">
      <c r="C425" s="138"/>
      <c r="D425" s="138"/>
      <c r="E425" s="138"/>
      <c r="F425" s="139"/>
      <c r="G425" s="139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</row>
    <row r="426" customFormat="false" ht="12.75" hidden="false" customHeight="false" outlineLevel="0" collapsed="false">
      <c r="C426" s="138"/>
      <c r="D426" s="138"/>
      <c r="E426" s="138"/>
      <c r="F426" s="139"/>
      <c r="G426" s="139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</row>
    <row r="427" customFormat="false" ht="12.75" hidden="false" customHeight="false" outlineLevel="0" collapsed="false">
      <c r="C427" s="138"/>
      <c r="D427" s="138"/>
      <c r="E427" s="138"/>
      <c r="F427" s="139"/>
      <c r="G427" s="139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2.75" hidden="false" customHeight="false" outlineLevel="0" collapsed="false">
      <c r="C428" s="138"/>
      <c r="D428" s="138"/>
      <c r="E428" s="138"/>
      <c r="F428" s="139"/>
      <c r="G428" s="139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</row>
    <row r="429" customFormat="false" ht="12.75" hidden="false" customHeight="false" outlineLevel="0" collapsed="false">
      <c r="C429" s="138"/>
      <c r="D429" s="138"/>
      <c r="E429" s="138"/>
      <c r="F429" s="139"/>
      <c r="G429" s="139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</row>
    <row r="430" customFormat="false" ht="12.75" hidden="false" customHeight="false" outlineLevel="0" collapsed="false">
      <c r="C430" s="138"/>
      <c r="D430" s="138"/>
      <c r="E430" s="138"/>
      <c r="F430" s="139"/>
      <c r="G430" s="139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</row>
    <row r="431" customFormat="false" ht="12.75" hidden="false" customHeight="false" outlineLevel="0" collapsed="false">
      <c r="C431" s="138"/>
      <c r="D431" s="138"/>
      <c r="E431" s="138"/>
      <c r="F431" s="139"/>
      <c r="G431" s="139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</row>
    <row r="432" customFormat="false" ht="12.75" hidden="false" customHeight="false" outlineLevel="0" collapsed="false">
      <c r="C432" s="138"/>
      <c r="D432" s="138"/>
      <c r="E432" s="138"/>
      <c r="F432" s="139"/>
      <c r="G432" s="139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</row>
    <row r="433" customFormat="false" ht="12.75" hidden="false" customHeight="false" outlineLevel="0" collapsed="false">
      <c r="C433" s="138"/>
      <c r="D433" s="138"/>
      <c r="E433" s="138"/>
      <c r="F433" s="139"/>
      <c r="G433" s="139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</row>
    <row r="434" customFormat="false" ht="12.75" hidden="false" customHeight="false" outlineLevel="0" collapsed="false">
      <c r="C434" s="138"/>
      <c r="D434" s="138"/>
      <c r="E434" s="138"/>
      <c r="F434" s="139"/>
      <c r="G434" s="139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</row>
    <row r="435" customFormat="false" ht="12.75" hidden="false" customHeight="false" outlineLevel="0" collapsed="false">
      <c r="C435" s="138"/>
      <c r="D435" s="138"/>
      <c r="E435" s="138"/>
      <c r="F435" s="139"/>
      <c r="G435" s="139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</row>
    <row r="436" customFormat="false" ht="12.75" hidden="false" customHeight="false" outlineLevel="0" collapsed="false">
      <c r="C436" s="138"/>
      <c r="D436" s="138"/>
      <c r="E436" s="138"/>
      <c r="F436" s="139"/>
      <c r="G436" s="139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</row>
    <row r="437" customFormat="false" ht="12.75" hidden="false" customHeight="false" outlineLevel="0" collapsed="false">
      <c r="C437" s="138"/>
      <c r="D437" s="138"/>
      <c r="E437" s="138"/>
      <c r="F437" s="139"/>
      <c r="G437" s="139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</row>
    <row r="438" customFormat="false" ht="12.75" hidden="false" customHeight="false" outlineLevel="0" collapsed="false">
      <c r="C438" s="138"/>
      <c r="D438" s="138"/>
      <c r="E438" s="138"/>
      <c r="F438" s="139"/>
      <c r="G438" s="139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</row>
    <row r="439" customFormat="false" ht="12.75" hidden="false" customHeight="false" outlineLevel="0" collapsed="false">
      <c r="C439" s="138"/>
      <c r="D439" s="138"/>
      <c r="E439" s="138"/>
      <c r="F439" s="139"/>
      <c r="G439" s="139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</row>
    <row r="440" customFormat="false" ht="12.75" hidden="false" customHeight="false" outlineLevel="0" collapsed="false">
      <c r="C440" s="138"/>
      <c r="D440" s="138"/>
      <c r="E440" s="138"/>
      <c r="F440" s="139"/>
      <c r="G440" s="139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</row>
    <row r="441" customFormat="false" ht="12.75" hidden="false" customHeight="false" outlineLevel="0" collapsed="false">
      <c r="C441" s="138"/>
      <c r="D441" s="138"/>
      <c r="E441" s="138"/>
      <c r="F441" s="139"/>
      <c r="G441" s="139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</row>
    <row r="442" customFormat="false" ht="12.75" hidden="false" customHeight="false" outlineLevel="0" collapsed="false">
      <c r="C442" s="138"/>
      <c r="D442" s="138"/>
      <c r="E442" s="138"/>
      <c r="F442" s="139"/>
      <c r="G442" s="139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</row>
    <row r="443" customFormat="false" ht="12.75" hidden="false" customHeight="false" outlineLevel="0" collapsed="false">
      <c r="C443" s="138"/>
      <c r="D443" s="138"/>
      <c r="E443" s="138"/>
      <c r="F443" s="139"/>
      <c r="G443" s="139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</row>
    <row r="444" customFormat="false" ht="12.75" hidden="false" customHeight="false" outlineLevel="0" collapsed="false">
      <c r="C444" s="138"/>
      <c r="D444" s="138"/>
      <c r="E444" s="138"/>
      <c r="F444" s="139"/>
      <c r="G444" s="139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</row>
    <row r="445" customFormat="false" ht="12.75" hidden="false" customHeight="false" outlineLevel="0" collapsed="false">
      <c r="C445" s="138"/>
      <c r="D445" s="138"/>
      <c r="E445" s="138"/>
      <c r="F445" s="139"/>
      <c r="G445" s="139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</row>
    <row r="446" customFormat="false" ht="12.75" hidden="false" customHeight="false" outlineLevel="0" collapsed="false">
      <c r="C446" s="138"/>
      <c r="D446" s="138"/>
      <c r="E446" s="138"/>
      <c r="F446" s="139"/>
      <c r="G446" s="139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</row>
    <row r="447" customFormat="false" ht="12.75" hidden="false" customHeight="false" outlineLevel="0" collapsed="false">
      <c r="C447" s="138"/>
      <c r="D447" s="138"/>
      <c r="E447" s="138"/>
      <c r="F447" s="139"/>
      <c r="G447" s="139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</row>
    <row r="448" customFormat="false" ht="12.75" hidden="false" customHeight="false" outlineLevel="0" collapsed="false">
      <c r="C448" s="138"/>
      <c r="D448" s="138"/>
      <c r="E448" s="138"/>
      <c r="F448" s="139"/>
      <c r="G448" s="139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</row>
    <row r="449" customFormat="false" ht="12.75" hidden="false" customHeight="false" outlineLevel="0" collapsed="false">
      <c r="C449" s="138"/>
      <c r="D449" s="138"/>
      <c r="E449" s="138"/>
      <c r="F449" s="139"/>
      <c r="G449" s="139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</row>
    <row r="450" customFormat="false" ht="12.75" hidden="false" customHeight="false" outlineLevel="0" collapsed="false">
      <c r="C450" s="138"/>
      <c r="D450" s="138"/>
      <c r="E450" s="138"/>
      <c r="F450" s="139"/>
      <c r="G450" s="139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</row>
    <row r="451" customFormat="false" ht="12.75" hidden="false" customHeight="false" outlineLevel="0" collapsed="false">
      <c r="C451" s="138"/>
      <c r="D451" s="138"/>
      <c r="E451" s="138"/>
      <c r="F451" s="139"/>
      <c r="G451" s="139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</row>
    <row r="452" customFormat="false" ht="12.75" hidden="false" customHeight="false" outlineLevel="0" collapsed="false">
      <c r="C452" s="138"/>
      <c r="D452" s="138"/>
      <c r="E452" s="138"/>
      <c r="F452" s="139"/>
      <c r="G452" s="139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</row>
    <row r="453" customFormat="false" ht="12.75" hidden="false" customHeight="false" outlineLevel="0" collapsed="false">
      <c r="C453" s="138"/>
      <c r="D453" s="138"/>
      <c r="E453" s="138"/>
      <c r="F453" s="139"/>
      <c r="G453" s="139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</row>
    <row r="454" customFormat="false" ht="12.75" hidden="false" customHeight="false" outlineLevel="0" collapsed="false">
      <c r="C454" s="138"/>
      <c r="D454" s="138"/>
      <c r="E454" s="138"/>
      <c r="F454" s="139"/>
      <c r="G454" s="139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</row>
    <row r="455" customFormat="false" ht="12.75" hidden="false" customHeight="false" outlineLevel="0" collapsed="false">
      <c r="C455" s="138"/>
      <c r="D455" s="138"/>
      <c r="E455" s="138"/>
      <c r="F455" s="139"/>
      <c r="G455" s="139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</row>
    <row r="456" customFormat="false" ht="12.75" hidden="false" customHeight="false" outlineLevel="0" collapsed="false">
      <c r="C456" s="138"/>
      <c r="D456" s="138"/>
      <c r="E456" s="138"/>
      <c r="F456" s="139"/>
      <c r="G456" s="139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</row>
    <row r="457" customFormat="false" ht="12.75" hidden="false" customHeight="false" outlineLevel="0" collapsed="false">
      <c r="C457" s="138"/>
      <c r="D457" s="138"/>
      <c r="E457" s="138"/>
      <c r="F457" s="139"/>
      <c r="G457" s="139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</row>
    <row r="458" customFormat="false" ht="12.75" hidden="false" customHeight="false" outlineLevel="0" collapsed="false">
      <c r="C458" s="138"/>
      <c r="D458" s="138"/>
      <c r="E458" s="138"/>
      <c r="F458" s="139"/>
      <c r="G458" s="139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</row>
    <row r="459" customFormat="false" ht="12.75" hidden="false" customHeight="false" outlineLevel="0" collapsed="false">
      <c r="C459" s="138"/>
      <c r="D459" s="138"/>
      <c r="E459" s="138"/>
      <c r="F459" s="139"/>
      <c r="G459" s="139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</row>
    <row r="460" customFormat="false" ht="12.75" hidden="false" customHeight="false" outlineLevel="0" collapsed="false">
      <c r="C460" s="138"/>
      <c r="D460" s="138"/>
      <c r="E460" s="138"/>
      <c r="F460" s="139"/>
      <c r="G460" s="139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</row>
    <row r="461" customFormat="false" ht="12.75" hidden="false" customHeight="false" outlineLevel="0" collapsed="false">
      <c r="C461" s="138"/>
      <c r="D461" s="138"/>
      <c r="E461" s="138"/>
      <c r="F461" s="139"/>
      <c r="G461" s="139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</row>
    <row r="462" customFormat="false" ht="12.75" hidden="false" customHeight="false" outlineLevel="0" collapsed="false">
      <c r="C462" s="138"/>
      <c r="D462" s="138"/>
      <c r="E462" s="138"/>
      <c r="F462" s="139"/>
      <c r="G462" s="139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</row>
    <row r="463" customFormat="false" ht="12.75" hidden="false" customHeight="false" outlineLevel="0" collapsed="false">
      <c r="C463" s="138"/>
      <c r="D463" s="138"/>
      <c r="E463" s="138"/>
      <c r="F463" s="139"/>
      <c r="G463" s="139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</row>
    <row r="464" customFormat="false" ht="12.75" hidden="false" customHeight="false" outlineLevel="0" collapsed="false">
      <c r="C464" s="138"/>
      <c r="D464" s="138"/>
      <c r="E464" s="138"/>
      <c r="F464" s="139"/>
      <c r="G464" s="139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</row>
    <row r="465" customFormat="false" ht="12.75" hidden="false" customHeight="false" outlineLevel="0" collapsed="false">
      <c r="C465" s="138"/>
      <c r="D465" s="138"/>
      <c r="E465" s="138"/>
      <c r="F465" s="139"/>
      <c r="G465" s="139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</row>
    <row r="466" customFormat="false" ht="12.75" hidden="false" customHeight="false" outlineLevel="0" collapsed="false">
      <c r="C466" s="138"/>
      <c r="D466" s="138"/>
      <c r="E466" s="138"/>
      <c r="F466" s="139"/>
      <c r="G466" s="139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</row>
    <row r="467" customFormat="false" ht="12.75" hidden="false" customHeight="false" outlineLevel="0" collapsed="false">
      <c r="C467" s="138"/>
      <c r="D467" s="138"/>
      <c r="E467" s="138"/>
      <c r="F467" s="139"/>
      <c r="G467" s="139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</row>
    <row r="468" customFormat="false" ht="12.75" hidden="false" customHeight="false" outlineLevel="0" collapsed="false">
      <c r="C468" s="138"/>
      <c r="D468" s="138"/>
      <c r="E468" s="138"/>
      <c r="F468" s="139"/>
      <c r="G468" s="139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</row>
    <row r="469" customFormat="false" ht="12.75" hidden="false" customHeight="false" outlineLevel="0" collapsed="false">
      <c r="C469" s="138"/>
      <c r="D469" s="138"/>
      <c r="E469" s="138"/>
      <c r="F469" s="139"/>
      <c r="G469" s="139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</row>
    <row r="470" customFormat="false" ht="12.75" hidden="false" customHeight="false" outlineLevel="0" collapsed="false">
      <c r="C470" s="138"/>
      <c r="D470" s="138"/>
      <c r="E470" s="138"/>
      <c r="F470" s="139"/>
      <c r="G470" s="139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</row>
    <row r="471" customFormat="false" ht="12.75" hidden="false" customHeight="false" outlineLevel="0" collapsed="false">
      <c r="C471" s="138"/>
      <c r="D471" s="138"/>
      <c r="E471" s="138"/>
      <c r="F471" s="139"/>
      <c r="G471" s="139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</row>
    <row r="472" customFormat="false" ht="12.75" hidden="false" customHeight="false" outlineLevel="0" collapsed="false">
      <c r="C472" s="138"/>
      <c r="D472" s="138"/>
      <c r="E472" s="138"/>
      <c r="F472" s="139"/>
      <c r="G472" s="139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</row>
    <row r="473" customFormat="false" ht="12.75" hidden="false" customHeight="false" outlineLevel="0" collapsed="false">
      <c r="C473" s="138"/>
      <c r="D473" s="138"/>
      <c r="E473" s="138"/>
      <c r="F473" s="139"/>
      <c r="G473" s="139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</row>
    <row r="474" customFormat="false" ht="12.75" hidden="false" customHeight="false" outlineLevel="0" collapsed="false">
      <c r="C474" s="138"/>
      <c r="D474" s="138"/>
      <c r="E474" s="138"/>
      <c r="F474" s="139"/>
      <c r="G474" s="139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</row>
    <row r="475" customFormat="false" ht="12.75" hidden="false" customHeight="false" outlineLevel="0" collapsed="false">
      <c r="C475" s="138"/>
      <c r="D475" s="138"/>
      <c r="E475" s="138"/>
      <c r="F475" s="139"/>
      <c r="G475" s="139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</row>
    <row r="476" customFormat="false" ht="12.75" hidden="false" customHeight="false" outlineLevel="0" collapsed="false">
      <c r="C476" s="138"/>
      <c r="D476" s="138"/>
      <c r="E476" s="138"/>
      <c r="F476" s="139"/>
      <c r="G476" s="139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</row>
    <row r="477" customFormat="false" ht="12.75" hidden="false" customHeight="false" outlineLevel="0" collapsed="false">
      <c r="C477" s="138"/>
      <c r="D477" s="138"/>
      <c r="E477" s="138"/>
      <c r="F477" s="139"/>
      <c r="G477" s="139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</row>
    <row r="478" customFormat="false" ht="12.75" hidden="false" customHeight="false" outlineLevel="0" collapsed="false">
      <c r="C478" s="138"/>
      <c r="D478" s="138"/>
      <c r="E478" s="138"/>
      <c r="F478" s="139"/>
      <c r="G478" s="139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</row>
    <row r="479" customFormat="false" ht="12.75" hidden="false" customHeight="false" outlineLevel="0" collapsed="false">
      <c r="C479" s="138"/>
      <c r="D479" s="138"/>
      <c r="E479" s="138"/>
      <c r="F479" s="139"/>
      <c r="G479" s="139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</row>
    <row r="480" customFormat="false" ht="12.75" hidden="false" customHeight="false" outlineLevel="0" collapsed="false">
      <c r="C480" s="138"/>
      <c r="D480" s="138"/>
      <c r="E480" s="138"/>
      <c r="F480" s="139"/>
      <c r="G480" s="139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</row>
    <row r="481" customFormat="false" ht="12.75" hidden="false" customHeight="false" outlineLevel="0" collapsed="false">
      <c r="C481" s="138"/>
      <c r="D481" s="138"/>
      <c r="E481" s="138"/>
      <c r="F481" s="139"/>
      <c r="G481" s="139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</row>
    <row r="482" customFormat="false" ht="12.75" hidden="false" customHeight="false" outlineLevel="0" collapsed="false">
      <c r="C482" s="138"/>
      <c r="D482" s="138"/>
      <c r="E482" s="138"/>
      <c r="F482" s="139"/>
      <c r="G482" s="139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</row>
    <row r="483" customFormat="false" ht="12.75" hidden="false" customHeight="false" outlineLevel="0" collapsed="false">
      <c r="C483" s="138"/>
      <c r="D483" s="138"/>
      <c r="E483" s="138"/>
      <c r="F483" s="139"/>
      <c r="G483" s="139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</row>
    <row r="484" customFormat="false" ht="12.75" hidden="false" customHeight="false" outlineLevel="0" collapsed="false">
      <c r="C484" s="138"/>
      <c r="D484" s="138"/>
      <c r="E484" s="138"/>
      <c r="F484" s="139"/>
      <c r="G484" s="139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</row>
    <row r="485" customFormat="false" ht="12.75" hidden="false" customHeight="false" outlineLevel="0" collapsed="false">
      <c r="C485" s="138"/>
      <c r="D485" s="138"/>
      <c r="E485" s="138"/>
      <c r="F485" s="139"/>
      <c r="G485" s="139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</row>
    <row r="486" customFormat="false" ht="12.75" hidden="false" customHeight="false" outlineLevel="0" collapsed="false">
      <c r="C486" s="138"/>
      <c r="D486" s="138"/>
      <c r="E486" s="138"/>
      <c r="F486" s="139"/>
      <c r="G486" s="139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</row>
    <row r="487" customFormat="false" ht="12.75" hidden="false" customHeight="false" outlineLevel="0" collapsed="false">
      <c r="C487" s="138"/>
      <c r="D487" s="138"/>
      <c r="E487" s="138"/>
      <c r="F487" s="139"/>
      <c r="G487" s="139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</row>
    <row r="488" customFormat="false" ht="12.75" hidden="false" customHeight="false" outlineLevel="0" collapsed="false">
      <c r="C488" s="138"/>
      <c r="D488" s="138"/>
      <c r="E488" s="138"/>
      <c r="F488" s="139"/>
      <c r="G488" s="139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</row>
    <row r="489" customFormat="false" ht="12.75" hidden="false" customHeight="false" outlineLevel="0" collapsed="false">
      <c r="C489" s="138"/>
      <c r="D489" s="138"/>
      <c r="E489" s="138"/>
      <c r="F489" s="139"/>
      <c r="G489" s="139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B19:E19"/>
    <mergeCell ref="A41:E41"/>
    <mergeCell ref="F51:G51"/>
    <mergeCell ref="A52:E52"/>
    <mergeCell ref="A79:B79"/>
    <mergeCell ref="E86:G86"/>
    <mergeCell ref="H86:S86"/>
  </mergeCells>
  <dataValidations count="16">
    <dataValidation allowBlank="true" error="limité à 3 caractères numériques" errorStyle="stop" errorTitle="Code Sandre point de prélèvement" operator="between" showDropDown="false" showErrorMessage="true" showInputMessage="false" sqref="C26" type="textLength">
      <formula1>1</formula1>
      <formula2>3</formula2>
    </dataValidation>
    <dataValidation allowBlank="true" error="* généralement le code SIRET de l'organisme préleveur : une chaîne de 14 caractères numériques&#10;* exceptionnellement le code Sandre de l'organisme préleveur : une chaîne de caractère de 1 à 14 caractères" errorStyle="stop" errorTitle="Code du préleveur-déterminateur" operator="between" showDropDown="false" showErrorMessage="true" showInputMessage="false" sqref="E26" type="textLength">
      <formula1>0</formula1>
      <formula2>14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" type="textLength">
      <formula1>0</formula1>
      <formula2>14</formula2>
    </dataValidation>
    <dataValidation allowBlank="true" error="Le code Sandre de la station est composé de 8 caractères numériques" errorStyle="stop" operator="between" showDropDown="false" showErrorMessage="true" showInputMessage="false" sqref="B23" type="textLength">
      <formula1>8</formula1>
      <formula2>8</formula2>
    </dataValidation>
    <dataValidation allowBlank="true" errorStyle="stop" operator="between" showDropDown="false" showErrorMessage="false" showInputMessage="false" sqref="D66" type="list">
      <formula1>"S1,S2,S3,S9,S10,S11,S18,S24,S25,S28,S29,S30"</formula1>
      <formula2>0</formula2>
    </dataValidation>
    <dataValidation allowBlank="true" error="Vous devez indiquer une des 4 catégories de la liste déroulante" errorStyle="stop" errorTitle="Choisir une des 4 catégories" operator="between" showDropDown="false" showErrorMessage="false" showInputMessage="false" sqref="I39:I50" type="list">
      <formula1>"D,M,MNR,P"</formula1>
      <formula2>0</formula2>
    </dataValidation>
    <dataValidation allowBlank="true" errorStyle="stop" errorTitle="Abondance végétation de 0 à 5" operator="between" showDropDown="false" showErrorMessage="false" showInputMessage="false" sqref="K66:K77" type="list">
      <formula1>"0,1,2,3,4,5"</formula1>
      <formula2>0</formula2>
    </dataValidation>
    <dataValidation allowBlank="true" errorStyle="stop" errorTitle="Stabilité ou non du substrat" operator="between" showDropDown="false" showErrorMessage="false" showInputMessage="false" sqref="I66:I77" type="list">
      <formula1>"stable ,moyennement stable ,instable"</formula1>
      <formula2>0</formula2>
    </dataValidation>
    <dataValidation allowBlank="true" errorStyle="stop" errorTitle="Intensité du comatage de 0 à 5" operator="between" showDropDown="false" showErrorMessage="false" showInputMessage="false" sqref="H66:H77" type="list">
      <formula1>"0,1,2,3,4,5"</formula1>
      <formula2>0</formula2>
    </dataValidation>
    <dataValidation allowBlank="true" errorStyle="stop" errorTitle="Bocal de regroupement" operator="between" showDropDown="false" showErrorMessage="false" showInputMessage="false" sqref="F66:F77" type="list">
      <formula1>"PhA ,PhB,PhC"</formula1>
      <formula2>0</formula2>
    </dataValidation>
    <dataValidation allowBlank="true" errorStyle="stop" errorTitle="Altitude en mètres" operator="between" showDropDown="false" showErrorMessage="true" showInputMessage="false" sqref="K23:N23" type="none">
      <formula1>0</formula1>
      <formula2>0</formula2>
    </dataValidation>
    <dataValidation allowBlank="true" errorStyle="stop" operator="between" showDropDown="false" showErrorMessage="false" showInputMessage="false" sqref="D67:D77" type="list">
      <formula1>"S1,S2,S3,S9,S10,S11,S18,S24,S25,S28,S29,S30"</formula1>
      <formula2>0</formula2>
    </dataValidation>
    <dataValidation allowBlank="true" errorStyle="stop" errorTitle="Codage SANDRE svp" operator="between" showDropDown="false" showErrorMessage="false" showInputMessage="false" sqref="E66:E77" type="list">
      <formula1>"N1,N3,N5 ,N6"</formula1>
      <formula2>0</formula2>
    </dataValidation>
    <dataValidation allowBlank="true" errorStyle="stop" errorTitle="Date du prélèvement (jj/mm/aaaa)" operator="between" showDropDown="false" showErrorMessage="true" showInputMessage="false" sqref="IV40" type="date">
      <formula1>36891</formula1>
      <formula2>71558</formula2>
    </dataValidation>
    <dataValidation allowBlank="true" errorStyle="stop" errorTitle="Recouvrement en % de 0 à 100" operator="between" showDropDown="false" showErrorMessage="true" showInputMessage="false" sqref="H39:H50" type="decimal">
      <formula1>0</formula1>
      <formula2>100</formula2>
    </dataValidation>
    <dataValidation allowBlank="true" errorStyle="stop" operator="between" showDropDown="false" showErrorMessage="true" showInputMessage="false" sqref="A41:E41 IS42:IV42" type="textLength">
      <formula1>0</formula1>
      <formula2>50</formula2>
    </dataValidation>
  </dataValidations>
  <printOptions headings="false" gridLines="false" gridLinesSet="true" horizontalCentered="true" verticalCentered="false"/>
  <pageMargins left="0.315277777777778" right="0.315277777777778" top="0.827083333333333" bottom="0.39375" header="0.315277777777778" footer="0.315277777777778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&amp;CPROCESSUS REALISATION-ANALYSES 
RAPPORT IBG-DCE&amp;RHYDRO-FC17
Version 15
13/09/2023</oddHeader>
    <oddFooter>&amp;L&amp;8Analyses effectuées par un laboratoire agréé par le ministère chargé de l'environnement dans les conditions de l'arrêté du 27 octobre 2011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2016-02-17T15:08:22Z</dcterms:created>
  <dc:creator>f.pededaut</dc:creator>
  <dc:description/>
  <dc:language>fr-FR</dc:language>
  <cp:lastModifiedBy>LENORMAND Jeremy</cp:lastModifiedBy>
  <cp:lastPrinted>2024-01-30T12:48:34Z</cp:lastPrinted>
  <dcterms:modified xsi:type="dcterms:W3CDTF">2024-01-30T12:49:52Z</dcterms:modified>
  <cp:revision>0</cp:revision>
  <dc:subject/>
  <dc:title/>
</cp:coreProperties>
</file>