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D:\2.PRODUCTION\1.PROJETS\PR22-007_AERMC lot4-Occitanie_2022\DONNEES\TERRAIN\JUILLET\"/>
    </mc:Choice>
  </mc:AlternateContent>
  <xr:revisionPtr revIDLastSave="0" documentId="13_ncr:1_{353D722D-A6D7-4B56-BF1E-80784FC6F4D3}" xr6:coauthVersionLast="47" xr6:coauthVersionMax="47" xr10:uidLastSave="{00000000-0000-0000-0000-000000000000}"/>
  <bookViews>
    <workbookView xWindow="-108" yWindow="-108" windowWidth="23256" windowHeight="12456" xr2:uid="{C38AEDDC-8DA8-443F-B6D3-70D789FF8BDC}"/>
  </bookViews>
  <sheets>
    <sheet name="06000579" sheetId="2" r:id="rId1"/>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88" i="2" l="1"/>
  <c r="B243" i="2" s="1"/>
  <c r="A88" i="2"/>
  <c r="A243" i="2" s="1"/>
  <c r="B66" i="2"/>
  <c r="B77" i="2" s="1"/>
  <c r="A66" i="2"/>
  <c r="A77" i="2" s="1"/>
  <c r="H51" i="2"/>
  <c r="D39" i="2"/>
  <c r="C39" i="2"/>
  <c r="B39" i="2"/>
  <c r="A39" i="2"/>
  <c r="A72" i="2" l="1"/>
  <c r="A94" i="2"/>
  <c r="A100" i="2"/>
  <c r="A106" i="2"/>
  <c r="A112" i="2"/>
  <c r="A118" i="2"/>
  <c r="A124" i="2"/>
  <c r="A130" i="2"/>
  <c r="A136" i="2"/>
  <c r="A142" i="2"/>
  <c r="A148" i="2"/>
  <c r="A154" i="2"/>
  <c r="A160" i="2"/>
  <c r="A166" i="2"/>
  <c r="A172" i="2"/>
  <c r="A178" i="2"/>
  <c r="A184" i="2"/>
  <c r="A190" i="2"/>
  <c r="A196" i="2"/>
  <c r="A202" i="2"/>
  <c r="A208" i="2"/>
  <c r="A214" i="2"/>
  <c r="A220" i="2"/>
  <c r="A226" i="2"/>
  <c r="A232" i="2"/>
  <c r="A238" i="2"/>
  <c r="B112" i="2"/>
  <c r="B154" i="2"/>
  <c r="B208" i="2"/>
  <c r="A101" i="2"/>
  <c r="A107" i="2"/>
  <c r="A113" i="2"/>
  <c r="A119" i="2"/>
  <c r="A125" i="2"/>
  <c r="A131" i="2"/>
  <c r="A137" i="2"/>
  <c r="A143" i="2"/>
  <c r="A149" i="2"/>
  <c r="A155" i="2"/>
  <c r="A161" i="2"/>
  <c r="A167" i="2"/>
  <c r="A173" i="2"/>
  <c r="A179" i="2"/>
  <c r="A185" i="2"/>
  <c r="A191" i="2"/>
  <c r="A197" i="2"/>
  <c r="A203" i="2"/>
  <c r="A209" i="2"/>
  <c r="A215" i="2"/>
  <c r="A221" i="2"/>
  <c r="A227" i="2"/>
  <c r="A233" i="2"/>
  <c r="A239" i="2"/>
  <c r="B72" i="2"/>
  <c r="B106" i="2"/>
  <c r="B130" i="2"/>
  <c r="B178" i="2"/>
  <c r="B202" i="2"/>
  <c r="A95" i="2"/>
  <c r="B67" i="2"/>
  <c r="B73" i="2"/>
  <c r="B89" i="2"/>
  <c r="B95" i="2"/>
  <c r="B101" i="2"/>
  <c r="B107" i="2"/>
  <c r="B113" i="2"/>
  <c r="B119" i="2"/>
  <c r="B125" i="2"/>
  <c r="B131" i="2"/>
  <c r="B137" i="2"/>
  <c r="B143" i="2"/>
  <c r="B149" i="2"/>
  <c r="B155" i="2"/>
  <c r="B161" i="2"/>
  <c r="B167" i="2"/>
  <c r="B173" i="2"/>
  <c r="B179" i="2"/>
  <c r="B185" i="2"/>
  <c r="B191" i="2"/>
  <c r="B197" i="2"/>
  <c r="B203" i="2"/>
  <c r="B209" i="2"/>
  <c r="B215" i="2"/>
  <c r="B221" i="2"/>
  <c r="B227" i="2"/>
  <c r="B233" i="2"/>
  <c r="B239" i="2"/>
  <c r="B100" i="2"/>
  <c r="B124" i="2"/>
  <c r="B172" i="2"/>
  <c r="B196" i="2"/>
  <c r="A89" i="2"/>
  <c r="A68" i="2"/>
  <c r="A74" i="2"/>
  <c r="A90" i="2"/>
  <c r="A96" i="2"/>
  <c r="A102" i="2"/>
  <c r="A108" i="2"/>
  <c r="A114" i="2"/>
  <c r="A120" i="2"/>
  <c r="A126" i="2"/>
  <c r="A132" i="2"/>
  <c r="A138" i="2"/>
  <c r="A144" i="2"/>
  <c r="A150" i="2"/>
  <c r="A156" i="2"/>
  <c r="A162" i="2"/>
  <c r="A168" i="2"/>
  <c r="A174" i="2"/>
  <c r="A180" i="2"/>
  <c r="A186" i="2"/>
  <c r="A192" i="2"/>
  <c r="A198" i="2"/>
  <c r="A204" i="2"/>
  <c r="A210" i="2"/>
  <c r="A216" i="2"/>
  <c r="A222" i="2"/>
  <c r="A228" i="2"/>
  <c r="A234" i="2"/>
  <c r="A240" i="2"/>
  <c r="B118" i="2"/>
  <c r="B190" i="2"/>
  <c r="A73" i="2"/>
  <c r="B68" i="2"/>
  <c r="B74" i="2"/>
  <c r="B90" i="2"/>
  <c r="B96" i="2"/>
  <c r="B102" i="2"/>
  <c r="B108" i="2"/>
  <c r="B114" i="2"/>
  <c r="B120" i="2"/>
  <c r="B126" i="2"/>
  <c r="B132" i="2"/>
  <c r="B138" i="2"/>
  <c r="B144" i="2"/>
  <c r="B150" i="2"/>
  <c r="B156" i="2"/>
  <c r="B162" i="2"/>
  <c r="B168" i="2"/>
  <c r="B174" i="2"/>
  <c r="B180" i="2"/>
  <c r="B186" i="2"/>
  <c r="B192" i="2"/>
  <c r="B198" i="2"/>
  <c r="B204" i="2"/>
  <c r="B210" i="2"/>
  <c r="B216" i="2"/>
  <c r="B222" i="2"/>
  <c r="B228" i="2"/>
  <c r="B234" i="2"/>
  <c r="B240" i="2"/>
  <c r="B184" i="2"/>
  <c r="A67" i="2"/>
  <c r="A69" i="2"/>
  <c r="A75" i="2"/>
  <c r="A91" i="2"/>
  <c r="A97" i="2"/>
  <c r="A103" i="2"/>
  <c r="A109" i="2"/>
  <c r="A115" i="2"/>
  <c r="A121" i="2"/>
  <c r="A127" i="2"/>
  <c r="A133" i="2"/>
  <c r="A139" i="2"/>
  <c r="A145" i="2"/>
  <c r="A151" i="2"/>
  <c r="A157" i="2"/>
  <c r="A163" i="2"/>
  <c r="A169" i="2"/>
  <c r="A175" i="2"/>
  <c r="A181" i="2"/>
  <c r="A187" i="2"/>
  <c r="A193" i="2"/>
  <c r="A199" i="2"/>
  <c r="A205" i="2"/>
  <c r="A211" i="2"/>
  <c r="A217" i="2"/>
  <c r="A223" i="2"/>
  <c r="A229" i="2"/>
  <c r="A235" i="2"/>
  <c r="A241" i="2"/>
  <c r="B94" i="2"/>
  <c r="B160" i="2"/>
  <c r="B238" i="2"/>
  <c r="B69" i="2"/>
  <c r="B75" i="2"/>
  <c r="B91" i="2"/>
  <c r="B97" i="2"/>
  <c r="B103" i="2"/>
  <c r="B109" i="2"/>
  <c r="B115" i="2"/>
  <c r="B121" i="2"/>
  <c r="B127" i="2"/>
  <c r="B133" i="2"/>
  <c r="B139" i="2"/>
  <c r="B145" i="2"/>
  <c r="B151" i="2"/>
  <c r="B157" i="2"/>
  <c r="B163" i="2"/>
  <c r="B169" i="2"/>
  <c r="B175" i="2"/>
  <c r="B181" i="2"/>
  <c r="B187" i="2"/>
  <c r="B193" i="2"/>
  <c r="B199" i="2"/>
  <c r="B205" i="2"/>
  <c r="B211" i="2"/>
  <c r="B217" i="2"/>
  <c r="B223" i="2"/>
  <c r="B229" i="2"/>
  <c r="B235" i="2"/>
  <c r="B241" i="2"/>
  <c r="B142" i="2"/>
  <c r="B214" i="2"/>
  <c r="A70" i="2"/>
  <c r="A76" i="2"/>
  <c r="A92" i="2"/>
  <c r="A98" i="2"/>
  <c r="A104" i="2"/>
  <c r="A110" i="2"/>
  <c r="A116" i="2"/>
  <c r="A122" i="2"/>
  <c r="A128" i="2"/>
  <c r="A134" i="2"/>
  <c r="A140" i="2"/>
  <c r="A146" i="2"/>
  <c r="A152" i="2"/>
  <c r="A158" i="2"/>
  <c r="A164" i="2"/>
  <c r="A170" i="2"/>
  <c r="A176" i="2"/>
  <c r="A182" i="2"/>
  <c r="A188" i="2"/>
  <c r="A194" i="2"/>
  <c r="A200" i="2"/>
  <c r="A206" i="2"/>
  <c r="A212" i="2"/>
  <c r="A218" i="2"/>
  <c r="A224" i="2"/>
  <c r="A230" i="2"/>
  <c r="A236" i="2"/>
  <c r="A242" i="2"/>
  <c r="B166" i="2"/>
  <c r="B232" i="2"/>
  <c r="B70" i="2"/>
  <c r="B76" i="2"/>
  <c r="B92" i="2"/>
  <c r="B98" i="2"/>
  <c r="B104" i="2"/>
  <c r="B110" i="2"/>
  <c r="B116" i="2"/>
  <c r="B122" i="2"/>
  <c r="B128" i="2"/>
  <c r="B134" i="2"/>
  <c r="B140" i="2"/>
  <c r="B146" i="2"/>
  <c r="B152" i="2"/>
  <c r="B158" i="2"/>
  <c r="B164" i="2"/>
  <c r="B170" i="2"/>
  <c r="B176" i="2"/>
  <c r="B182" i="2"/>
  <c r="B188" i="2"/>
  <c r="B194" i="2"/>
  <c r="B200" i="2"/>
  <c r="B206" i="2"/>
  <c r="B212" i="2"/>
  <c r="B218" i="2"/>
  <c r="B224" i="2"/>
  <c r="B230" i="2"/>
  <c r="B236" i="2"/>
  <c r="B242" i="2"/>
  <c r="B136" i="2"/>
  <c r="B220" i="2"/>
  <c r="A71" i="2"/>
  <c r="A93" i="2"/>
  <c r="A99" i="2"/>
  <c r="A105" i="2"/>
  <c r="A111" i="2"/>
  <c r="A117" i="2"/>
  <c r="A123" i="2"/>
  <c r="A129" i="2"/>
  <c r="A135" i="2"/>
  <c r="A141" i="2"/>
  <c r="A147" i="2"/>
  <c r="A153" i="2"/>
  <c r="A159" i="2"/>
  <c r="A165" i="2"/>
  <c r="A171" i="2"/>
  <c r="A177" i="2"/>
  <c r="A183" i="2"/>
  <c r="A189" i="2"/>
  <c r="A195" i="2"/>
  <c r="A201" i="2"/>
  <c r="A207" i="2"/>
  <c r="A213" i="2"/>
  <c r="A219" i="2"/>
  <c r="A225" i="2"/>
  <c r="A231" i="2"/>
  <c r="A237" i="2"/>
  <c r="B148" i="2"/>
  <c r="B226" i="2"/>
  <c r="B71" i="2"/>
  <c r="B93" i="2"/>
  <c r="B99" i="2"/>
  <c r="B105" i="2"/>
  <c r="B111" i="2"/>
  <c r="B117" i="2"/>
  <c r="B123" i="2"/>
  <c r="B129" i="2"/>
  <c r="B135" i="2"/>
  <c r="B141" i="2"/>
  <c r="B147" i="2"/>
  <c r="B153" i="2"/>
  <c r="B159" i="2"/>
  <c r="B165" i="2"/>
  <c r="B171" i="2"/>
  <c r="B177" i="2"/>
  <c r="B183" i="2"/>
  <c r="B189" i="2"/>
  <c r="B195" i="2"/>
  <c r="B201" i="2"/>
  <c r="B207" i="2"/>
  <c r="B213" i="2"/>
  <c r="B219" i="2"/>
  <c r="B225" i="2"/>
  <c r="B231" i="2"/>
  <c r="B237" i="2"/>
</calcChain>
</file>

<file path=xl/sharedStrings.xml><?xml version="1.0" encoding="utf-8"?>
<sst xmlns="http://schemas.openxmlformats.org/spreadsheetml/2006/main" count="297" uniqueCount="172">
  <si>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</si>
  <si>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</si>
  <si>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</si>
  <si>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</si>
  <si>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</si>
  <si>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</si>
  <si>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</si>
  <si>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</si>
  <si>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</si>
  <si>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</si>
  <si>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</si>
  <si>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</si>
  <si>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</si>
  <si>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</si>
  <si>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</si>
  <si>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</si>
  <si>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</si>
  <si>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</si>
  <si>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</si>
  <si>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</si>
  <si>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</si>
  <si>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</si>
  <si>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</si>
  <si>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</si>
  <si>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</si>
  <si>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</si>
  <si>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</si>
  <si>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</si>
  <si>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</si>
  <si>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</si>
  <si>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</si>
  <si>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</si>
  <si>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</si>
  <si>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</si>
  <si>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</si>
  <si>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</si>
  <si>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</si>
  <si>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</si>
  <si>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</si>
  <si>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</si>
  <si>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</si>
  <si>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</si>
  <si>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</si>
  <si>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</si>
  <si>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</si>
  <si>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</si>
  <si>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</si>
  <si>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</si>
  <si>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</si>
  <si>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</si>
  <si>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</si>
  <si>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</si>
  <si>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</si>
  <si>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</si>
  <si>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</si>
  <si>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</si>
  <si>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06000579</t>
  </si>
  <si>
    <t>LAUROUNET</t>
  </si>
  <si>
    <t>LAUROUNET A POUJOLS 1</t>
  </si>
  <si>
    <t>Poujols</t>
  </si>
  <si>
    <t>RCO</t>
  </si>
  <si>
    <t>facultatif #</t>
  </si>
  <si>
    <t>CODE_OPERATION</t>
  </si>
  <si>
    <t>TYPO_NATIONALE</t>
  </si>
  <si>
    <t>ECOMA</t>
  </si>
  <si>
    <t>/</t>
  </si>
  <si>
    <t>P19</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</si>
  <si>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</si>
  <si>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</si>
  <si>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</si>
  <si>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</si>
  <si>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</si>
  <si>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</si>
  <si>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</si>
  <si>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</si>
  <si>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</si>
  <si>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</si>
  <si>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</si>
  <si>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</si>
  <si>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</si>
  <si>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</si>
  <si>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</si>
  <si>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</si>
  <si>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</si>
  <si>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</si>
  <si>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</si>
  <si>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</si>
  <si>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</si>
  <si>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</si>
  <si>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</si>
  <si>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C - Litieres</t>
  </si>
  <si>
    <t>S3</t>
  </si>
  <si>
    <t>M</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</si>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</sst>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3">
    <xf numFmtId="0" fontId="0" fillId="0" borderId="0"/>
    <xf numFmtId="0" fontId="1" fillId="0" borderId="0"/>
    <xf numFmtId="0" fontId="4"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3 2 2 2" xfId="1" xr:uid="{B42144C9-31A8-4568-AAAB-48351223E3CA}"/>
    <cellStyle name="Normal_résultats" xfId="2" xr:uid="{9C37816F-E5BD-4E5E-9FC8-1B359D95428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2A7B70-4BC0-42D5-9D9F-BE16CE06E7EC}">
  <sheetPr codeName="Feuil15">
    <pageSetUpPr fitToPage="1"/>
  </sheetPr>
  <dimension ref="A1:U489"/>
  <sheetViews>
    <sheetView tabSelected="1" topLeftCell="A25" zoomScale="85" zoomScaleNormal="85" workbookViewId="0">
      <selection activeCell="D79" sqref="D79"/>
    </sheetView>
  </sheetViews>
  <sheetFormatPr baseColWidth="10" defaultRowHeight="14.4"/>
  <cols>
    <col min="1" max="4" width="24.109375" style="61" customWidth="1"/>
    <col min="5" max="5" width="23.33203125" style="61" customWidth="1"/>
    <col min="6" max="6" width="24.88671875" style="60" customWidth="1"/>
    <col min="7" max="7" width="22.109375" style="60" customWidth="1"/>
    <col min="8" max="13" width="24.88671875" style="61" customWidth="1"/>
    <col min="14" max="19" width="29.109375" style="61" customWidth="1"/>
    <col min="20" max="20" width="19.33203125" style="61" customWidth="1"/>
    <col min="21" max="21" width="32.44140625" style="59" customWidth="1"/>
    <col min="22" max="37" width="12.109375" style="59" customWidth="1"/>
    <col min="38" max="252" width="11.5546875" style="59"/>
    <col min="253" max="256" width="24.109375" style="59" customWidth="1"/>
    <col min="257" max="257" width="22.109375" style="59" customWidth="1"/>
    <col min="258" max="258" width="24.88671875" style="59" customWidth="1"/>
    <col min="259" max="259" width="22.109375" style="59" customWidth="1"/>
    <col min="260" max="271" width="29.109375" style="59" customWidth="1"/>
    <col min="272" max="272" width="18.88671875" style="59" bestFit="1" customWidth="1"/>
    <col min="273" max="273" width="16.6640625" style="59" bestFit="1" customWidth="1"/>
    <col min="274" max="274" width="14.88671875" style="59" bestFit="1" customWidth="1"/>
    <col min="275" max="275" width="13.5546875" style="59" bestFit="1" customWidth="1"/>
    <col min="276" max="276" width="6" style="59" bestFit="1" customWidth="1"/>
    <col min="277" max="277" width="32.44140625" style="59" customWidth="1"/>
    <col min="278" max="293" width="12.109375" style="59" customWidth="1"/>
    <col min="294" max="508" width="11.5546875" style="59"/>
    <col min="509" max="512" width="24.109375" style="59" customWidth="1"/>
    <col min="513" max="513" width="22.109375" style="59" customWidth="1"/>
    <col min="514" max="514" width="24.88671875" style="59" customWidth="1"/>
    <col min="515" max="515" width="22.109375" style="59" customWidth="1"/>
    <col min="516" max="527" width="29.109375" style="59" customWidth="1"/>
    <col min="528" max="528" width="18.88671875" style="59" bestFit="1" customWidth="1"/>
    <col min="529" max="529" width="16.6640625" style="59" bestFit="1" customWidth="1"/>
    <col min="530" max="530" width="14.88671875" style="59" bestFit="1" customWidth="1"/>
    <col min="531" max="531" width="13.5546875" style="59" bestFit="1" customWidth="1"/>
    <col min="532" max="532" width="6" style="59" bestFit="1" customWidth="1"/>
    <col min="533" max="533" width="32.44140625" style="59" customWidth="1"/>
    <col min="534" max="549" width="12.109375" style="59" customWidth="1"/>
    <col min="550" max="764" width="11.5546875" style="59"/>
    <col min="765" max="768" width="24.109375" style="59" customWidth="1"/>
    <col min="769" max="769" width="22.109375" style="59" customWidth="1"/>
    <col min="770" max="770" width="24.88671875" style="59" customWidth="1"/>
    <col min="771" max="771" width="22.109375" style="59" customWidth="1"/>
    <col min="772" max="783" width="29.109375" style="59" customWidth="1"/>
    <col min="784" max="784" width="18.88671875" style="59" bestFit="1" customWidth="1"/>
    <col min="785" max="785" width="16.6640625" style="59" bestFit="1" customWidth="1"/>
    <col min="786" max="786" width="14.88671875" style="59" bestFit="1" customWidth="1"/>
    <col min="787" max="787" width="13.5546875" style="59" bestFit="1" customWidth="1"/>
    <col min="788" max="788" width="6" style="59" bestFit="1" customWidth="1"/>
    <col min="789" max="789" width="32.44140625" style="59" customWidth="1"/>
    <col min="790" max="805" width="12.109375" style="59" customWidth="1"/>
    <col min="806" max="1020" width="11.5546875" style="59"/>
    <col min="1021" max="1024" width="24.109375" style="59" customWidth="1"/>
    <col min="1025" max="1025" width="22.109375" style="59" customWidth="1"/>
    <col min="1026" max="1026" width="24.88671875" style="59" customWidth="1"/>
    <col min="1027" max="1027" width="22.109375" style="59" customWidth="1"/>
    <col min="1028" max="1039" width="29.109375" style="59" customWidth="1"/>
    <col min="1040" max="1040" width="18.88671875" style="59" bestFit="1" customWidth="1"/>
    <col min="1041" max="1041" width="16.6640625" style="59" bestFit="1" customWidth="1"/>
    <col min="1042" max="1042" width="14.88671875" style="59" bestFit="1" customWidth="1"/>
    <col min="1043" max="1043" width="13.5546875" style="59" bestFit="1" customWidth="1"/>
    <col min="1044" max="1044" width="6" style="59" bestFit="1" customWidth="1"/>
    <col min="1045" max="1045" width="32.44140625" style="59" customWidth="1"/>
    <col min="1046" max="1061" width="12.109375" style="59" customWidth="1"/>
    <col min="1062" max="1276" width="11.5546875" style="59"/>
    <col min="1277" max="1280" width="24.109375" style="59" customWidth="1"/>
    <col min="1281" max="1281" width="22.109375" style="59" customWidth="1"/>
    <col min="1282" max="1282" width="24.88671875" style="59" customWidth="1"/>
    <col min="1283" max="1283" width="22.109375" style="59" customWidth="1"/>
    <col min="1284" max="1295" width="29.109375" style="59" customWidth="1"/>
    <col min="1296" max="1296" width="18.88671875" style="59" bestFit="1" customWidth="1"/>
    <col min="1297" max="1297" width="16.6640625" style="59" bestFit="1" customWidth="1"/>
    <col min="1298" max="1298" width="14.88671875" style="59" bestFit="1" customWidth="1"/>
    <col min="1299" max="1299" width="13.5546875" style="59" bestFit="1" customWidth="1"/>
    <col min="1300" max="1300" width="6" style="59" bestFit="1" customWidth="1"/>
    <col min="1301" max="1301" width="32.44140625" style="59" customWidth="1"/>
    <col min="1302" max="1317" width="12.109375" style="59" customWidth="1"/>
    <col min="1318" max="1532" width="11.5546875" style="59"/>
    <col min="1533" max="1536" width="24.109375" style="59" customWidth="1"/>
    <col min="1537" max="1537" width="22.109375" style="59" customWidth="1"/>
    <col min="1538" max="1538" width="24.88671875" style="59" customWidth="1"/>
    <col min="1539" max="1539" width="22.109375" style="59" customWidth="1"/>
    <col min="1540" max="1551" width="29.109375" style="59" customWidth="1"/>
    <col min="1552" max="1552" width="18.88671875" style="59" bestFit="1" customWidth="1"/>
    <col min="1553" max="1553" width="16.6640625" style="59" bestFit="1" customWidth="1"/>
    <col min="1554" max="1554" width="14.88671875" style="59" bestFit="1" customWidth="1"/>
    <col min="1555" max="1555" width="13.5546875" style="59" bestFit="1" customWidth="1"/>
    <col min="1556" max="1556" width="6" style="59" bestFit="1" customWidth="1"/>
    <col min="1557" max="1557" width="32.44140625" style="59" customWidth="1"/>
    <col min="1558" max="1573" width="12.109375" style="59" customWidth="1"/>
    <col min="1574" max="1788" width="11.5546875" style="59"/>
    <col min="1789" max="1792" width="24.109375" style="59" customWidth="1"/>
    <col min="1793" max="1793" width="22.109375" style="59" customWidth="1"/>
    <col min="1794" max="1794" width="24.88671875" style="59" customWidth="1"/>
    <col min="1795" max="1795" width="22.109375" style="59" customWidth="1"/>
    <col min="1796" max="1807" width="29.109375" style="59" customWidth="1"/>
    <col min="1808" max="1808" width="18.88671875" style="59" bestFit="1" customWidth="1"/>
    <col min="1809" max="1809" width="16.6640625" style="59" bestFit="1" customWidth="1"/>
    <col min="1810" max="1810" width="14.88671875" style="59" bestFit="1" customWidth="1"/>
    <col min="1811" max="1811" width="13.5546875" style="59" bestFit="1" customWidth="1"/>
    <col min="1812" max="1812" width="6" style="59" bestFit="1" customWidth="1"/>
    <col min="1813" max="1813" width="32.44140625" style="59" customWidth="1"/>
    <col min="1814" max="1829" width="12.109375" style="59" customWidth="1"/>
    <col min="1830" max="2044" width="11.5546875" style="59"/>
    <col min="2045" max="2048" width="24.109375" style="59" customWidth="1"/>
    <col min="2049" max="2049" width="22.109375" style="59" customWidth="1"/>
    <col min="2050" max="2050" width="24.88671875" style="59" customWidth="1"/>
    <col min="2051" max="2051" width="22.109375" style="59" customWidth="1"/>
    <col min="2052" max="2063" width="29.109375" style="59" customWidth="1"/>
    <col min="2064" max="2064" width="18.88671875" style="59" bestFit="1" customWidth="1"/>
    <col min="2065" max="2065" width="16.6640625" style="59" bestFit="1" customWidth="1"/>
    <col min="2066" max="2066" width="14.88671875" style="59" bestFit="1" customWidth="1"/>
    <col min="2067" max="2067" width="13.5546875" style="59" bestFit="1" customWidth="1"/>
    <col min="2068" max="2068" width="6" style="59" bestFit="1" customWidth="1"/>
    <col min="2069" max="2069" width="32.44140625" style="59" customWidth="1"/>
    <col min="2070" max="2085" width="12.109375" style="59" customWidth="1"/>
    <col min="2086" max="2300" width="11.5546875" style="59"/>
    <col min="2301" max="2304" width="24.109375" style="59" customWidth="1"/>
    <col min="2305" max="2305" width="22.109375" style="59" customWidth="1"/>
    <col min="2306" max="2306" width="24.88671875" style="59" customWidth="1"/>
    <col min="2307" max="2307" width="22.109375" style="59" customWidth="1"/>
    <col min="2308" max="2319" width="29.109375" style="59" customWidth="1"/>
    <col min="2320" max="2320" width="18.88671875" style="59" bestFit="1" customWidth="1"/>
    <col min="2321" max="2321" width="16.6640625" style="59" bestFit="1" customWidth="1"/>
    <col min="2322" max="2322" width="14.88671875" style="59" bestFit="1" customWidth="1"/>
    <col min="2323" max="2323" width="13.5546875" style="59" bestFit="1" customWidth="1"/>
    <col min="2324" max="2324" width="6" style="59" bestFit="1" customWidth="1"/>
    <col min="2325" max="2325" width="32.44140625" style="59" customWidth="1"/>
    <col min="2326" max="2341" width="12.109375" style="59" customWidth="1"/>
    <col min="2342" max="2556" width="11.5546875" style="59"/>
    <col min="2557" max="2560" width="24.109375" style="59" customWidth="1"/>
    <col min="2561" max="2561" width="22.109375" style="59" customWidth="1"/>
    <col min="2562" max="2562" width="24.88671875" style="59" customWidth="1"/>
    <col min="2563" max="2563" width="22.109375" style="59" customWidth="1"/>
    <col min="2564" max="2575" width="29.109375" style="59" customWidth="1"/>
    <col min="2576" max="2576" width="18.88671875" style="59" bestFit="1" customWidth="1"/>
    <col min="2577" max="2577" width="16.6640625" style="59" bestFit="1" customWidth="1"/>
    <col min="2578" max="2578" width="14.88671875" style="59" bestFit="1" customWidth="1"/>
    <col min="2579" max="2579" width="13.5546875" style="59" bestFit="1" customWidth="1"/>
    <col min="2580" max="2580" width="6" style="59" bestFit="1" customWidth="1"/>
    <col min="2581" max="2581" width="32.44140625" style="59" customWidth="1"/>
    <col min="2582" max="2597" width="12.109375" style="59" customWidth="1"/>
    <col min="2598" max="2812" width="11.5546875" style="59"/>
    <col min="2813" max="2816" width="24.109375" style="59" customWidth="1"/>
    <col min="2817" max="2817" width="22.109375" style="59" customWidth="1"/>
    <col min="2818" max="2818" width="24.88671875" style="59" customWidth="1"/>
    <col min="2819" max="2819" width="22.109375" style="59" customWidth="1"/>
    <col min="2820" max="2831" width="29.109375" style="59" customWidth="1"/>
    <col min="2832" max="2832" width="18.88671875" style="59" bestFit="1" customWidth="1"/>
    <col min="2833" max="2833" width="16.6640625" style="59" bestFit="1" customWidth="1"/>
    <col min="2834" max="2834" width="14.88671875" style="59" bestFit="1" customWidth="1"/>
    <col min="2835" max="2835" width="13.5546875" style="59" bestFit="1" customWidth="1"/>
    <col min="2836" max="2836" width="6" style="59" bestFit="1" customWidth="1"/>
    <col min="2837" max="2837" width="32.44140625" style="59" customWidth="1"/>
    <col min="2838" max="2853" width="12.109375" style="59" customWidth="1"/>
    <col min="2854" max="3068" width="11.5546875" style="59"/>
    <col min="3069" max="3072" width="24.109375" style="59" customWidth="1"/>
    <col min="3073" max="3073" width="22.109375" style="59" customWidth="1"/>
    <col min="3074" max="3074" width="24.88671875" style="59" customWidth="1"/>
    <col min="3075" max="3075" width="22.109375" style="59" customWidth="1"/>
    <col min="3076" max="3087" width="29.109375" style="59" customWidth="1"/>
    <col min="3088" max="3088" width="18.88671875" style="59" bestFit="1" customWidth="1"/>
    <col min="3089" max="3089" width="16.6640625" style="59" bestFit="1" customWidth="1"/>
    <col min="3090" max="3090" width="14.88671875" style="59" bestFit="1" customWidth="1"/>
    <col min="3091" max="3091" width="13.5546875" style="59" bestFit="1" customWidth="1"/>
    <col min="3092" max="3092" width="6" style="59" bestFit="1" customWidth="1"/>
    <col min="3093" max="3093" width="32.44140625" style="59" customWidth="1"/>
    <col min="3094" max="3109" width="12.109375" style="59" customWidth="1"/>
    <col min="3110" max="3324" width="11.5546875" style="59"/>
    <col min="3325" max="3328" width="24.109375" style="59" customWidth="1"/>
    <col min="3329" max="3329" width="22.109375" style="59" customWidth="1"/>
    <col min="3330" max="3330" width="24.88671875" style="59" customWidth="1"/>
    <col min="3331" max="3331" width="22.109375" style="59" customWidth="1"/>
    <col min="3332" max="3343" width="29.109375" style="59" customWidth="1"/>
    <col min="3344" max="3344" width="18.88671875" style="59" bestFit="1" customWidth="1"/>
    <col min="3345" max="3345" width="16.6640625" style="59" bestFit="1" customWidth="1"/>
    <col min="3346" max="3346" width="14.88671875" style="59" bestFit="1" customWidth="1"/>
    <col min="3347" max="3347" width="13.5546875" style="59" bestFit="1" customWidth="1"/>
    <col min="3348" max="3348" width="6" style="59" bestFit="1" customWidth="1"/>
    <col min="3349" max="3349" width="32.44140625" style="59" customWidth="1"/>
    <col min="3350" max="3365" width="12.109375" style="59" customWidth="1"/>
    <col min="3366" max="3580" width="11.5546875" style="59"/>
    <col min="3581" max="3584" width="24.109375" style="59" customWidth="1"/>
    <col min="3585" max="3585" width="22.109375" style="59" customWidth="1"/>
    <col min="3586" max="3586" width="24.88671875" style="59" customWidth="1"/>
    <col min="3587" max="3587" width="22.109375" style="59" customWidth="1"/>
    <col min="3588" max="3599" width="29.109375" style="59" customWidth="1"/>
    <col min="3600" max="3600" width="18.88671875" style="59" bestFit="1" customWidth="1"/>
    <col min="3601" max="3601" width="16.6640625" style="59" bestFit="1" customWidth="1"/>
    <col min="3602" max="3602" width="14.88671875" style="59" bestFit="1" customWidth="1"/>
    <col min="3603" max="3603" width="13.5546875" style="59" bestFit="1" customWidth="1"/>
    <col min="3604" max="3604" width="6" style="59" bestFit="1" customWidth="1"/>
    <col min="3605" max="3605" width="32.44140625" style="59" customWidth="1"/>
    <col min="3606" max="3621" width="12.109375" style="59" customWidth="1"/>
    <col min="3622" max="3836" width="11.5546875" style="59"/>
    <col min="3837" max="3840" width="24.109375" style="59" customWidth="1"/>
    <col min="3841" max="3841" width="22.109375" style="59" customWidth="1"/>
    <col min="3842" max="3842" width="24.88671875" style="59" customWidth="1"/>
    <col min="3843" max="3843" width="22.109375" style="59" customWidth="1"/>
    <col min="3844" max="3855" width="29.109375" style="59" customWidth="1"/>
    <col min="3856" max="3856" width="18.88671875" style="59" bestFit="1" customWidth="1"/>
    <col min="3857" max="3857" width="16.6640625" style="59" bestFit="1" customWidth="1"/>
    <col min="3858" max="3858" width="14.88671875" style="59" bestFit="1" customWidth="1"/>
    <col min="3859" max="3859" width="13.5546875" style="59" bestFit="1" customWidth="1"/>
    <col min="3860" max="3860" width="6" style="59" bestFit="1" customWidth="1"/>
    <col min="3861" max="3861" width="32.44140625" style="59" customWidth="1"/>
    <col min="3862" max="3877" width="12.109375" style="59" customWidth="1"/>
    <col min="3878" max="4092" width="11.5546875" style="59"/>
    <col min="4093" max="4096" width="24.109375" style="59" customWidth="1"/>
    <col min="4097" max="4097" width="22.109375" style="59" customWidth="1"/>
    <col min="4098" max="4098" width="24.88671875" style="59" customWidth="1"/>
    <col min="4099" max="4099" width="22.109375" style="59" customWidth="1"/>
    <col min="4100" max="4111" width="29.109375" style="59" customWidth="1"/>
    <col min="4112" max="4112" width="18.88671875" style="59" bestFit="1" customWidth="1"/>
    <col min="4113" max="4113" width="16.6640625" style="59" bestFit="1" customWidth="1"/>
    <col min="4114" max="4114" width="14.88671875" style="59" bestFit="1" customWidth="1"/>
    <col min="4115" max="4115" width="13.5546875" style="59" bestFit="1" customWidth="1"/>
    <col min="4116" max="4116" width="6" style="59" bestFit="1" customWidth="1"/>
    <col min="4117" max="4117" width="32.44140625" style="59" customWidth="1"/>
    <col min="4118" max="4133" width="12.109375" style="59" customWidth="1"/>
    <col min="4134" max="4348" width="11.5546875" style="59"/>
    <col min="4349" max="4352" width="24.109375" style="59" customWidth="1"/>
    <col min="4353" max="4353" width="22.109375" style="59" customWidth="1"/>
    <col min="4354" max="4354" width="24.88671875" style="59" customWidth="1"/>
    <col min="4355" max="4355" width="22.109375" style="59" customWidth="1"/>
    <col min="4356" max="4367" width="29.109375" style="59" customWidth="1"/>
    <col min="4368" max="4368" width="18.88671875" style="59" bestFit="1" customWidth="1"/>
    <col min="4369" max="4369" width="16.6640625" style="59" bestFit="1" customWidth="1"/>
    <col min="4370" max="4370" width="14.88671875" style="59" bestFit="1" customWidth="1"/>
    <col min="4371" max="4371" width="13.5546875" style="59" bestFit="1" customWidth="1"/>
    <col min="4372" max="4372" width="6" style="59" bestFit="1" customWidth="1"/>
    <col min="4373" max="4373" width="32.44140625" style="59" customWidth="1"/>
    <col min="4374" max="4389" width="12.109375" style="59" customWidth="1"/>
    <col min="4390" max="4604" width="11.5546875" style="59"/>
    <col min="4605" max="4608" width="24.109375" style="59" customWidth="1"/>
    <col min="4609" max="4609" width="22.109375" style="59" customWidth="1"/>
    <col min="4610" max="4610" width="24.88671875" style="59" customWidth="1"/>
    <col min="4611" max="4611" width="22.109375" style="59" customWidth="1"/>
    <col min="4612" max="4623" width="29.109375" style="59" customWidth="1"/>
    <col min="4624" max="4624" width="18.88671875" style="59" bestFit="1" customWidth="1"/>
    <col min="4625" max="4625" width="16.6640625" style="59" bestFit="1" customWidth="1"/>
    <col min="4626" max="4626" width="14.88671875" style="59" bestFit="1" customWidth="1"/>
    <col min="4627" max="4627" width="13.5546875" style="59" bestFit="1" customWidth="1"/>
    <col min="4628" max="4628" width="6" style="59" bestFit="1" customWidth="1"/>
    <col min="4629" max="4629" width="32.44140625" style="59" customWidth="1"/>
    <col min="4630" max="4645" width="12.109375" style="59" customWidth="1"/>
    <col min="4646" max="4860" width="11.5546875" style="59"/>
    <col min="4861" max="4864" width="24.109375" style="59" customWidth="1"/>
    <col min="4865" max="4865" width="22.109375" style="59" customWidth="1"/>
    <col min="4866" max="4866" width="24.88671875" style="59" customWidth="1"/>
    <col min="4867" max="4867" width="22.109375" style="59" customWidth="1"/>
    <col min="4868" max="4879" width="29.109375" style="59" customWidth="1"/>
    <col min="4880" max="4880" width="18.88671875" style="59" bestFit="1" customWidth="1"/>
    <col min="4881" max="4881" width="16.6640625" style="59" bestFit="1" customWidth="1"/>
    <col min="4882" max="4882" width="14.88671875" style="59" bestFit="1" customWidth="1"/>
    <col min="4883" max="4883" width="13.5546875" style="59" bestFit="1" customWidth="1"/>
    <col min="4884" max="4884" width="6" style="59" bestFit="1" customWidth="1"/>
    <col min="4885" max="4885" width="32.44140625" style="59" customWidth="1"/>
    <col min="4886" max="4901" width="12.109375" style="59" customWidth="1"/>
    <col min="4902" max="5116" width="11.5546875" style="59"/>
    <col min="5117" max="5120" width="24.109375" style="59" customWidth="1"/>
    <col min="5121" max="5121" width="22.109375" style="59" customWidth="1"/>
    <col min="5122" max="5122" width="24.88671875" style="59" customWidth="1"/>
    <col min="5123" max="5123" width="22.109375" style="59" customWidth="1"/>
    <col min="5124" max="5135" width="29.109375" style="59" customWidth="1"/>
    <col min="5136" max="5136" width="18.88671875" style="59" bestFit="1" customWidth="1"/>
    <col min="5137" max="5137" width="16.6640625" style="59" bestFit="1" customWidth="1"/>
    <col min="5138" max="5138" width="14.88671875" style="59" bestFit="1" customWidth="1"/>
    <col min="5139" max="5139" width="13.5546875" style="59" bestFit="1" customWidth="1"/>
    <col min="5140" max="5140" width="6" style="59" bestFit="1" customWidth="1"/>
    <col min="5141" max="5141" width="32.44140625" style="59" customWidth="1"/>
    <col min="5142" max="5157" width="12.109375" style="59" customWidth="1"/>
    <col min="5158" max="5372" width="11.5546875" style="59"/>
    <col min="5373" max="5376" width="24.109375" style="59" customWidth="1"/>
    <col min="5377" max="5377" width="22.109375" style="59" customWidth="1"/>
    <col min="5378" max="5378" width="24.88671875" style="59" customWidth="1"/>
    <col min="5379" max="5379" width="22.109375" style="59" customWidth="1"/>
    <col min="5380" max="5391" width="29.109375" style="59" customWidth="1"/>
    <col min="5392" max="5392" width="18.88671875" style="59" bestFit="1" customWidth="1"/>
    <col min="5393" max="5393" width="16.6640625" style="59" bestFit="1" customWidth="1"/>
    <col min="5394" max="5394" width="14.88671875" style="59" bestFit="1" customWidth="1"/>
    <col min="5395" max="5395" width="13.5546875" style="59" bestFit="1" customWidth="1"/>
    <col min="5396" max="5396" width="6" style="59" bestFit="1" customWidth="1"/>
    <col min="5397" max="5397" width="32.44140625" style="59" customWidth="1"/>
    <col min="5398" max="5413" width="12.109375" style="59" customWidth="1"/>
    <col min="5414" max="5628" width="11.5546875" style="59"/>
    <col min="5629" max="5632" width="24.109375" style="59" customWidth="1"/>
    <col min="5633" max="5633" width="22.109375" style="59" customWidth="1"/>
    <col min="5634" max="5634" width="24.88671875" style="59" customWidth="1"/>
    <col min="5635" max="5635" width="22.109375" style="59" customWidth="1"/>
    <col min="5636" max="5647" width="29.109375" style="59" customWidth="1"/>
    <col min="5648" max="5648" width="18.88671875" style="59" bestFit="1" customWidth="1"/>
    <col min="5649" max="5649" width="16.6640625" style="59" bestFit="1" customWidth="1"/>
    <col min="5650" max="5650" width="14.88671875" style="59" bestFit="1" customWidth="1"/>
    <col min="5651" max="5651" width="13.5546875" style="59" bestFit="1" customWidth="1"/>
    <col min="5652" max="5652" width="6" style="59" bestFit="1" customWidth="1"/>
    <col min="5653" max="5653" width="32.44140625" style="59" customWidth="1"/>
    <col min="5654" max="5669" width="12.109375" style="59" customWidth="1"/>
    <col min="5670" max="5884" width="11.5546875" style="59"/>
    <col min="5885" max="5888" width="24.109375" style="59" customWidth="1"/>
    <col min="5889" max="5889" width="22.109375" style="59" customWidth="1"/>
    <col min="5890" max="5890" width="24.88671875" style="59" customWidth="1"/>
    <col min="5891" max="5891" width="22.109375" style="59" customWidth="1"/>
    <col min="5892" max="5903" width="29.109375" style="59" customWidth="1"/>
    <col min="5904" max="5904" width="18.88671875" style="59" bestFit="1" customWidth="1"/>
    <col min="5905" max="5905" width="16.6640625" style="59" bestFit="1" customWidth="1"/>
    <col min="5906" max="5906" width="14.88671875" style="59" bestFit="1" customWidth="1"/>
    <col min="5907" max="5907" width="13.5546875" style="59" bestFit="1" customWidth="1"/>
    <col min="5908" max="5908" width="6" style="59" bestFit="1" customWidth="1"/>
    <col min="5909" max="5909" width="32.44140625" style="59" customWidth="1"/>
    <col min="5910" max="5925" width="12.109375" style="59" customWidth="1"/>
    <col min="5926" max="6140" width="11.5546875" style="59"/>
    <col min="6141" max="6144" width="24.109375" style="59" customWidth="1"/>
    <col min="6145" max="6145" width="22.109375" style="59" customWidth="1"/>
    <col min="6146" max="6146" width="24.88671875" style="59" customWidth="1"/>
    <col min="6147" max="6147" width="22.109375" style="59" customWidth="1"/>
    <col min="6148" max="6159" width="29.109375" style="59" customWidth="1"/>
    <col min="6160" max="6160" width="18.88671875" style="59" bestFit="1" customWidth="1"/>
    <col min="6161" max="6161" width="16.6640625" style="59" bestFit="1" customWidth="1"/>
    <col min="6162" max="6162" width="14.88671875" style="59" bestFit="1" customWidth="1"/>
    <col min="6163" max="6163" width="13.5546875" style="59" bestFit="1" customWidth="1"/>
    <col min="6164" max="6164" width="6" style="59" bestFit="1" customWidth="1"/>
    <col min="6165" max="6165" width="32.44140625" style="59" customWidth="1"/>
    <col min="6166" max="6181" width="12.109375" style="59" customWidth="1"/>
    <col min="6182" max="6396" width="11.5546875" style="59"/>
    <col min="6397" max="6400" width="24.109375" style="59" customWidth="1"/>
    <col min="6401" max="6401" width="22.109375" style="59" customWidth="1"/>
    <col min="6402" max="6402" width="24.88671875" style="59" customWidth="1"/>
    <col min="6403" max="6403" width="22.109375" style="59" customWidth="1"/>
    <col min="6404" max="6415" width="29.109375" style="59" customWidth="1"/>
    <col min="6416" max="6416" width="18.88671875" style="59" bestFit="1" customWidth="1"/>
    <col min="6417" max="6417" width="16.6640625" style="59" bestFit="1" customWidth="1"/>
    <col min="6418" max="6418" width="14.88671875" style="59" bestFit="1" customWidth="1"/>
    <col min="6419" max="6419" width="13.5546875" style="59" bestFit="1" customWidth="1"/>
    <col min="6420" max="6420" width="6" style="59" bestFit="1" customWidth="1"/>
    <col min="6421" max="6421" width="32.44140625" style="59" customWidth="1"/>
    <col min="6422" max="6437" width="12.109375" style="59" customWidth="1"/>
    <col min="6438" max="6652" width="11.5546875" style="59"/>
    <col min="6653" max="6656" width="24.109375" style="59" customWidth="1"/>
    <col min="6657" max="6657" width="22.109375" style="59" customWidth="1"/>
    <col min="6658" max="6658" width="24.88671875" style="59" customWidth="1"/>
    <col min="6659" max="6659" width="22.109375" style="59" customWidth="1"/>
    <col min="6660" max="6671" width="29.109375" style="59" customWidth="1"/>
    <col min="6672" max="6672" width="18.88671875" style="59" bestFit="1" customWidth="1"/>
    <col min="6673" max="6673" width="16.6640625" style="59" bestFit="1" customWidth="1"/>
    <col min="6674" max="6674" width="14.88671875" style="59" bestFit="1" customWidth="1"/>
    <col min="6675" max="6675" width="13.5546875" style="59" bestFit="1" customWidth="1"/>
    <col min="6676" max="6676" width="6" style="59" bestFit="1" customWidth="1"/>
    <col min="6677" max="6677" width="32.44140625" style="59" customWidth="1"/>
    <col min="6678" max="6693" width="12.109375" style="59" customWidth="1"/>
    <col min="6694" max="6908" width="11.5546875" style="59"/>
    <col min="6909" max="6912" width="24.109375" style="59" customWidth="1"/>
    <col min="6913" max="6913" width="22.109375" style="59" customWidth="1"/>
    <col min="6914" max="6914" width="24.88671875" style="59" customWidth="1"/>
    <col min="6915" max="6915" width="22.109375" style="59" customWidth="1"/>
    <col min="6916" max="6927" width="29.109375" style="59" customWidth="1"/>
    <col min="6928" max="6928" width="18.88671875" style="59" bestFit="1" customWidth="1"/>
    <col min="6929" max="6929" width="16.6640625" style="59" bestFit="1" customWidth="1"/>
    <col min="6930" max="6930" width="14.88671875" style="59" bestFit="1" customWidth="1"/>
    <col min="6931" max="6931" width="13.5546875" style="59" bestFit="1" customWidth="1"/>
    <col min="6932" max="6932" width="6" style="59" bestFit="1" customWidth="1"/>
    <col min="6933" max="6933" width="32.44140625" style="59" customWidth="1"/>
    <col min="6934" max="6949" width="12.109375" style="59" customWidth="1"/>
    <col min="6950" max="7164" width="11.5546875" style="59"/>
    <col min="7165" max="7168" width="24.109375" style="59" customWidth="1"/>
    <col min="7169" max="7169" width="22.109375" style="59" customWidth="1"/>
    <col min="7170" max="7170" width="24.88671875" style="59" customWidth="1"/>
    <col min="7171" max="7171" width="22.109375" style="59" customWidth="1"/>
    <col min="7172" max="7183" width="29.109375" style="59" customWidth="1"/>
    <col min="7184" max="7184" width="18.88671875" style="59" bestFit="1" customWidth="1"/>
    <col min="7185" max="7185" width="16.6640625" style="59" bestFit="1" customWidth="1"/>
    <col min="7186" max="7186" width="14.88671875" style="59" bestFit="1" customWidth="1"/>
    <col min="7187" max="7187" width="13.5546875" style="59" bestFit="1" customWidth="1"/>
    <col min="7188" max="7188" width="6" style="59" bestFit="1" customWidth="1"/>
    <col min="7189" max="7189" width="32.44140625" style="59" customWidth="1"/>
    <col min="7190" max="7205" width="12.109375" style="59" customWidth="1"/>
    <col min="7206" max="7420" width="11.5546875" style="59"/>
    <col min="7421" max="7424" width="24.109375" style="59" customWidth="1"/>
    <col min="7425" max="7425" width="22.109375" style="59" customWidth="1"/>
    <col min="7426" max="7426" width="24.88671875" style="59" customWidth="1"/>
    <col min="7427" max="7427" width="22.109375" style="59" customWidth="1"/>
    <col min="7428" max="7439" width="29.109375" style="59" customWidth="1"/>
    <col min="7440" max="7440" width="18.88671875" style="59" bestFit="1" customWidth="1"/>
    <col min="7441" max="7441" width="16.6640625" style="59" bestFit="1" customWidth="1"/>
    <col min="7442" max="7442" width="14.88671875" style="59" bestFit="1" customWidth="1"/>
    <col min="7443" max="7443" width="13.5546875" style="59" bestFit="1" customWidth="1"/>
    <col min="7444" max="7444" width="6" style="59" bestFit="1" customWidth="1"/>
    <col min="7445" max="7445" width="32.44140625" style="59" customWidth="1"/>
    <col min="7446" max="7461" width="12.109375" style="59" customWidth="1"/>
    <col min="7462" max="7676" width="11.5546875" style="59"/>
    <col min="7677" max="7680" width="24.109375" style="59" customWidth="1"/>
    <col min="7681" max="7681" width="22.109375" style="59" customWidth="1"/>
    <col min="7682" max="7682" width="24.88671875" style="59" customWidth="1"/>
    <col min="7683" max="7683" width="22.109375" style="59" customWidth="1"/>
    <col min="7684" max="7695" width="29.109375" style="59" customWidth="1"/>
    <col min="7696" max="7696" width="18.88671875" style="59" bestFit="1" customWidth="1"/>
    <col min="7697" max="7697" width="16.6640625" style="59" bestFit="1" customWidth="1"/>
    <col min="7698" max="7698" width="14.88671875" style="59" bestFit="1" customWidth="1"/>
    <col min="7699" max="7699" width="13.5546875" style="59" bestFit="1" customWidth="1"/>
    <col min="7700" max="7700" width="6" style="59" bestFit="1" customWidth="1"/>
    <col min="7701" max="7701" width="32.44140625" style="59" customWidth="1"/>
    <col min="7702" max="7717" width="12.109375" style="59" customWidth="1"/>
    <col min="7718" max="7932" width="11.5546875" style="59"/>
    <col min="7933" max="7936" width="24.109375" style="59" customWidth="1"/>
    <col min="7937" max="7937" width="22.109375" style="59" customWidth="1"/>
    <col min="7938" max="7938" width="24.88671875" style="59" customWidth="1"/>
    <col min="7939" max="7939" width="22.109375" style="59" customWidth="1"/>
    <col min="7940" max="7951" width="29.109375" style="59" customWidth="1"/>
    <col min="7952" max="7952" width="18.88671875" style="59" bestFit="1" customWidth="1"/>
    <col min="7953" max="7953" width="16.6640625" style="59" bestFit="1" customWidth="1"/>
    <col min="7954" max="7954" width="14.88671875" style="59" bestFit="1" customWidth="1"/>
    <col min="7955" max="7955" width="13.5546875" style="59" bestFit="1" customWidth="1"/>
    <col min="7956" max="7956" width="6" style="59" bestFit="1" customWidth="1"/>
    <col min="7957" max="7957" width="32.44140625" style="59" customWidth="1"/>
    <col min="7958" max="7973" width="12.109375" style="59" customWidth="1"/>
    <col min="7974" max="8188" width="11.5546875" style="59"/>
    <col min="8189" max="8192" width="24.109375" style="59" customWidth="1"/>
    <col min="8193" max="8193" width="22.109375" style="59" customWidth="1"/>
    <col min="8194" max="8194" width="24.88671875" style="59" customWidth="1"/>
    <col min="8195" max="8195" width="22.109375" style="59" customWidth="1"/>
    <col min="8196" max="8207" width="29.109375" style="59" customWidth="1"/>
    <col min="8208" max="8208" width="18.88671875" style="59" bestFit="1" customWidth="1"/>
    <col min="8209" max="8209" width="16.6640625" style="59" bestFit="1" customWidth="1"/>
    <col min="8210" max="8210" width="14.88671875" style="59" bestFit="1" customWidth="1"/>
    <col min="8211" max="8211" width="13.5546875" style="59" bestFit="1" customWidth="1"/>
    <col min="8212" max="8212" width="6" style="59" bestFit="1" customWidth="1"/>
    <col min="8213" max="8213" width="32.44140625" style="59" customWidth="1"/>
    <col min="8214" max="8229" width="12.109375" style="59" customWidth="1"/>
    <col min="8230" max="8444" width="11.5546875" style="59"/>
    <col min="8445" max="8448" width="24.109375" style="59" customWidth="1"/>
    <col min="8449" max="8449" width="22.109375" style="59" customWidth="1"/>
    <col min="8450" max="8450" width="24.88671875" style="59" customWidth="1"/>
    <col min="8451" max="8451" width="22.109375" style="59" customWidth="1"/>
    <col min="8452" max="8463" width="29.109375" style="59" customWidth="1"/>
    <col min="8464" max="8464" width="18.88671875" style="59" bestFit="1" customWidth="1"/>
    <col min="8465" max="8465" width="16.6640625" style="59" bestFit="1" customWidth="1"/>
    <col min="8466" max="8466" width="14.88671875" style="59" bestFit="1" customWidth="1"/>
    <col min="8467" max="8467" width="13.5546875" style="59" bestFit="1" customWidth="1"/>
    <col min="8468" max="8468" width="6" style="59" bestFit="1" customWidth="1"/>
    <col min="8469" max="8469" width="32.44140625" style="59" customWidth="1"/>
    <col min="8470" max="8485" width="12.109375" style="59" customWidth="1"/>
    <col min="8486" max="8700" width="11.5546875" style="59"/>
    <col min="8701" max="8704" width="24.109375" style="59" customWidth="1"/>
    <col min="8705" max="8705" width="22.109375" style="59" customWidth="1"/>
    <col min="8706" max="8706" width="24.88671875" style="59" customWidth="1"/>
    <col min="8707" max="8707" width="22.109375" style="59" customWidth="1"/>
    <col min="8708" max="8719" width="29.109375" style="59" customWidth="1"/>
    <col min="8720" max="8720" width="18.88671875" style="59" bestFit="1" customWidth="1"/>
    <col min="8721" max="8721" width="16.6640625" style="59" bestFit="1" customWidth="1"/>
    <col min="8722" max="8722" width="14.88671875" style="59" bestFit="1" customWidth="1"/>
    <col min="8723" max="8723" width="13.5546875" style="59" bestFit="1" customWidth="1"/>
    <col min="8724" max="8724" width="6" style="59" bestFit="1" customWidth="1"/>
    <col min="8725" max="8725" width="32.44140625" style="59" customWidth="1"/>
    <col min="8726" max="8741" width="12.109375" style="59" customWidth="1"/>
    <col min="8742" max="8956" width="11.5546875" style="59"/>
    <col min="8957" max="8960" width="24.109375" style="59" customWidth="1"/>
    <col min="8961" max="8961" width="22.109375" style="59" customWidth="1"/>
    <col min="8962" max="8962" width="24.88671875" style="59" customWidth="1"/>
    <col min="8963" max="8963" width="22.109375" style="59" customWidth="1"/>
    <col min="8964" max="8975" width="29.109375" style="59" customWidth="1"/>
    <col min="8976" max="8976" width="18.88671875" style="59" bestFit="1" customWidth="1"/>
    <col min="8977" max="8977" width="16.6640625" style="59" bestFit="1" customWidth="1"/>
    <col min="8978" max="8978" width="14.88671875" style="59" bestFit="1" customWidth="1"/>
    <col min="8979" max="8979" width="13.5546875" style="59" bestFit="1" customWidth="1"/>
    <col min="8980" max="8980" width="6" style="59" bestFit="1" customWidth="1"/>
    <col min="8981" max="8981" width="32.44140625" style="59" customWidth="1"/>
    <col min="8982" max="8997" width="12.109375" style="59" customWidth="1"/>
    <col min="8998" max="9212" width="11.5546875" style="59"/>
    <col min="9213" max="9216" width="24.109375" style="59" customWidth="1"/>
    <col min="9217" max="9217" width="22.109375" style="59" customWidth="1"/>
    <col min="9218" max="9218" width="24.88671875" style="59" customWidth="1"/>
    <col min="9219" max="9219" width="22.109375" style="59" customWidth="1"/>
    <col min="9220" max="9231" width="29.109375" style="59" customWidth="1"/>
    <col min="9232" max="9232" width="18.88671875" style="59" bestFit="1" customWidth="1"/>
    <col min="9233" max="9233" width="16.6640625" style="59" bestFit="1" customWidth="1"/>
    <col min="9234" max="9234" width="14.88671875" style="59" bestFit="1" customWidth="1"/>
    <col min="9235" max="9235" width="13.5546875" style="59" bestFit="1" customWidth="1"/>
    <col min="9236" max="9236" width="6" style="59" bestFit="1" customWidth="1"/>
    <col min="9237" max="9237" width="32.44140625" style="59" customWidth="1"/>
    <col min="9238" max="9253" width="12.109375" style="59" customWidth="1"/>
    <col min="9254" max="9468" width="11.5546875" style="59"/>
    <col min="9469" max="9472" width="24.109375" style="59" customWidth="1"/>
    <col min="9473" max="9473" width="22.109375" style="59" customWidth="1"/>
    <col min="9474" max="9474" width="24.88671875" style="59" customWidth="1"/>
    <col min="9475" max="9475" width="22.109375" style="59" customWidth="1"/>
    <col min="9476" max="9487" width="29.109375" style="59" customWidth="1"/>
    <col min="9488" max="9488" width="18.88671875" style="59" bestFit="1" customWidth="1"/>
    <col min="9489" max="9489" width="16.6640625" style="59" bestFit="1" customWidth="1"/>
    <col min="9490" max="9490" width="14.88671875" style="59" bestFit="1" customWidth="1"/>
    <col min="9491" max="9491" width="13.5546875" style="59" bestFit="1" customWidth="1"/>
    <col min="9492" max="9492" width="6" style="59" bestFit="1" customWidth="1"/>
    <col min="9493" max="9493" width="32.44140625" style="59" customWidth="1"/>
    <col min="9494" max="9509" width="12.109375" style="59" customWidth="1"/>
    <col min="9510" max="9724" width="11.5546875" style="59"/>
    <col min="9725" max="9728" width="24.109375" style="59" customWidth="1"/>
    <col min="9729" max="9729" width="22.109375" style="59" customWidth="1"/>
    <col min="9730" max="9730" width="24.88671875" style="59" customWidth="1"/>
    <col min="9731" max="9731" width="22.109375" style="59" customWidth="1"/>
    <col min="9732" max="9743" width="29.109375" style="59" customWidth="1"/>
    <col min="9744" max="9744" width="18.88671875" style="59" bestFit="1" customWidth="1"/>
    <col min="9745" max="9745" width="16.6640625" style="59" bestFit="1" customWidth="1"/>
    <col min="9746" max="9746" width="14.88671875" style="59" bestFit="1" customWidth="1"/>
    <col min="9747" max="9747" width="13.5546875" style="59" bestFit="1" customWidth="1"/>
    <col min="9748" max="9748" width="6" style="59" bestFit="1" customWidth="1"/>
    <col min="9749" max="9749" width="32.44140625" style="59" customWidth="1"/>
    <col min="9750" max="9765" width="12.109375" style="59" customWidth="1"/>
    <col min="9766" max="9980" width="11.5546875" style="59"/>
    <col min="9981" max="9984" width="24.109375" style="59" customWidth="1"/>
    <col min="9985" max="9985" width="22.109375" style="59" customWidth="1"/>
    <col min="9986" max="9986" width="24.88671875" style="59" customWidth="1"/>
    <col min="9987" max="9987" width="22.109375" style="59" customWidth="1"/>
    <col min="9988" max="9999" width="29.109375" style="59" customWidth="1"/>
    <col min="10000" max="10000" width="18.88671875" style="59" bestFit="1" customWidth="1"/>
    <col min="10001" max="10001" width="16.6640625" style="59" bestFit="1" customWidth="1"/>
    <col min="10002" max="10002" width="14.88671875" style="59" bestFit="1" customWidth="1"/>
    <col min="10003" max="10003" width="13.5546875" style="59" bestFit="1" customWidth="1"/>
    <col min="10004" max="10004" width="6" style="59" bestFit="1" customWidth="1"/>
    <col min="10005" max="10005" width="32.44140625" style="59" customWidth="1"/>
    <col min="10006" max="10021" width="12.109375" style="59" customWidth="1"/>
    <col min="10022" max="10236" width="11.5546875" style="59"/>
    <col min="10237" max="10240" width="24.109375" style="59" customWidth="1"/>
    <col min="10241" max="10241" width="22.109375" style="59" customWidth="1"/>
    <col min="10242" max="10242" width="24.88671875" style="59" customWidth="1"/>
    <col min="10243" max="10243" width="22.109375" style="59" customWidth="1"/>
    <col min="10244" max="10255" width="29.109375" style="59" customWidth="1"/>
    <col min="10256" max="10256" width="18.88671875" style="59" bestFit="1" customWidth="1"/>
    <col min="10257" max="10257" width="16.6640625" style="59" bestFit="1" customWidth="1"/>
    <col min="10258" max="10258" width="14.88671875" style="59" bestFit="1" customWidth="1"/>
    <col min="10259" max="10259" width="13.5546875" style="59" bestFit="1" customWidth="1"/>
    <col min="10260" max="10260" width="6" style="59" bestFit="1" customWidth="1"/>
    <col min="10261" max="10261" width="32.44140625" style="59" customWidth="1"/>
    <col min="10262" max="10277" width="12.109375" style="59" customWidth="1"/>
    <col min="10278" max="10492" width="11.5546875" style="59"/>
    <col min="10493" max="10496" width="24.109375" style="59" customWidth="1"/>
    <col min="10497" max="10497" width="22.109375" style="59" customWidth="1"/>
    <col min="10498" max="10498" width="24.88671875" style="59" customWidth="1"/>
    <col min="10499" max="10499" width="22.109375" style="59" customWidth="1"/>
    <col min="10500" max="10511" width="29.109375" style="59" customWidth="1"/>
    <col min="10512" max="10512" width="18.88671875" style="59" bestFit="1" customWidth="1"/>
    <col min="10513" max="10513" width="16.6640625" style="59" bestFit="1" customWidth="1"/>
    <col min="10514" max="10514" width="14.88671875" style="59" bestFit="1" customWidth="1"/>
    <col min="10515" max="10515" width="13.5546875" style="59" bestFit="1" customWidth="1"/>
    <col min="10516" max="10516" width="6" style="59" bestFit="1" customWidth="1"/>
    <col min="10517" max="10517" width="32.44140625" style="59" customWidth="1"/>
    <col min="10518" max="10533" width="12.109375" style="59" customWidth="1"/>
    <col min="10534" max="10748" width="11.5546875" style="59"/>
    <col min="10749" max="10752" width="24.109375" style="59" customWidth="1"/>
    <col min="10753" max="10753" width="22.109375" style="59" customWidth="1"/>
    <col min="10754" max="10754" width="24.88671875" style="59" customWidth="1"/>
    <col min="10755" max="10755" width="22.109375" style="59" customWidth="1"/>
    <col min="10756" max="10767" width="29.109375" style="59" customWidth="1"/>
    <col min="10768" max="10768" width="18.88671875" style="59" bestFit="1" customWidth="1"/>
    <col min="10769" max="10769" width="16.6640625" style="59" bestFit="1" customWidth="1"/>
    <col min="10770" max="10770" width="14.88671875" style="59" bestFit="1" customWidth="1"/>
    <col min="10771" max="10771" width="13.5546875" style="59" bestFit="1" customWidth="1"/>
    <col min="10772" max="10772" width="6" style="59" bestFit="1" customWidth="1"/>
    <col min="10773" max="10773" width="32.44140625" style="59" customWidth="1"/>
    <col min="10774" max="10789" width="12.109375" style="59" customWidth="1"/>
    <col min="10790" max="11004" width="11.5546875" style="59"/>
    <col min="11005" max="11008" width="24.109375" style="59" customWidth="1"/>
    <col min="11009" max="11009" width="22.109375" style="59" customWidth="1"/>
    <col min="11010" max="11010" width="24.88671875" style="59" customWidth="1"/>
    <col min="11011" max="11011" width="22.109375" style="59" customWidth="1"/>
    <col min="11012" max="11023" width="29.109375" style="59" customWidth="1"/>
    <col min="11024" max="11024" width="18.88671875" style="59" bestFit="1" customWidth="1"/>
    <col min="11025" max="11025" width="16.6640625" style="59" bestFit="1" customWidth="1"/>
    <col min="11026" max="11026" width="14.88671875" style="59" bestFit="1" customWidth="1"/>
    <col min="11027" max="11027" width="13.5546875" style="59" bestFit="1" customWidth="1"/>
    <col min="11028" max="11028" width="6" style="59" bestFit="1" customWidth="1"/>
    <col min="11029" max="11029" width="32.44140625" style="59" customWidth="1"/>
    <col min="11030" max="11045" width="12.109375" style="59" customWidth="1"/>
    <col min="11046" max="11260" width="11.5546875" style="59"/>
    <col min="11261" max="11264" width="24.109375" style="59" customWidth="1"/>
    <col min="11265" max="11265" width="22.109375" style="59" customWidth="1"/>
    <col min="11266" max="11266" width="24.88671875" style="59" customWidth="1"/>
    <col min="11267" max="11267" width="22.109375" style="59" customWidth="1"/>
    <col min="11268" max="11279" width="29.109375" style="59" customWidth="1"/>
    <col min="11280" max="11280" width="18.88671875" style="59" bestFit="1" customWidth="1"/>
    <col min="11281" max="11281" width="16.6640625" style="59" bestFit="1" customWidth="1"/>
    <col min="11282" max="11282" width="14.88671875" style="59" bestFit="1" customWidth="1"/>
    <col min="11283" max="11283" width="13.5546875" style="59" bestFit="1" customWidth="1"/>
    <col min="11284" max="11284" width="6" style="59" bestFit="1" customWidth="1"/>
    <col min="11285" max="11285" width="32.44140625" style="59" customWidth="1"/>
    <col min="11286" max="11301" width="12.109375" style="59" customWidth="1"/>
    <col min="11302" max="11516" width="11.5546875" style="59"/>
    <col min="11517" max="11520" width="24.109375" style="59" customWidth="1"/>
    <col min="11521" max="11521" width="22.109375" style="59" customWidth="1"/>
    <col min="11522" max="11522" width="24.88671875" style="59" customWidth="1"/>
    <col min="11523" max="11523" width="22.109375" style="59" customWidth="1"/>
    <col min="11524" max="11535" width="29.109375" style="59" customWidth="1"/>
    <col min="11536" max="11536" width="18.88671875" style="59" bestFit="1" customWidth="1"/>
    <col min="11537" max="11537" width="16.6640625" style="59" bestFit="1" customWidth="1"/>
    <col min="11538" max="11538" width="14.88671875" style="59" bestFit="1" customWidth="1"/>
    <col min="11539" max="11539" width="13.5546875" style="59" bestFit="1" customWidth="1"/>
    <col min="11540" max="11540" width="6" style="59" bestFit="1" customWidth="1"/>
    <col min="11541" max="11541" width="32.44140625" style="59" customWidth="1"/>
    <col min="11542" max="11557" width="12.109375" style="59" customWidth="1"/>
    <col min="11558" max="11772" width="11.5546875" style="59"/>
    <col min="11773" max="11776" width="24.109375" style="59" customWidth="1"/>
    <col min="11777" max="11777" width="22.109375" style="59" customWidth="1"/>
    <col min="11778" max="11778" width="24.88671875" style="59" customWidth="1"/>
    <col min="11779" max="11779" width="22.109375" style="59" customWidth="1"/>
    <col min="11780" max="11791" width="29.109375" style="59" customWidth="1"/>
    <col min="11792" max="11792" width="18.88671875" style="59" bestFit="1" customWidth="1"/>
    <col min="11793" max="11793" width="16.6640625" style="59" bestFit="1" customWidth="1"/>
    <col min="11794" max="11794" width="14.88671875" style="59" bestFit="1" customWidth="1"/>
    <col min="11795" max="11795" width="13.5546875" style="59" bestFit="1" customWidth="1"/>
    <col min="11796" max="11796" width="6" style="59" bestFit="1" customWidth="1"/>
    <col min="11797" max="11797" width="32.44140625" style="59" customWidth="1"/>
    <col min="11798" max="11813" width="12.109375" style="59" customWidth="1"/>
    <col min="11814" max="12028" width="11.5546875" style="59"/>
    <col min="12029" max="12032" width="24.109375" style="59" customWidth="1"/>
    <col min="12033" max="12033" width="22.109375" style="59" customWidth="1"/>
    <col min="12034" max="12034" width="24.88671875" style="59" customWidth="1"/>
    <col min="12035" max="12035" width="22.109375" style="59" customWidth="1"/>
    <col min="12036" max="12047" width="29.109375" style="59" customWidth="1"/>
    <col min="12048" max="12048" width="18.88671875" style="59" bestFit="1" customWidth="1"/>
    <col min="12049" max="12049" width="16.6640625" style="59" bestFit="1" customWidth="1"/>
    <col min="12050" max="12050" width="14.88671875" style="59" bestFit="1" customWidth="1"/>
    <col min="12051" max="12051" width="13.5546875" style="59" bestFit="1" customWidth="1"/>
    <col min="12052" max="12052" width="6" style="59" bestFit="1" customWidth="1"/>
    <col min="12053" max="12053" width="32.44140625" style="59" customWidth="1"/>
    <col min="12054" max="12069" width="12.109375" style="59" customWidth="1"/>
    <col min="12070" max="12284" width="11.5546875" style="59"/>
    <col min="12285" max="12288" width="24.109375" style="59" customWidth="1"/>
    <col min="12289" max="12289" width="22.109375" style="59" customWidth="1"/>
    <col min="12290" max="12290" width="24.88671875" style="59" customWidth="1"/>
    <col min="12291" max="12291" width="22.109375" style="59" customWidth="1"/>
    <col min="12292" max="12303" width="29.109375" style="59" customWidth="1"/>
    <col min="12304" max="12304" width="18.88671875" style="59" bestFit="1" customWidth="1"/>
    <col min="12305" max="12305" width="16.6640625" style="59" bestFit="1" customWidth="1"/>
    <col min="12306" max="12306" width="14.88671875" style="59" bestFit="1" customWidth="1"/>
    <col min="12307" max="12307" width="13.5546875" style="59" bestFit="1" customWidth="1"/>
    <col min="12308" max="12308" width="6" style="59" bestFit="1" customWidth="1"/>
    <col min="12309" max="12309" width="32.44140625" style="59" customWidth="1"/>
    <col min="12310" max="12325" width="12.109375" style="59" customWidth="1"/>
    <col min="12326" max="12540" width="11.5546875" style="59"/>
    <col min="12541" max="12544" width="24.109375" style="59" customWidth="1"/>
    <col min="12545" max="12545" width="22.109375" style="59" customWidth="1"/>
    <col min="12546" max="12546" width="24.88671875" style="59" customWidth="1"/>
    <col min="12547" max="12547" width="22.109375" style="59" customWidth="1"/>
    <col min="12548" max="12559" width="29.109375" style="59" customWidth="1"/>
    <col min="12560" max="12560" width="18.88671875" style="59" bestFit="1" customWidth="1"/>
    <col min="12561" max="12561" width="16.6640625" style="59" bestFit="1" customWidth="1"/>
    <col min="12562" max="12562" width="14.88671875" style="59" bestFit="1" customWidth="1"/>
    <col min="12563" max="12563" width="13.5546875" style="59" bestFit="1" customWidth="1"/>
    <col min="12564" max="12564" width="6" style="59" bestFit="1" customWidth="1"/>
    <col min="12565" max="12565" width="32.44140625" style="59" customWidth="1"/>
    <col min="12566" max="12581" width="12.109375" style="59" customWidth="1"/>
    <col min="12582" max="12796" width="11.5546875" style="59"/>
    <col min="12797" max="12800" width="24.109375" style="59" customWidth="1"/>
    <col min="12801" max="12801" width="22.109375" style="59" customWidth="1"/>
    <col min="12802" max="12802" width="24.88671875" style="59" customWidth="1"/>
    <col min="12803" max="12803" width="22.109375" style="59" customWidth="1"/>
    <col min="12804" max="12815" width="29.109375" style="59" customWidth="1"/>
    <col min="12816" max="12816" width="18.88671875" style="59" bestFit="1" customWidth="1"/>
    <col min="12817" max="12817" width="16.6640625" style="59" bestFit="1" customWidth="1"/>
    <col min="12818" max="12818" width="14.88671875" style="59" bestFit="1" customWidth="1"/>
    <col min="12819" max="12819" width="13.5546875" style="59" bestFit="1" customWidth="1"/>
    <col min="12820" max="12820" width="6" style="59" bestFit="1" customWidth="1"/>
    <col min="12821" max="12821" width="32.44140625" style="59" customWidth="1"/>
    <col min="12822" max="12837" width="12.109375" style="59" customWidth="1"/>
    <col min="12838" max="13052" width="11.5546875" style="59"/>
    <col min="13053" max="13056" width="24.109375" style="59" customWidth="1"/>
    <col min="13057" max="13057" width="22.109375" style="59" customWidth="1"/>
    <col min="13058" max="13058" width="24.88671875" style="59" customWidth="1"/>
    <col min="13059" max="13059" width="22.109375" style="59" customWidth="1"/>
    <col min="13060" max="13071" width="29.109375" style="59" customWidth="1"/>
    <col min="13072" max="13072" width="18.88671875" style="59" bestFit="1" customWidth="1"/>
    <col min="13073" max="13073" width="16.6640625" style="59" bestFit="1" customWidth="1"/>
    <col min="13074" max="13074" width="14.88671875" style="59" bestFit="1" customWidth="1"/>
    <col min="13075" max="13075" width="13.5546875" style="59" bestFit="1" customWidth="1"/>
    <col min="13076" max="13076" width="6" style="59" bestFit="1" customWidth="1"/>
    <col min="13077" max="13077" width="32.44140625" style="59" customWidth="1"/>
    <col min="13078" max="13093" width="12.109375" style="59" customWidth="1"/>
    <col min="13094" max="13308" width="11.5546875" style="59"/>
    <col min="13309" max="13312" width="24.109375" style="59" customWidth="1"/>
    <col min="13313" max="13313" width="22.109375" style="59" customWidth="1"/>
    <col min="13314" max="13314" width="24.88671875" style="59" customWidth="1"/>
    <col min="13315" max="13315" width="22.109375" style="59" customWidth="1"/>
    <col min="13316" max="13327" width="29.109375" style="59" customWidth="1"/>
    <col min="13328" max="13328" width="18.88671875" style="59" bestFit="1" customWidth="1"/>
    <col min="13329" max="13329" width="16.6640625" style="59" bestFit="1" customWidth="1"/>
    <col min="13330" max="13330" width="14.88671875" style="59" bestFit="1" customWidth="1"/>
    <col min="13331" max="13331" width="13.5546875" style="59" bestFit="1" customWidth="1"/>
    <col min="13332" max="13332" width="6" style="59" bestFit="1" customWidth="1"/>
    <col min="13333" max="13333" width="32.44140625" style="59" customWidth="1"/>
    <col min="13334" max="13349" width="12.109375" style="59" customWidth="1"/>
    <col min="13350" max="13564" width="11.5546875" style="59"/>
    <col min="13565" max="13568" width="24.109375" style="59" customWidth="1"/>
    <col min="13569" max="13569" width="22.109375" style="59" customWidth="1"/>
    <col min="13570" max="13570" width="24.88671875" style="59" customWidth="1"/>
    <col min="13571" max="13571" width="22.109375" style="59" customWidth="1"/>
    <col min="13572" max="13583" width="29.109375" style="59" customWidth="1"/>
    <col min="13584" max="13584" width="18.88671875" style="59" bestFit="1" customWidth="1"/>
    <col min="13585" max="13585" width="16.6640625" style="59" bestFit="1" customWidth="1"/>
    <col min="13586" max="13586" width="14.88671875" style="59" bestFit="1" customWidth="1"/>
    <col min="13587" max="13587" width="13.5546875" style="59" bestFit="1" customWidth="1"/>
    <col min="13588" max="13588" width="6" style="59" bestFit="1" customWidth="1"/>
    <col min="13589" max="13589" width="32.44140625" style="59" customWidth="1"/>
    <col min="13590" max="13605" width="12.109375" style="59" customWidth="1"/>
    <col min="13606" max="13820" width="11.5546875" style="59"/>
    <col min="13821" max="13824" width="24.109375" style="59" customWidth="1"/>
    <col min="13825" max="13825" width="22.109375" style="59" customWidth="1"/>
    <col min="13826" max="13826" width="24.88671875" style="59" customWidth="1"/>
    <col min="13827" max="13827" width="22.109375" style="59" customWidth="1"/>
    <col min="13828" max="13839" width="29.109375" style="59" customWidth="1"/>
    <col min="13840" max="13840" width="18.88671875" style="59" bestFit="1" customWidth="1"/>
    <col min="13841" max="13841" width="16.6640625" style="59" bestFit="1" customWidth="1"/>
    <col min="13842" max="13842" width="14.88671875" style="59" bestFit="1" customWidth="1"/>
    <col min="13843" max="13843" width="13.5546875" style="59" bestFit="1" customWidth="1"/>
    <col min="13844" max="13844" width="6" style="59" bestFit="1" customWidth="1"/>
    <col min="13845" max="13845" width="32.44140625" style="59" customWidth="1"/>
    <col min="13846" max="13861" width="12.109375" style="59" customWidth="1"/>
    <col min="13862" max="14076" width="11.5546875" style="59"/>
    <col min="14077" max="14080" width="24.109375" style="59" customWidth="1"/>
    <col min="14081" max="14081" width="22.109375" style="59" customWidth="1"/>
    <col min="14082" max="14082" width="24.88671875" style="59" customWidth="1"/>
    <col min="14083" max="14083" width="22.109375" style="59" customWidth="1"/>
    <col min="14084" max="14095" width="29.109375" style="59" customWidth="1"/>
    <col min="14096" max="14096" width="18.88671875" style="59" bestFit="1" customWidth="1"/>
    <col min="14097" max="14097" width="16.6640625" style="59" bestFit="1" customWidth="1"/>
    <col min="14098" max="14098" width="14.88671875" style="59" bestFit="1" customWidth="1"/>
    <col min="14099" max="14099" width="13.5546875" style="59" bestFit="1" customWidth="1"/>
    <col min="14100" max="14100" width="6" style="59" bestFit="1" customWidth="1"/>
    <col min="14101" max="14101" width="32.44140625" style="59" customWidth="1"/>
    <col min="14102" max="14117" width="12.109375" style="59" customWidth="1"/>
    <col min="14118" max="14332" width="11.5546875" style="59"/>
    <col min="14333" max="14336" width="24.109375" style="59" customWidth="1"/>
    <col min="14337" max="14337" width="22.109375" style="59" customWidth="1"/>
    <col min="14338" max="14338" width="24.88671875" style="59" customWidth="1"/>
    <col min="14339" max="14339" width="22.109375" style="59" customWidth="1"/>
    <col min="14340" max="14351" width="29.109375" style="59" customWidth="1"/>
    <col min="14352" max="14352" width="18.88671875" style="59" bestFit="1" customWidth="1"/>
    <col min="14353" max="14353" width="16.6640625" style="59" bestFit="1" customWidth="1"/>
    <col min="14354" max="14354" width="14.88671875" style="59" bestFit="1" customWidth="1"/>
    <col min="14355" max="14355" width="13.5546875" style="59" bestFit="1" customWidth="1"/>
    <col min="14356" max="14356" width="6" style="59" bestFit="1" customWidth="1"/>
    <col min="14357" max="14357" width="32.44140625" style="59" customWidth="1"/>
    <col min="14358" max="14373" width="12.109375" style="59" customWidth="1"/>
    <col min="14374" max="14588" width="11.5546875" style="59"/>
    <col min="14589" max="14592" width="24.109375" style="59" customWidth="1"/>
    <col min="14593" max="14593" width="22.109375" style="59" customWidth="1"/>
    <col min="14594" max="14594" width="24.88671875" style="59" customWidth="1"/>
    <col min="14595" max="14595" width="22.109375" style="59" customWidth="1"/>
    <col min="14596" max="14607" width="29.109375" style="59" customWidth="1"/>
    <col min="14608" max="14608" width="18.88671875" style="59" bestFit="1" customWidth="1"/>
    <col min="14609" max="14609" width="16.6640625" style="59" bestFit="1" customWidth="1"/>
    <col min="14610" max="14610" width="14.88671875" style="59" bestFit="1" customWidth="1"/>
    <col min="14611" max="14611" width="13.5546875" style="59" bestFit="1" customWidth="1"/>
    <col min="14612" max="14612" width="6" style="59" bestFit="1" customWidth="1"/>
    <col min="14613" max="14613" width="32.44140625" style="59" customWidth="1"/>
    <col min="14614" max="14629" width="12.109375" style="59" customWidth="1"/>
    <col min="14630" max="14844" width="11.5546875" style="59"/>
    <col min="14845" max="14848" width="24.109375" style="59" customWidth="1"/>
    <col min="14849" max="14849" width="22.109375" style="59" customWidth="1"/>
    <col min="14850" max="14850" width="24.88671875" style="59" customWidth="1"/>
    <col min="14851" max="14851" width="22.109375" style="59" customWidth="1"/>
    <col min="14852" max="14863" width="29.109375" style="59" customWidth="1"/>
    <col min="14864" max="14864" width="18.88671875" style="59" bestFit="1" customWidth="1"/>
    <col min="14865" max="14865" width="16.6640625" style="59" bestFit="1" customWidth="1"/>
    <col min="14866" max="14866" width="14.88671875" style="59" bestFit="1" customWidth="1"/>
    <col min="14867" max="14867" width="13.5546875" style="59" bestFit="1" customWidth="1"/>
    <col min="14868" max="14868" width="6" style="59" bestFit="1" customWidth="1"/>
    <col min="14869" max="14869" width="32.44140625" style="59" customWidth="1"/>
    <col min="14870" max="14885" width="12.109375" style="59" customWidth="1"/>
    <col min="14886" max="15100" width="11.5546875" style="59"/>
    <col min="15101" max="15104" width="24.109375" style="59" customWidth="1"/>
    <col min="15105" max="15105" width="22.109375" style="59" customWidth="1"/>
    <col min="15106" max="15106" width="24.88671875" style="59" customWidth="1"/>
    <col min="15107" max="15107" width="22.109375" style="59" customWidth="1"/>
    <col min="15108" max="15119" width="29.109375" style="59" customWidth="1"/>
    <col min="15120" max="15120" width="18.88671875" style="59" bestFit="1" customWidth="1"/>
    <col min="15121" max="15121" width="16.6640625" style="59" bestFit="1" customWidth="1"/>
    <col min="15122" max="15122" width="14.88671875" style="59" bestFit="1" customWidth="1"/>
    <col min="15123" max="15123" width="13.5546875" style="59" bestFit="1" customWidth="1"/>
    <col min="15124" max="15124" width="6" style="59" bestFit="1" customWidth="1"/>
    <col min="15125" max="15125" width="32.44140625" style="59" customWidth="1"/>
    <col min="15126" max="15141" width="12.109375" style="59" customWidth="1"/>
    <col min="15142" max="15356" width="11.5546875" style="59"/>
    <col min="15357" max="15360" width="24.109375" style="59" customWidth="1"/>
    <col min="15361" max="15361" width="22.109375" style="59" customWidth="1"/>
    <col min="15362" max="15362" width="24.88671875" style="59" customWidth="1"/>
    <col min="15363" max="15363" width="22.109375" style="59" customWidth="1"/>
    <col min="15364" max="15375" width="29.109375" style="59" customWidth="1"/>
    <col min="15376" max="15376" width="18.88671875" style="59" bestFit="1" customWidth="1"/>
    <col min="15377" max="15377" width="16.6640625" style="59" bestFit="1" customWidth="1"/>
    <col min="15378" max="15378" width="14.88671875" style="59" bestFit="1" customWidth="1"/>
    <col min="15379" max="15379" width="13.5546875" style="59" bestFit="1" customWidth="1"/>
    <col min="15380" max="15380" width="6" style="59" bestFit="1" customWidth="1"/>
    <col min="15381" max="15381" width="32.44140625" style="59" customWidth="1"/>
    <col min="15382" max="15397" width="12.109375" style="59" customWidth="1"/>
    <col min="15398" max="15612" width="11.5546875" style="59"/>
    <col min="15613" max="15616" width="24.109375" style="59" customWidth="1"/>
    <col min="15617" max="15617" width="22.109375" style="59" customWidth="1"/>
    <col min="15618" max="15618" width="24.88671875" style="59" customWidth="1"/>
    <col min="15619" max="15619" width="22.109375" style="59" customWidth="1"/>
    <col min="15620" max="15631" width="29.109375" style="59" customWidth="1"/>
    <col min="15632" max="15632" width="18.88671875" style="59" bestFit="1" customWidth="1"/>
    <col min="15633" max="15633" width="16.6640625" style="59" bestFit="1" customWidth="1"/>
    <col min="15634" max="15634" width="14.88671875" style="59" bestFit="1" customWidth="1"/>
    <col min="15635" max="15635" width="13.5546875" style="59" bestFit="1" customWidth="1"/>
    <col min="15636" max="15636" width="6" style="59" bestFit="1" customWidth="1"/>
    <col min="15637" max="15637" width="32.44140625" style="59" customWidth="1"/>
    <col min="15638" max="15653" width="12.109375" style="59" customWidth="1"/>
    <col min="15654" max="15868" width="11.5546875" style="59"/>
    <col min="15869" max="15872" width="24.109375" style="59" customWidth="1"/>
    <col min="15873" max="15873" width="22.109375" style="59" customWidth="1"/>
    <col min="15874" max="15874" width="24.88671875" style="59" customWidth="1"/>
    <col min="15875" max="15875" width="22.109375" style="59" customWidth="1"/>
    <col min="15876" max="15887" width="29.109375" style="59" customWidth="1"/>
    <col min="15888" max="15888" width="18.88671875" style="59" bestFit="1" customWidth="1"/>
    <col min="15889" max="15889" width="16.6640625" style="59" bestFit="1" customWidth="1"/>
    <col min="15890" max="15890" width="14.88671875" style="59" bestFit="1" customWidth="1"/>
    <col min="15891" max="15891" width="13.5546875" style="59" bestFit="1" customWidth="1"/>
    <col min="15892" max="15892" width="6" style="59" bestFit="1" customWidth="1"/>
    <col min="15893" max="15893" width="32.44140625" style="59" customWidth="1"/>
    <col min="15894" max="15909" width="12.109375" style="59" customWidth="1"/>
    <col min="15910" max="16124" width="11.5546875" style="59"/>
    <col min="16125" max="16128" width="24.109375" style="59" customWidth="1"/>
    <col min="16129" max="16129" width="22.109375" style="59" customWidth="1"/>
    <col min="16130" max="16130" width="24.88671875" style="59" customWidth="1"/>
    <col min="16131" max="16131" width="22.109375" style="59" customWidth="1"/>
    <col min="16132" max="16143" width="29.109375" style="59" customWidth="1"/>
    <col min="16144" max="16144" width="18.88671875" style="59" bestFit="1" customWidth="1"/>
    <col min="16145" max="16145" width="16.6640625" style="59" bestFit="1" customWidth="1"/>
    <col min="16146" max="16146" width="14.88671875" style="59" bestFit="1" customWidth="1"/>
    <col min="16147" max="16147" width="13.5546875" style="59" bestFit="1" customWidth="1"/>
    <col min="16148" max="16148" width="6" style="59" bestFit="1" customWidth="1"/>
    <col min="16149" max="16149" width="32.44140625" style="59" customWidth="1"/>
    <col min="16150" max="16165" width="12.109375" style="59" customWidth="1"/>
    <col min="16166" max="16384" width="11.5546875" style="59"/>
  </cols>
  <sheetData>
    <row r="1" spans="1:21" s="4" customFormat="1" ht="16.2" thickBot="1">
      <c r="A1" s="1" t="s">
        <v>0</v>
      </c>
      <c r="B1" s="2"/>
      <c r="C1" s="2"/>
      <c r="D1" s="2"/>
      <c r="E1" s="2"/>
      <c r="F1" s="2"/>
      <c r="G1" s="2"/>
      <c r="H1" s="3"/>
      <c r="R1" s="5"/>
      <c r="S1" s="5"/>
      <c r="T1" s="6" t="s">
        <v>1</v>
      </c>
      <c r="U1" s="7" t="s">
        <v>2</v>
      </c>
    </row>
    <row r="2" spans="1:21" s="4" customFormat="1" ht="16.2" thickBot="1">
      <c r="A2" s="8" t="s">
        <v>3</v>
      </c>
      <c r="B2" s="9"/>
      <c r="C2" s="10"/>
      <c r="D2" s="11"/>
      <c r="E2" s="11"/>
      <c r="T2" s="12"/>
      <c r="U2" s="12"/>
    </row>
    <row r="3" spans="1:21" s="4" customFormat="1" ht="15.6">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3.2">
      <c r="A11" s="24" t="s">
        <v>34</v>
      </c>
      <c r="B11" s="25" t="s">
        <v>35</v>
      </c>
      <c r="C11" s="25"/>
      <c r="D11" s="25"/>
      <c r="E11" s="26"/>
      <c r="F11" s="18"/>
      <c r="T11" s="12"/>
      <c r="U11" s="12"/>
    </row>
    <row r="12" spans="1:21" s="4" customFormat="1" ht="13.2">
      <c r="A12" s="24" t="s">
        <v>36</v>
      </c>
      <c r="B12" s="25" t="s">
        <v>37</v>
      </c>
      <c r="C12" s="25"/>
      <c r="D12" s="25"/>
      <c r="E12" s="26"/>
      <c r="F12" s="18"/>
      <c r="T12" s="12"/>
      <c r="U12" s="12"/>
    </row>
    <row r="13" spans="1:21" s="4" customFormat="1" ht="13.2">
      <c r="A13" s="35" t="s">
        <v>38</v>
      </c>
      <c r="B13" s="36" t="s">
        <v>39</v>
      </c>
      <c r="C13" s="36"/>
      <c r="D13" s="36"/>
      <c r="E13" s="37"/>
      <c r="F13" s="18"/>
      <c r="T13" s="12"/>
      <c r="U13" s="12"/>
    </row>
    <row r="14" spans="1:21" s="4" customFormat="1" ht="13.2">
      <c r="A14" s="15" t="s">
        <v>40</v>
      </c>
      <c r="B14" s="16" t="s">
        <v>41</v>
      </c>
      <c r="C14" s="16"/>
      <c r="D14" s="16"/>
      <c r="E14" s="17"/>
      <c r="F14" s="18" t="s">
        <v>42</v>
      </c>
      <c r="T14" s="12"/>
      <c r="U14" s="12"/>
    </row>
    <row r="15" spans="1:21" s="4" customFormat="1" ht="13.2">
      <c r="A15" s="24" t="s">
        <v>43</v>
      </c>
      <c r="B15" s="25" t="s">
        <v>44</v>
      </c>
      <c r="C15" s="25"/>
      <c r="D15" s="25"/>
      <c r="E15" s="26"/>
      <c r="F15" s="18"/>
      <c r="T15" s="12"/>
      <c r="U15" s="12"/>
    </row>
    <row r="16" spans="1:21" s="4" customFormat="1" ht="13.2">
      <c r="A16" s="24" t="s">
        <v>45</v>
      </c>
      <c r="B16" s="25" t="s">
        <v>46</v>
      </c>
      <c r="C16" s="25"/>
      <c r="D16" s="25"/>
      <c r="E16" s="26"/>
      <c r="F16" s="18"/>
      <c r="T16" s="12"/>
      <c r="U16" s="12"/>
    </row>
    <row r="17" spans="1:21" s="4" customFormat="1" ht="13.2">
      <c r="A17" s="24" t="s">
        <v>47</v>
      </c>
      <c r="B17" s="25" t="s">
        <v>48</v>
      </c>
      <c r="C17" s="25"/>
      <c r="D17" s="25"/>
      <c r="E17" s="26"/>
      <c r="F17" s="18"/>
      <c r="T17" s="12"/>
      <c r="U17" s="12"/>
    </row>
    <row r="18" spans="1:21" s="4" customFormat="1" ht="13.2">
      <c r="A18" s="24" t="s">
        <v>49</v>
      </c>
      <c r="B18" s="25" t="s">
        <v>50</v>
      </c>
      <c r="C18" s="25"/>
      <c r="D18" s="25"/>
      <c r="E18" s="26"/>
      <c r="F18" s="18"/>
      <c r="T18" s="12"/>
      <c r="U18" s="12"/>
    </row>
    <row r="19" spans="1:21" s="4" customFormat="1" ht="13.2">
      <c r="A19" s="35" t="s">
        <v>51</v>
      </c>
      <c r="B19" s="36" t="s">
        <v>52</v>
      </c>
      <c r="C19" s="36"/>
      <c r="D19" s="36"/>
      <c r="E19" s="37"/>
      <c r="F19" s="18"/>
      <c r="T19" s="12"/>
      <c r="U19" s="12"/>
    </row>
    <row r="20" spans="1:21" s="4" customFormat="1" ht="12">
      <c r="A20" s="38"/>
      <c r="B20" s="14"/>
      <c r="C20" s="14"/>
      <c r="D20" s="14"/>
      <c r="T20" s="12"/>
      <c r="U20" s="12"/>
    </row>
    <row r="21" spans="1:21" s="4" customFormat="1" ht="12.6">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3.2">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27.6">
      <c r="A23" s="43" t="s">
        <v>55</v>
      </c>
      <c r="B23" s="43" t="s">
        <v>56</v>
      </c>
      <c r="C23" s="44" t="s">
        <v>57</v>
      </c>
      <c r="D23" s="44" t="s">
        <v>58</v>
      </c>
      <c r="E23" s="44" t="s">
        <v>59</v>
      </c>
      <c r="F23" s="43" t="e">
        <v>#REF!</v>
      </c>
      <c r="G23" s="44"/>
      <c r="H23" s="44"/>
      <c r="I23" s="44">
        <v>201</v>
      </c>
      <c r="J23" s="44" t="s">
        <v>60</v>
      </c>
      <c r="K23" s="43">
        <v>726203.15</v>
      </c>
      <c r="L23" s="43">
        <v>6295751.6100000003</v>
      </c>
      <c r="M23" s="43">
        <v>726297.26</v>
      </c>
      <c r="N23" s="43">
        <v>6295780.8899999997</v>
      </c>
      <c r="O23" s="44">
        <v>8.5</v>
      </c>
      <c r="P23" s="44">
        <v>100</v>
      </c>
      <c r="Q23" s="45"/>
      <c r="R23" s="45"/>
      <c r="S23" s="45"/>
    </row>
    <row r="24" spans="1:21" s="46" customFormat="1" ht="13.8">
      <c r="A24" s="40" t="s">
        <v>54</v>
      </c>
      <c r="B24" s="40" t="s">
        <v>61</v>
      </c>
      <c r="C24" s="40" t="s">
        <v>54</v>
      </c>
      <c r="D24" s="39" t="s">
        <v>53</v>
      </c>
      <c r="E24" s="39" t="s">
        <v>53</v>
      </c>
      <c r="F24" s="40" t="s">
        <v>54</v>
      </c>
      <c r="G24" s="40" t="s">
        <v>61</v>
      </c>
      <c r="H24" s="47"/>
      <c r="I24" s="47"/>
      <c r="J24" s="47"/>
      <c r="M24" s="48"/>
      <c r="N24" s="45"/>
      <c r="O24" s="45"/>
      <c r="P24" s="45"/>
      <c r="Q24" s="45"/>
      <c r="R24" s="45"/>
      <c r="S24" s="45"/>
    </row>
    <row r="25" spans="1:21" s="46" customFormat="1" ht="13.8">
      <c r="A25" s="42" t="s">
        <v>8</v>
      </c>
      <c r="B25" s="42" t="s">
        <v>62</v>
      </c>
      <c r="C25" s="42" t="s">
        <v>17</v>
      </c>
      <c r="D25" s="42" t="s">
        <v>21</v>
      </c>
      <c r="E25" s="42" t="s">
        <v>25</v>
      </c>
      <c r="F25" s="42" t="s">
        <v>29</v>
      </c>
      <c r="G25" s="42" t="s">
        <v>63</v>
      </c>
      <c r="H25" s="47"/>
      <c r="I25" s="47"/>
      <c r="J25" s="47"/>
      <c r="M25" s="48"/>
      <c r="N25" s="45"/>
      <c r="O25" s="45"/>
      <c r="P25" s="45"/>
      <c r="Q25" s="45"/>
      <c r="R25" s="45"/>
      <c r="S25" s="45"/>
    </row>
    <row r="26" spans="1:21" s="46" customFormat="1" ht="13.8">
      <c r="A26" s="49" t="s">
        <v>64</v>
      </c>
      <c r="B26" s="49" t="s">
        <v>65</v>
      </c>
      <c r="C26" s="49" t="s">
        <v>65</v>
      </c>
      <c r="D26" s="50">
        <v>44747</v>
      </c>
      <c r="E26" s="51" t="s">
        <v>55</v>
      </c>
      <c r="F26" s="49" t="s">
        <v>64</v>
      </c>
      <c r="G26" s="52" t="s">
        <v>66</v>
      </c>
      <c r="H26" s="53"/>
      <c r="I26" s="53"/>
      <c r="J26" s="53"/>
      <c r="M26" s="48"/>
      <c r="N26" s="45"/>
      <c r="O26" s="45"/>
      <c r="P26" s="45"/>
      <c r="Q26" s="45"/>
      <c r="R26" s="45"/>
      <c r="S26" s="45"/>
    </row>
    <row r="27" spans="1:21" s="46" customFormat="1" ht="13.8">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2" thickBot="1">
      <c r="A29" s="57" t="s">
        <v>67</v>
      </c>
      <c r="B29" s="58"/>
      <c r="C29" s="58"/>
      <c r="D29" s="59"/>
      <c r="E29" s="59"/>
      <c r="H29" s="60"/>
      <c r="I29" s="60"/>
      <c r="R29" s="62"/>
      <c r="S29" s="62"/>
      <c r="T29" s="62"/>
      <c r="U29" s="63"/>
    </row>
    <row r="30" spans="1:21" ht="13.5" customHeight="1">
      <c r="A30" s="64" t="s">
        <v>68</v>
      </c>
      <c r="B30" s="59"/>
      <c r="C30" s="59"/>
      <c r="D30" s="59"/>
      <c r="E30" s="59"/>
      <c r="H30" s="60"/>
      <c r="J30" s="65"/>
      <c r="K30" s="65"/>
      <c r="L30" s="65"/>
      <c r="M30" s="65"/>
      <c r="N30" s="65"/>
      <c r="O30" s="65"/>
    </row>
    <row r="31" spans="1:21" ht="13.5" customHeight="1" thickBot="1">
      <c r="A31" s="15" t="s">
        <v>69</v>
      </c>
      <c r="B31" s="66" t="s">
        <v>70</v>
      </c>
      <c r="C31" s="66"/>
      <c r="D31" s="66"/>
      <c r="E31" s="67"/>
      <c r="H31" s="60"/>
      <c r="I31" s="68"/>
      <c r="J31" s="69"/>
      <c r="K31" s="4"/>
      <c r="L31" s="4"/>
      <c r="M31" s="4"/>
      <c r="P31" s="65"/>
    </row>
    <row r="32" spans="1:21" ht="13.5" customHeight="1" thickBot="1">
      <c r="A32" s="24" t="s">
        <v>15</v>
      </c>
      <c r="B32" s="14" t="s">
        <v>16</v>
      </c>
      <c r="C32" s="14"/>
      <c r="D32" s="14"/>
      <c r="E32" s="70"/>
      <c r="F32" s="11"/>
      <c r="H32" s="57" t="s">
        <v>71</v>
      </c>
      <c r="I32" s="71"/>
      <c r="J32" s="71"/>
      <c r="K32" s="58"/>
      <c r="L32" s="72"/>
    </row>
    <row r="33" spans="1:20">
      <c r="A33" s="24" t="s">
        <v>72</v>
      </c>
      <c r="B33" s="14" t="s">
        <v>73</v>
      </c>
      <c r="C33" s="14"/>
      <c r="D33" s="14"/>
      <c r="E33" s="70"/>
      <c r="G33" s="68"/>
      <c r="H33" s="69"/>
      <c r="I33" s="4"/>
      <c r="J33" s="4"/>
    </row>
    <row r="34" spans="1:20">
      <c r="A34" s="24" t="s">
        <v>21</v>
      </c>
      <c r="B34" s="14" t="s">
        <v>74</v>
      </c>
      <c r="C34" s="14"/>
      <c r="D34" s="14"/>
      <c r="E34" s="70"/>
      <c r="F34" s="59"/>
      <c r="G34" s="59"/>
      <c r="H34" s="64" t="s">
        <v>68</v>
      </c>
      <c r="I34" s="11"/>
      <c r="J34" s="11"/>
      <c r="T34" s="59"/>
    </row>
    <row r="35" spans="1:20">
      <c r="A35" s="24" t="s">
        <v>75</v>
      </c>
      <c r="B35" s="38" t="s">
        <v>76</v>
      </c>
      <c r="C35" s="14"/>
      <c r="D35" s="14"/>
      <c r="E35" s="70"/>
      <c r="F35" s="59"/>
      <c r="G35" s="59"/>
      <c r="H35" s="73" t="s">
        <v>77</v>
      </c>
      <c r="I35" s="74" t="s">
        <v>78</v>
      </c>
      <c r="J35" s="21"/>
      <c r="T35" s="59"/>
    </row>
    <row r="36" spans="1:20">
      <c r="A36" s="35" t="s">
        <v>79</v>
      </c>
      <c r="B36" s="75" t="s">
        <v>80</v>
      </c>
      <c r="C36" s="76"/>
      <c r="D36" s="76"/>
      <c r="E36" s="77"/>
      <c r="F36" s="61"/>
      <c r="G36" s="61"/>
      <c r="H36" s="73" t="s">
        <v>81</v>
      </c>
      <c r="I36" s="74" t="s">
        <v>82</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75</v>
      </c>
      <c r="F38" s="84" t="s">
        <v>83</v>
      </c>
      <c r="G38" s="85" t="s">
        <v>84</v>
      </c>
      <c r="H38" s="86" t="s">
        <v>77</v>
      </c>
      <c r="I38" s="87" t="s">
        <v>81</v>
      </c>
      <c r="R38" s="59"/>
      <c r="S38" s="59"/>
      <c r="T38" s="59"/>
    </row>
    <row r="39" spans="1:20" ht="15" customHeight="1">
      <c r="A39" s="88" t="str">
        <f>B23</f>
        <v>06000579</v>
      </c>
      <c r="B39" s="88" t="str">
        <f>C23</f>
        <v>LAUROUNET</v>
      </c>
      <c r="C39" s="88" t="str">
        <f>D23</f>
        <v>LAUROUNET A POUJOLS 1</v>
      </c>
      <c r="D39" s="89">
        <f>D26</f>
        <v>44747</v>
      </c>
      <c r="E39" s="90">
        <v>6</v>
      </c>
      <c r="F39" s="91" t="s">
        <v>85</v>
      </c>
      <c r="G39" s="92" t="s">
        <v>86</v>
      </c>
      <c r="H39" s="93"/>
      <c r="I39" s="93"/>
      <c r="R39" s="59"/>
      <c r="S39" s="59"/>
      <c r="T39" s="59"/>
    </row>
    <row r="40" spans="1:20">
      <c r="A40" s="84" t="s">
        <v>87</v>
      </c>
      <c r="B40" s="94"/>
      <c r="C40" s="94"/>
      <c r="D40" s="95"/>
      <c r="E40" s="94"/>
      <c r="F40" s="91" t="s">
        <v>88</v>
      </c>
      <c r="G40" s="92" t="s">
        <v>89</v>
      </c>
      <c r="H40" s="96"/>
      <c r="I40" s="93"/>
      <c r="R40" s="59"/>
      <c r="S40" s="59"/>
      <c r="T40" s="59"/>
    </row>
    <row r="41" spans="1:20">
      <c r="A41" s="97"/>
      <c r="B41" s="98"/>
      <c r="C41" s="98"/>
      <c r="D41" s="98"/>
      <c r="E41" s="99"/>
      <c r="F41" s="91" t="s">
        <v>90</v>
      </c>
      <c r="G41" s="92" t="s">
        <v>91</v>
      </c>
      <c r="H41" s="96">
        <v>1</v>
      </c>
      <c r="I41" s="93" t="s">
        <v>92</v>
      </c>
      <c r="R41" s="59"/>
      <c r="S41" s="59"/>
      <c r="T41" s="59"/>
    </row>
    <row r="42" spans="1:20">
      <c r="A42" s="94"/>
      <c r="B42" s="94"/>
      <c r="C42" s="94"/>
      <c r="D42" s="95"/>
      <c r="E42" s="94"/>
      <c r="F42" s="91" t="s">
        <v>93</v>
      </c>
      <c r="G42" s="92" t="s">
        <v>94</v>
      </c>
      <c r="H42" s="96">
        <v>2</v>
      </c>
      <c r="I42" s="93" t="s">
        <v>92</v>
      </c>
      <c r="R42" s="59"/>
      <c r="S42" s="59"/>
      <c r="T42" s="59"/>
    </row>
    <row r="43" spans="1:20">
      <c r="A43" s="94"/>
      <c r="B43" s="94"/>
      <c r="C43" s="94"/>
      <c r="D43" s="95"/>
      <c r="E43" s="94"/>
      <c r="F43" s="91" t="s">
        <v>95</v>
      </c>
      <c r="G43" s="92" t="s">
        <v>96</v>
      </c>
      <c r="H43" s="96">
        <v>68</v>
      </c>
      <c r="I43" s="93" t="s">
        <v>97</v>
      </c>
      <c r="O43" s="4"/>
      <c r="R43" s="59"/>
      <c r="S43" s="59"/>
      <c r="T43" s="59"/>
    </row>
    <row r="44" spans="1:20">
      <c r="A44" s="94"/>
      <c r="B44" s="94"/>
      <c r="C44" s="94"/>
      <c r="D44" s="95"/>
      <c r="E44" s="94"/>
      <c r="F44" s="91" t="s">
        <v>98</v>
      </c>
      <c r="G44" s="92" t="s">
        <v>99</v>
      </c>
      <c r="H44" s="96">
        <v>6</v>
      </c>
      <c r="I44" s="93" t="s">
        <v>97</v>
      </c>
      <c r="M44" s="4"/>
      <c r="N44" s="4"/>
      <c r="O44" s="4"/>
      <c r="P44" s="4"/>
      <c r="Q44" s="4"/>
      <c r="R44" s="4"/>
      <c r="S44" s="4"/>
      <c r="T44" s="59"/>
    </row>
    <row r="45" spans="1:20">
      <c r="A45" s="94"/>
      <c r="B45" s="94"/>
      <c r="C45" s="94"/>
      <c r="D45" s="95"/>
      <c r="E45" s="94"/>
      <c r="F45" s="91" t="s">
        <v>100</v>
      </c>
      <c r="G45" s="92" t="s">
        <v>101</v>
      </c>
      <c r="H45" s="96">
        <v>10</v>
      </c>
      <c r="I45" s="93" t="s">
        <v>97</v>
      </c>
      <c r="M45" s="4"/>
      <c r="N45" s="4"/>
      <c r="O45" s="4"/>
      <c r="P45" s="4"/>
      <c r="Q45" s="4"/>
      <c r="R45" s="4"/>
      <c r="S45" s="4"/>
      <c r="T45" s="59"/>
    </row>
    <row r="46" spans="1:20">
      <c r="A46" s="94"/>
      <c r="B46" s="94"/>
      <c r="C46" s="94"/>
      <c r="D46" s="95"/>
      <c r="E46" s="94"/>
      <c r="F46" s="91" t="s">
        <v>102</v>
      </c>
      <c r="G46" s="92" t="s">
        <v>103</v>
      </c>
      <c r="H46" s="96"/>
      <c r="I46" s="93"/>
      <c r="M46" s="4"/>
      <c r="N46" s="4"/>
      <c r="O46" s="4"/>
      <c r="P46" s="4"/>
      <c r="Q46" s="4"/>
      <c r="R46" s="4"/>
      <c r="S46" s="4"/>
      <c r="T46" s="59"/>
    </row>
    <row r="47" spans="1:20">
      <c r="A47" s="94"/>
      <c r="B47" s="94"/>
      <c r="C47" s="94"/>
      <c r="D47" s="95"/>
      <c r="E47" s="94"/>
      <c r="F47" s="91" t="s">
        <v>104</v>
      </c>
      <c r="G47" s="92" t="s">
        <v>105</v>
      </c>
      <c r="H47" s="96"/>
      <c r="I47" s="93"/>
      <c r="J47" s="4"/>
      <c r="K47" s="4"/>
      <c r="L47" s="4"/>
      <c r="M47" s="4"/>
      <c r="N47" s="4"/>
      <c r="O47" s="4"/>
      <c r="P47" s="4"/>
      <c r="Q47" s="4"/>
      <c r="R47" s="4"/>
      <c r="S47" s="4"/>
      <c r="T47" s="4"/>
    </row>
    <row r="48" spans="1:20" s="4" customFormat="1">
      <c r="A48" s="94"/>
      <c r="B48" s="94"/>
      <c r="C48" s="94"/>
      <c r="D48" s="95"/>
      <c r="E48" s="94"/>
      <c r="F48" s="91" t="s">
        <v>106</v>
      </c>
      <c r="G48" s="92" t="s">
        <v>107</v>
      </c>
      <c r="H48" s="96">
        <v>1</v>
      </c>
      <c r="I48" s="93" t="s">
        <v>92</v>
      </c>
      <c r="O48" s="61"/>
    </row>
    <row r="49" spans="1:20" s="4" customFormat="1">
      <c r="A49" s="94"/>
      <c r="B49" s="94"/>
      <c r="C49" s="94"/>
      <c r="D49" s="95"/>
      <c r="E49" s="94"/>
      <c r="F49" s="91" t="s">
        <v>108</v>
      </c>
      <c r="G49" s="92" t="s">
        <v>109</v>
      </c>
      <c r="H49" s="96"/>
      <c r="I49" s="93"/>
      <c r="M49" s="61"/>
      <c r="N49" s="61"/>
      <c r="O49" s="61"/>
      <c r="P49" s="61"/>
      <c r="Q49" s="61"/>
      <c r="R49" s="59"/>
      <c r="S49" s="59"/>
    </row>
    <row r="50" spans="1:20" s="4" customFormat="1">
      <c r="A50" s="94"/>
      <c r="B50" s="94"/>
      <c r="C50" s="94"/>
      <c r="D50" s="95"/>
      <c r="E50" s="94"/>
      <c r="F50" s="100" t="s">
        <v>110</v>
      </c>
      <c r="G50" s="101" t="s">
        <v>111</v>
      </c>
      <c r="H50" s="102">
        <v>12</v>
      </c>
      <c r="I50" s="93" t="s">
        <v>97</v>
      </c>
      <c r="M50" s="61"/>
      <c r="N50" s="61"/>
      <c r="O50" s="61"/>
      <c r="P50" s="61"/>
      <c r="Q50" s="61"/>
      <c r="R50" s="59"/>
      <c r="S50" s="59"/>
    </row>
    <row r="51" spans="1:20" s="4" customFormat="1" ht="16.2" thickBot="1">
      <c r="A51" s="65"/>
      <c r="B51" s="65"/>
      <c r="C51" s="65"/>
      <c r="D51" s="65"/>
      <c r="E51" s="65"/>
      <c r="F51" s="103" t="s">
        <v>112</v>
      </c>
      <c r="G51" s="104"/>
      <c r="H51" s="105">
        <f>SUM(H39:H50)/100</f>
        <v>1</v>
      </c>
      <c r="N51" s="61"/>
      <c r="O51" s="61"/>
      <c r="P51" s="61"/>
      <c r="Q51" s="61"/>
      <c r="R51" s="59"/>
      <c r="S51" s="59"/>
    </row>
    <row r="52" spans="1:20" s="4" customFormat="1" ht="16.2" thickBot="1">
      <c r="A52" s="106" t="s">
        <v>113</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68</v>
      </c>
      <c r="B54" s="11"/>
      <c r="C54" s="11"/>
      <c r="D54" s="11"/>
      <c r="E54" s="112"/>
      <c r="F54" s="113"/>
      <c r="G54" s="111"/>
      <c r="T54" s="59"/>
    </row>
    <row r="55" spans="1:20">
      <c r="A55" s="15" t="s">
        <v>83</v>
      </c>
      <c r="B55" s="66" t="s">
        <v>114</v>
      </c>
      <c r="C55" s="66"/>
      <c r="D55" s="66"/>
      <c r="E55" s="66"/>
      <c r="F55" s="67"/>
      <c r="G55" s="114"/>
      <c r="J55" s="59"/>
      <c r="T55" s="59"/>
    </row>
    <row r="56" spans="1:20">
      <c r="A56" s="24" t="s">
        <v>115</v>
      </c>
      <c r="B56" s="14" t="s">
        <v>114</v>
      </c>
      <c r="C56" s="14"/>
      <c r="D56" s="14"/>
      <c r="E56" s="14"/>
      <c r="F56" s="70"/>
      <c r="G56" s="114"/>
      <c r="H56" s="64" t="s">
        <v>68</v>
      </c>
      <c r="J56" s="59"/>
      <c r="T56" s="59"/>
    </row>
    <row r="57" spans="1:20">
      <c r="A57" s="24" t="s">
        <v>116</v>
      </c>
      <c r="B57" s="14" t="s">
        <v>117</v>
      </c>
      <c r="C57" s="14"/>
      <c r="D57" s="14"/>
      <c r="E57" s="14"/>
      <c r="F57" s="70"/>
      <c r="G57" s="114"/>
      <c r="H57" s="115" t="s">
        <v>118</v>
      </c>
      <c r="I57" s="115" t="s">
        <v>84</v>
      </c>
      <c r="J57" s="115" t="s">
        <v>119</v>
      </c>
      <c r="T57" s="59"/>
    </row>
    <row r="58" spans="1:20">
      <c r="A58" s="24" t="s">
        <v>120</v>
      </c>
      <c r="B58" s="14" t="s">
        <v>121</v>
      </c>
      <c r="C58" s="14"/>
      <c r="D58" s="14"/>
      <c r="E58" s="14"/>
      <c r="F58" s="70"/>
      <c r="G58" s="114"/>
      <c r="H58" s="116" t="s">
        <v>122</v>
      </c>
      <c r="I58" s="116" t="s">
        <v>123</v>
      </c>
      <c r="J58" s="116" t="s">
        <v>124</v>
      </c>
      <c r="T58" s="59"/>
    </row>
    <row r="59" spans="1:20">
      <c r="A59" s="24" t="s">
        <v>125</v>
      </c>
      <c r="B59" s="14" t="s">
        <v>126</v>
      </c>
      <c r="C59" s="14"/>
      <c r="D59" s="14"/>
      <c r="E59" s="14"/>
      <c r="F59" s="70"/>
      <c r="G59" s="114"/>
      <c r="H59" s="117" t="s">
        <v>127</v>
      </c>
      <c r="I59" s="117" t="s">
        <v>128</v>
      </c>
      <c r="J59" s="117" t="s">
        <v>129</v>
      </c>
      <c r="T59" s="59"/>
    </row>
    <row r="60" spans="1:20">
      <c r="A60" s="24" t="s">
        <v>130</v>
      </c>
      <c r="B60" s="14" t="s">
        <v>131</v>
      </c>
      <c r="C60" s="14"/>
      <c r="D60" s="14"/>
      <c r="E60" s="14"/>
      <c r="F60" s="70"/>
      <c r="G60" s="114"/>
      <c r="H60" s="117" t="s">
        <v>132</v>
      </c>
      <c r="I60" s="117" t="s">
        <v>133</v>
      </c>
      <c r="J60" s="117" t="s">
        <v>134</v>
      </c>
      <c r="T60" s="59"/>
    </row>
    <row r="61" spans="1:20">
      <c r="A61" s="24" t="s">
        <v>135</v>
      </c>
      <c r="B61" s="14" t="s">
        <v>136</v>
      </c>
      <c r="C61" s="14"/>
      <c r="D61" s="14"/>
      <c r="E61" s="14"/>
      <c r="F61" s="70"/>
      <c r="G61" s="118"/>
      <c r="H61" s="119" t="s">
        <v>137</v>
      </c>
      <c r="I61" s="119" t="s">
        <v>138</v>
      </c>
      <c r="J61" s="119" t="s">
        <v>139</v>
      </c>
      <c r="O61" s="60"/>
      <c r="P61" s="60"/>
      <c r="Q61" s="60"/>
      <c r="R61" s="60"/>
      <c r="S61" s="60"/>
      <c r="T61" s="60"/>
    </row>
    <row r="62" spans="1:20">
      <c r="A62" s="35" t="s">
        <v>140</v>
      </c>
      <c r="B62" s="76" t="s">
        <v>141</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142</v>
      </c>
      <c r="D65" s="42" t="s">
        <v>83</v>
      </c>
      <c r="E65" s="42" t="s">
        <v>115</v>
      </c>
      <c r="F65" s="42" t="s">
        <v>116</v>
      </c>
      <c r="G65" s="42" t="s">
        <v>120</v>
      </c>
      <c r="H65" s="42" t="s">
        <v>143</v>
      </c>
      <c r="I65" s="42" t="s">
        <v>130</v>
      </c>
      <c r="J65" s="42" t="s">
        <v>135</v>
      </c>
      <c r="K65" s="42" t="s">
        <v>140</v>
      </c>
      <c r="L65" s="61"/>
      <c r="M65" s="61"/>
      <c r="N65" s="61"/>
      <c r="O65" s="61"/>
      <c r="P65" s="61"/>
      <c r="Q65" s="61"/>
      <c r="R65" s="61"/>
      <c r="S65" s="61"/>
      <c r="T65" s="59"/>
    </row>
    <row r="66" spans="1:20">
      <c r="A66" s="124" t="str">
        <f>B23</f>
        <v>06000579</v>
      </c>
      <c r="B66" s="125">
        <f>D26</f>
        <v>44747</v>
      </c>
      <c r="C66" s="126" t="s">
        <v>144</v>
      </c>
      <c r="D66" s="93" t="s">
        <v>91</v>
      </c>
      <c r="E66" s="93" t="s">
        <v>123</v>
      </c>
      <c r="F66" s="93" t="s">
        <v>145</v>
      </c>
      <c r="G66" s="93">
        <v>5</v>
      </c>
      <c r="H66" s="93"/>
      <c r="I66" s="93"/>
      <c r="J66" s="93"/>
      <c r="K66" s="93"/>
      <c r="T66" s="59"/>
    </row>
    <row r="67" spans="1:20">
      <c r="A67" s="127" t="str">
        <f t="shared" ref="A67:B77" si="0">+A$66</f>
        <v>06000579</v>
      </c>
      <c r="B67" s="128">
        <f t="shared" si="0"/>
        <v>44747</v>
      </c>
      <c r="C67" s="126" t="s">
        <v>146</v>
      </c>
      <c r="D67" s="93" t="s">
        <v>94</v>
      </c>
      <c r="E67" s="93" t="s">
        <v>133</v>
      </c>
      <c r="F67" s="93" t="s">
        <v>145</v>
      </c>
      <c r="G67" s="96">
        <v>10</v>
      </c>
      <c r="H67" s="93"/>
      <c r="I67" s="93"/>
      <c r="J67" s="96"/>
      <c r="K67" s="93"/>
      <c r="T67" s="59"/>
    </row>
    <row r="68" spans="1:20">
      <c r="A68" s="127" t="str">
        <f t="shared" si="0"/>
        <v>06000579</v>
      </c>
      <c r="B68" s="128">
        <f t="shared" si="0"/>
        <v>44747</v>
      </c>
      <c r="C68" s="126" t="s">
        <v>147</v>
      </c>
      <c r="D68" s="93" t="s">
        <v>107</v>
      </c>
      <c r="E68" s="93" t="s">
        <v>123</v>
      </c>
      <c r="F68" s="93" t="s">
        <v>145</v>
      </c>
      <c r="G68" s="96">
        <v>20</v>
      </c>
      <c r="H68" s="93">
        <v>2</v>
      </c>
      <c r="I68" s="93"/>
      <c r="J68" s="96"/>
      <c r="K68" s="93"/>
      <c r="T68" s="59"/>
    </row>
    <row r="69" spans="1:20">
      <c r="A69" s="127" t="str">
        <f t="shared" si="0"/>
        <v>06000579</v>
      </c>
      <c r="B69" s="128">
        <f t="shared" si="0"/>
        <v>44747</v>
      </c>
      <c r="C69" s="126" t="s">
        <v>148</v>
      </c>
      <c r="D69" s="93" t="s">
        <v>94</v>
      </c>
      <c r="E69" s="93" t="s">
        <v>128</v>
      </c>
      <c r="F69" s="93" t="s">
        <v>145</v>
      </c>
      <c r="G69" s="96">
        <v>30</v>
      </c>
      <c r="H69" s="93">
        <v>1</v>
      </c>
      <c r="I69" s="93"/>
      <c r="J69" s="96"/>
      <c r="K69" s="93"/>
      <c r="T69" s="59"/>
    </row>
    <row r="70" spans="1:20">
      <c r="A70" s="127" t="str">
        <f t="shared" si="0"/>
        <v>06000579</v>
      </c>
      <c r="B70" s="128">
        <f t="shared" si="0"/>
        <v>44747</v>
      </c>
      <c r="C70" s="126" t="s">
        <v>149</v>
      </c>
      <c r="D70" s="93" t="s">
        <v>96</v>
      </c>
      <c r="E70" s="93" t="s">
        <v>133</v>
      </c>
      <c r="F70" s="93" t="s">
        <v>150</v>
      </c>
      <c r="G70" s="96">
        <v>20</v>
      </c>
      <c r="H70" s="93"/>
      <c r="I70" s="93"/>
      <c r="J70" s="96"/>
      <c r="K70" s="93"/>
      <c r="T70" s="59"/>
    </row>
    <row r="71" spans="1:20">
      <c r="A71" s="127" t="str">
        <f t="shared" si="0"/>
        <v>06000579</v>
      </c>
      <c r="B71" s="128">
        <f t="shared" si="0"/>
        <v>44747</v>
      </c>
      <c r="C71" s="126" t="s">
        <v>151</v>
      </c>
      <c r="D71" s="93" t="s">
        <v>99</v>
      </c>
      <c r="E71" s="93" t="s">
        <v>133</v>
      </c>
      <c r="F71" s="93" t="s">
        <v>150</v>
      </c>
      <c r="G71" s="96">
        <v>30</v>
      </c>
      <c r="H71" s="93"/>
      <c r="I71" s="93"/>
      <c r="J71" s="96"/>
      <c r="K71" s="93"/>
      <c r="T71" s="59"/>
    </row>
    <row r="72" spans="1:20">
      <c r="A72" s="127" t="str">
        <f t="shared" si="0"/>
        <v>06000579</v>
      </c>
      <c r="B72" s="128">
        <f t="shared" si="0"/>
        <v>44747</v>
      </c>
      <c r="C72" s="126" t="s">
        <v>152</v>
      </c>
      <c r="D72" s="93" t="s">
        <v>101</v>
      </c>
      <c r="E72" s="93" t="s">
        <v>128</v>
      </c>
      <c r="F72" s="93" t="s">
        <v>150</v>
      </c>
      <c r="G72" s="96">
        <v>30</v>
      </c>
      <c r="H72" s="93">
        <v>2</v>
      </c>
      <c r="I72" s="93"/>
      <c r="J72" s="96"/>
      <c r="K72" s="93"/>
      <c r="T72" s="59"/>
    </row>
    <row r="73" spans="1:20">
      <c r="A73" s="127" t="str">
        <f t="shared" si="0"/>
        <v>06000579</v>
      </c>
      <c r="B73" s="128">
        <f t="shared" si="0"/>
        <v>44747</v>
      </c>
      <c r="C73" s="126" t="s">
        <v>153</v>
      </c>
      <c r="D73" s="93" t="s">
        <v>111</v>
      </c>
      <c r="E73" s="93" t="s">
        <v>133</v>
      </c>
      <c r="F73" s="93" t="s">
        <v>150</v>
      </c>
      <c r="G73" s="96">
        <v>40</v>
      </c>
      <c r="H73" s="93">
        <v>1</v>
      </c>
      <c r="I73" s="93"/>
      <c r="J73" s="96"/>
      <c r="K73" s="93"/>
      <c r="T73" s="59"/>
    </row>
    <row r="74" spans="1:20">
      <c r="A74" s="127" t="str">
        <f t="shared" si="0"/>
        <v>06000579</v>
      </c>
      <c r="B74" s="128">
        <f t="shared" si="0"/>
        <v>44747</v>
      </c>
      <c r="C74" s="126" t="s">
        <v>154</v>
      </c>
      <c r="D74" s="93" t="s">
        <v>96</v>
      </c>
      <c r="E74" s="93" t="s">
        <v>128</v>
      </c>
      <c r="F74" s="93" t="s">
        <v>155</v>
      </c>
      <c r="G74" s="96">
        <v>40</v>
      </c>
      <c r="H74" s="93">
        <v>2</v>
      </c>
      <c r="I74" s="93"/>
      <c r="J74" s="96"/>
      <c r="K74" s="93"/>
      <c r="T74" s="59"/>
    </row>
    <row r="75" spans="1:20">
      <c r="A75" s="127" t="str">
        <f t="shared" si="0"/>
        <v>06000579</v>
      </c>
      <c r="B75" s="128">
        <f t="shared" si="0"/>
        <v>44747</v>
      </c>
      <c r="C75" s="126" t="s">
        <v>156</v>
      </c>
      <c r="D75" s="93" t="s">
        <v>96</v>
      </c>
      <c r="E75" s="93" t="s">
        <v>123</v>
      </c>
      <c r="F75" s="93" t="s">
        <v>155</v>
      </c>
      <c r="G75" s="96">
        <v>20</v>
      </c>
      <c r="H75" s="93">
        <v>2</v>
      </c>
      <c r="I75" s="93"/>
      <c r="J75" s="96"/>
      <c r="K75" s="93"/>
      <c r="T75" s="59"/>
    </row>
    <row r="76" spans="1:20">
      <c r="A76" s="127" t="str">
        <f t="shared" si="0"/>
        <v>06000579</v>
      </c>
      <c r="B76" s="128">
        <f t="shared" si="0"/>
        <v>44747</v>
      </c>
      <c r="C76" s="126" t="s">
        <v>157</v>
      </c>
      <c r="D76" s="93" t="s">
        <v>96</v>
      </c>
      <c r="E76" s="93" t="s">
        <v>138</v>
      </c>
      <c r="F76" s="93" t="s">
        <v>155</v>
      </c>
      <c r="G76" s="96">
        <v>30</v>
      </c>
      <c r="H76" s="93"/>
      <c r="I76" s="93"/>
      <c r="J76" s="96"/>
      <c r="K76" s="93"/>
      <c r="T76" s="59"/>
    </row>
    <row r="77" spans="1:20">
      <c r="A77" s="127" t="str">
        <f t="shared" si="0"/>
        <v>06000579</v>
      </c>
      <c r="B77" s="128">
        <f t="shared" si="0"/>
        <v>44747</v>
      </c>
      <c r="C77" s="126" t="s">
        <v>158</v>
      </c>
      <c r="D77" s="93" t="s">
        <v>96</v>
      </c>
      <c r="E77" s="93" t="s">
        <v>133</v>
      </c>
      <c r="F77" s="93" t="s">
        <v>155</v>
      </c>
      <c r="G77" s="96">
        <v>30</v>
      </c>
      <c r="H77" s="93"/>
      <c r="I77" s="93"/>
      <c r="J77" s="96"/>
      <c r="K77" s="93"/>
      <c r="T77" s="59"/>
    </row>
    <row r="78" spans="1:20" ht="15" thickBot="1">
      <c r="A78" s="127"/>
      <c r="B78" s="128"/>
      <c r="C78" s="81"/>
      <c r="D78" s="129"/>
      <c r="E78" s="129"/>
      <c r="F78" s="129"/>
      <c r="G78" s="130"/>
      <c r="H78" s="130"/>
      <c r="I78" s="130"/>
      <c r="J78" s="130"/>
      <c r="K78" s="130"/>
      <c r="T78" s="59"/>
    </row>
    <row r="79" spans="1:20" ht="16.2" thickBot="1">
      <c r="A79" s="131" t="s">
        <v>159</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160</v>
      </c>
      <c r="B82" s="66" t="s">
        <v>161</v>
      </c>
      <c r="C82" s="134"/>
      <c r="D82" s="67"/>
      <c r="E82" s="11"/>
      <c r="F82" s="4"/>
      <c r="G82" s="4"/>
      <c r="H82" s="4"/>
      <c r="I82" s="4"/>
      <c r="T82" s="59"/>
    </row>
    <row r="83" spans="1:20">
      <c r="A83" s="135" t="s">
        <v>162</v>
      </c>
      <c r="B83" s="38" t="s">
        <v>163</v>
      </c>
      <c r="C83" s="136"/>
      <c r="D83" s="70"/>
      <c r="E83" s="11"/>
      <c r="F83" s="59"/>
      <c r="G83" s="4"/>
      <c r="H83" s="4"/>
      <c r="I83" s="4"/>
      <c r="T83" s="59"/>
    </row>
    <row r="84" spans="1:20">
      <c r="A84" s="137" t="s">
        <v>164</v>
      </c>
      <c r="B84" s="76" t="s">
        <v>165</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166</v>
      </c>
      <c r="E86" s="138" t="s">
        <v>167</v>
      </c>
      <c r="F86" s="138"/>
      <c r="G86" s="138"/>
      <c r="H86" s="139" t="s">
        <v>168</v>
      </c>
      <c r="I86" s="140"/>
      <c r="J86" s="140"/>
      <c r="K86" s="140"/>
      <c r="L86" s="140"/>
      <c r="M86" s="140"/>
      <c r="N86" s="140"/>
      <c r="O86" s="140"/>
      <c r="P86" s="140"/>
      <c r="Q86" s="140"/>
      <c r="R86" s="140"/>
      <c r="S86" s="140"/>
      <c r="T86" s="59"/>
    </row>
    <row r="87" spans="1:20" ht="12.75" customHeight="1">
      <c r="A87" s="141" t="s">
        <v>11</v>
      </c>
      <c r="B87" s="141" t="s">
        <v>21</v>
      </c>
      <c r="C87" s="141" t="s">
        <v>160</v>
      </c>
      <c r="D87" s="142" t="s">
        <v>162</v>
      </c>
      <c r="E87" s="141" t="s">
        <v>169</v>
      </c>
      <c r="F87" s="141" t="s">
        <v>170</v>
      </c>
      <c r="G87" s="141" t="s">
        <v>171</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06000579</v>
      </c>
      <c r="B88" s="144">
        <f>D26</f>
        <v>44747</v>
      </c>
      <c r="C88" s="96"/>
      <c r="D88" s="145"/>
      <c r="E88" s="96"/>
      <c r="F88" s="96"/>
      <c r="G88" s="96"/>
      <c r="H88" s="96"/>
      <c r="I88" s="96"/>
      <c r="J88" s="96"/>
      <c r="K88" s="96"/>
      <c r="L88" s="96"/>
      <c r="M88" s="96"/>
      <c r="N88" s="96"/>
      <c r="O88" s="96"/>
      <c r="P88" s="96"/>
      <c r="Q88" s="96"/>
      <c r="R88" s="96"/>
      <c r="S88" s="96"/>
      <c r="T88" s="59"/>
    </row>
    <row r="89" spans="1:20">
      <c r="A89" s="127" t="str">
        <f t="shared" ref="A89:B108" si="1">+A$88</f>
        <v>06000579</v>
      </c>
      <c r="B89" s="128">
        <f t="shared" si="1"/>
        <v>44747</v>
      </c>
      <c r="C89" s="96"/>
      <c r="D89" s="145"/>
      <c r="E89" s="96"/>
      <c r="F89" s="96"/>
      <c r="G89" s="96"/>
      <c r="H89" s="96"/>
      <c r="I89" s="96"/>
      <c r="J89" s="96"/>
      <c r="K89" s="96"/>
      <c r="L89" s="96"/>
      <c r="M89" s="96"/>
      <c r="N89" s="96"/>
      <c r="O89" s="96"/>
      <c r="P89" s="96"/>
      <c r="Q89" s="96"/>
      <c r="R89" s="96"/>
      <c r="S89" s="96"/>
      <c r="T89" s="59"/>
    </row>
    <row r="90" spans="1:20">
      <c r="A90" s="127" t="str">
        <f t="shared" si="1"/>
        <v>06000579</v>
      </c>
      <c r="B90" s="128">
        <f t="shared" si="1"/>
        <v>44747</v>
      </c>
      <c r="C90" s="96"/>
      <c r="D90" s="145"/>
      <c r="E90" s="96"/>
      <c r="F90" s="96"/>
      <c r="G90" s="96"/>
      <c r="H90" s="96"/>
      <c r="I90" s="96"/>
      <c r="J90" s="96"/>
      <c r="K90" s="96"/>
      <c r="L90" s="96"/>
      <c r="M90" s="96"/>
      <c r="N90" s="96"/>
      <c r="O90" s="96"/>
      <c r="P90" s="96"/>
      <c r="Q90" s="96"/>
      <c r="R90" s="96"/>
      <c r="S90" s="96"/>
      <c r="T90" s="59"/>
    </row>
    <row r="91" spans="1:20">
      <c r="A91" s="127" t="str">
        <f t="shared" si="1"/>
        <v>06000579</v>
      </c>
      <c r="B91" s="128">
        <f t="shared" si="1"/>
        <v>44747</v>
      </c>
      <c r="C91" s="96"/>
      <c r="D91" s="145"/>
      <c r="E91" s="96"/>
      <c r="F91" s="96"/>
      <c r="G91" s="96"/>
      <c r="H91" s="96"/>
      <c r="I91" s="96"/>
      <c r="J91" s="96"/>
      <c r="K91" s="96"/>
      <c r="L91" s="96"/>
      <c r="M91" s="96"/>
      <c r="N91" s="96"/>
      <c r="O91" s="96"/>
      <c r="P91" s="96"/>
      <c r="Q91" s="96"/>
      <c r="R91" s="96"/>
      <c r="S91" s="96"/>
      <c r="T91" s="59"/>
    </row>
    <row r="92" spans="1:20">
      <c r="A92" s="127" t="str">
        <f t="shared" si="1"/>
        <v>06000579</v>
      </c>
      <c r="B92" s="128">
        <f t="shared" si="1"/>
        <v>44747</v>
      </c>
      <c r="C92" s="96"/>
      <c r="D92" s="145"/>
      <c r="E92" s="96"/>
      <c r="F92" s="96"/>
      <c r="G92" s="96"/>
      <c r="H92" s="96"/>
      <c r="I92" s="96"/>
      <c r="J92" s="96"/>
      <c r="K92" s="96"/>
      <c r="L92" s="96"/>
      <c r="M92" s="96"/>
      <c r="N92" s="96"/>
      <c r="O92" s="96"/>
      <c r="P92" s="96"/>
      <c r="Q92" s="96"/>
      <c r="R92" s="96"/>
      <c r="S92" s="96"/>
      <c r="T92" s="59"/>
    </row>
    <row r="93" spans="1:20">
      <c r="A93" s="127" t="str">
        <f t="shared" si="1"/>
        <v>06000579</v>
      </c>
      <c r="B93" s="128">
        <f t="shared" si="1"/>
        <v>44747</v>
      </c>
      <c r="C93" s="96"/>
      <c r="D93" s="145"/>
      <c r="E93" s="96"/>
      <c r="F93" s="96"/>
      <c r="G93" s="96"/>
      <c r="H93" s="96"/>
      <c r="I93" s="96"/>
      <c r="J93" s="96"/>
      <c r="K93" s="96"/>
      <c r="L93" s="96"/>
      <c r="M93" s="96"/>
      <c r="N93" s="96"/>
      <c r="O93" s="96"/>
      <c r="P93" s="96"/>
      <c r="Q93" s="96"/>
      <c r="R93" s="96"/>
      <c r="S93" s="96"/>
      <c r="T93" s="59"/>
    </row>
    <row r="94" spans="1:20">
      <c r="A94" s="127" t="str">
        <f t="shared" si="1"/>
        <v>06000579</v>
      </c>
      <c r="B94" s="128">
        <f t="shared" si="1"/>
        <v>44747</v>
      </c>
      <c r="C94" s="96"/>
      <c r="D94" s="145"/>
      <c r="E94" s="96"/>
      <c r="F94" s="96"/>
      <c r="G94" s="96"/>
      <c r="H94" s="96"/>
      <c r="I94" s="96"/>
      <c r="J94" s="96"/>
      <c r="K94" s="96"/>
      <c r="L94" s="96"/>
      <c r="M94" s="96"/>
      <c r="N94" s="96"/>
      <c r="O94" s="96"/>
      <c r="P94" s="96"/>
      <c r="Q94" s="96"/>
      <c r="R94" s="96"/>
      <c r="S94" s="96"/>
      <c r="T94" s="59"/>
    </row>
    <row r="95" spans="1:20">
      <c r="A95" s="127" t="str">
        <f t="shared" si="1"/>
        <v>06000579</v>
      </c>
      <c r="B95" s="128">
        <f t="shared" si="1"/>
        <v>44747</v>
      </c>
      <c r="C95" s="96"/>
      <c r="D95" s="145"/>
      <c r="E95" s="96"/>
      <c r="F95" s="96"/>
      <c r="G95" s="96"/>
      <c r="H95" s="96"/>
      <c r="I95" s="96"/>
      <c r="J95" s="96"/>
      <c r="K95" s="96"/>
      <c r="L95" s="96"/>
      <c r="M95" s="96"/>
      <c r="N95" s="96"/>
      <c r="O95" s="96"/>
      <c r="P95" s="96"/>
      <c r="Q95" s="96"/>
      <c r="R95" s="96"/>
      <c r="S95" s="96"/>
      <c r="T95" s="59"/>
    </row>
    <row r="96" spans="1:20">
      <c r="A96" s="127" t="str">
        <f t="shared" si="1"/>
        <v>06000579</v>
      </c>
      <c r="B96" s="128">
        <f t="shared" si="1"/>
        <v>44747</v>
      </c>
      <c r="C96" s="96"/>
      <c r="D96" s="145"/>
      <c r="E96" s="96"/>
      <c r="F96" s="96"/>
      <c r="G96" s="96"/>
      <c r="H96" s="96"/>
      <c r="I96" s="96"/>
      <c r="J96" s="96"/>
      <c r="K96" s="96"/>
      <c r="L96" s="96"/>
      <c r="M96" s="96"/>
      <c r="N96" s="96"/>
      <c r="O96" s="96"/>
      <c r="P96" s="96"/>
      <c r="Q96" s="96"/>
      <c r="R96" s="96"/>
      <c r="S96" s="96"/>
      <c r="T96" s="59"/>
    </row>
    <row r="97" spans="1:20">
      <c r="A97" s="127" t="str">
        <f t="shared" si="1"/>
        <v>06000579</v>
      </c>
      <c r="B97" s="128">
        <f t="shared" si="1"/>
        <v>44747</v>
      </c>
      <c r="C97" s="96"/>
      <c r="D97" s="145"/>
      <c r="E97" s="96"/>
      <c r="F97" s="96"/>
      <c r="G97" s="96"/>
      <c r="H97" s="96"/>
      <c r="I97" s="96"/>
      <c r="J97" s="96"/>
      <c r="K97" s="96"/>
      <c r="L97" s="96"/>
      <c r="M97" s="96"/>
      <c r="N97" s="96"/>
      <c r="O97" s="96"/>
      <c r="P97" s="96"/>
      <c r="Q97" s="96"/>
      <c r="R97" s="96"/>
      <c r="S97" s="96"/>
      <c r="T97" s="59"/>
    </row>
    <row r="98" spans="1:20">
      <c r="A98" s="127" t="str">
        <f t="shared" si="1"/>
        <v>06000579</v>
      </c>
      <c r="B98" s="128">
        <f t="shared" si="1"/>
        <v>44747</v>
      </c>
      <c r="C98" s="96"/>
      <c r="D98" s="145"/>
      <c r="E98" s="96"/>
      <c r="F98" s="96"/>
      <c r="G98" s="96"/>
      <c r="H98" s="96"/>
      <c r="I98" s="96"/>
      <c r="J98" s="96"/>
      <c r="K98" s="96"/>
      <c r="L98" s="96"/>
      <c r="M98" s="96"/>
      <c r="N98" s="96"/>
      <c r="O98" s="96"/>
      <c r="P98" s="96"/>
      <c r="Q98" s="96"/>
      <c r="R98" s="96"/>
      <c r="S98" s="96"/>
      <c r="T98" s="59"/>
    </row>
    <row r="99" spans="1:20">
      <c r="A99" s="127" t="str">
        <f t="shared" si="1"/>
        <v>06000579</v>
      </c>
      <c r="B99" s="128">
        <f t="shared" si="1"/>
        <v>44747</v>
      </c>
      <c r="C99" s="96"/>
      <c r="D99" s="145"/>
      <c r="E99" s="96"/>
      <c r="F99" s="96"/>
      <c r="G99" s="96"/>
      <c r="H99" s="96"/>
      <c r="I99" s="96"/>
      <c r="J99" s="96"/>
      <c r="K99" s="96"/>
      <c r="L99" s="96"/>
      <c r="M99" s="96"/>
      <c r="N99" s="96"/>
      <c r="O99" s="96"/>
      <c r="P99" s="96"/>
      <c r="Q99" s="96"/>
      <c r="R99" s="96"/>
      <c r="S99" s="96"/>
      <c r="T99" s="59"/>
    </row>
    <row r="100" spans="1:20">
      <c r="A100" s="127" t="str">
        <f t="shared" si="1"/>
        <v>06000579</v>
      </c>
      <c r="B100" s="128">
        <f t="shared" si="1"/>
        <v>44747</v>
      </c>
      <c r="C100" s="96"/>
      <c r="D100" s="145"/>
      <c r="E100" s="96"/>
      <c r="F100" s="96"/>
      <c r="G100" s="96"/>
      <c r="H100" s="96"/>
      <c r="I100" s="96"/>
      <c r="J100" s="96"/>
      <c r="K100" s="96"/>
      <c r="L100" s="96"/>
      <c r="M100" s="96"/>
      <c r="N100" s="96"/>
      <c r="O100" s="96"/>
      <c r="P100" s="96"/>
      <c r="Q100" s="96"/>
      <c r="R100" s="96"/>
      <c r="S100" s="96"/>
      <c r="T100" s="59"/>
    </row>
    <row r="101" spans="1:20">
      <c r="A101" s="127" t="str">
        <f t="shared" si="1"/>
        <v>06000579</v>
      </c>
      <c r="B101" s="128">
        <f t="shared" si="1"/>
        <v>44747</v>
      </c>
      <c r="C101" s="96"/>
      <c r="D101" s="145"/>
      <c r="E101" s="96"/>
      <c r="F101" s="96"/>
      <c r="G101" s="96"/>
      <c r="H101" s="96"/>
      <c r="I101" s="96"/>
      <c r="J101" s="96"/>
      <c r="K101" s="96"/>
      <c r="L101" s="96"/>
      <c r="M101" s="96"/>
      <c r="N101" s="96"/>
      <c r="O101" s="96"/>
      <c r="P101" s="96"/>
      <c r="Q101" s="96"/>
      <c r="R101" s="96"/>
      <c r="S101" s="96"/>
      <c r="T101" s="59"/>
    </row>
    <row r="102" spans="1:20">
      <c r="A102" s="127" t="str">
        <f t="shared" si="1"/>
        <v>06000579</v>
      </c>
      <c r="B102" s="128">
        <f t="shared" si="1"/>
        <v>44747</v>
      </c>
      <c r="C102" s="96"/>
      <c r="D102" s="145"/>
      <c r="E102" s="96"/>
      <c r="F102" s="96"/>
      <c r="G102" s="96"/>
      <c r="H102" s="96"/>
      <c r="I102" s="96"/>
      <c r="J102" s="96"/>
      <c r="K102" s="96"/>
      <c r="L102" s="96"/>
      <c r="M102" s="96"/>
      <c r="N102" s="96"/>
      <c r="O102" s="96"/>
      <c r="P102" s="96"/>
      <c r="Q102" s="96"/>
      <c r="R102" s="96"/>
      <c r="S102" s="96"/>
      <c r="T102" s="59"/>
    </row>
    <row r="103" spans="1:20">
      <c r="A103" s="127" t="str">
        <f t="shared" si="1"/>
        <v>06000579</v>
      </c>
      <c r="B103" s="128">
        <f t="shared" si="1"/>
        <v>44747</v>
      </c>
      <c r="C103" s="96"/>
      <c r="D103" s="145"/>
      <c r="E103" s="96"/>
      <c r="F103" s="96"/>
      <c r="G103" s="96"/>
      <c r="H103" s="96"/>
      <c r="I103" s="96"/>
      <c r="J103" s="96"/>
      <c r="K103" s="96"/>
      <c r="L103" s="96"/>
      <c r="M103" s="96"/>
      <c r="N103" s="96"/>
      <c r="O103" s="96"/>
      <c r="P103" s="96"/>
      <c r="Q103" s="96"/>
      <c r="R103" s="96"/>
      <c r="S103" s="96"/>
      <c r="T103" s="59"/>
    </row>
    <row r="104" spans="1:20">
      <c r="A104" s="127" t="str">
        <f t="shared" si="1"/>
        <v>06000579</v>
      </c>
      <c r="B104" s="128">
        <f t="shared" si="1"/>
        <v>44747</v>
      </c>
      <c r="C104" s="96"/>
      <c r="D104" s="145"/>
      <c r="E104" s="96"/>
      <c r="F104" s="96"/>
      <c r="G104" s="96"/>
      <c r="H104" s="96"/>
      <c r="I104" s="96"/>
      <c r="J104" s="96"/>
      <c r="K104" s="96"/>
      <c r="L104" s="96"/>
      <c r="M104" s="96"/>
      <c r="N104" s="96"/>
      <c r="O104" s="96"/>
      <c r="P104" s="96"/>
      <c r="Q104" s="96"/>
      <c r="R104" s="96"/>
      <c r="S104" s="96"/>
      <c r="T104" s="59"/>
    </row>
    <row r="105" spans="1:20">
      <c r="A105" s="127" t="str">
        <f t="shared" si="1"/>
        <v>06000579</v>
      </c>
      <c r="B105" s="128">
        <f t="shared" si="1"/>
        <v>44747</v>
      </c>
      <c r="C105" s="96"/>
      <c r="D105" s="145"/>
      <c r="E105" s="96"/>
      <c r="F105" s="96"/>
      <c r="G105" s="96"/>
      <c r="H105" s="96"/>
      <c r="I105" s="96"/>
      <c r="J105" s="96"/>
      <c r="K105" s="96"/>
      <c r="L105" s="96"/>
      <c r="M105" s="96"/>
      <c r="N105" s="96"/>
      <c r="O105" s="96"/>
      <c r="P105" s="96"/>
      <c r="Q105" s="96"/>
      <c r="R105" s="96"/>
      <c r="S105" s="96"/>
      <c r="T105" s="59"/>
    </row>
    <row r="106" spans="1:20">
      <c r="A106" s="127" t="str">
        <f t="shared" si="1"/>
        <v>06000579</v>
      </c>
      <c r="B106" s="128">
        <f t="shared" si="1"/>
        <v>44747</v>
      </c>
      <c r="C106" s="96"/>
      <c r="D106" s="145"/>
      <c r="E106" s="96"/>
      <c r="F106" s="96"/>
      <c r="G106" s="96"/>
      <c r="H106" s="96"/>
      <c r="I106" s="96"/>
      <c r="J106" s="96"/>
      <c r="K106" s="96"/>
      <c r="L106" s="96"/>
      <c r="M106" s="96"/>
      <c r="N106" s="96"/>
      <c r="O106" s="96"/>
      <c r="P106" s="96"/>
      <c r="Q106" s="96"/>
      <c r="R106" s="96"/>
      <c r="S106" s="96"/>
      <c r="T106" s="59"/>
    </row>
    <row r="107" spans="1:20">
      <c r="A107" s="127" t="str">
        <f t="shared" si="1"/>
        <v>06000579</v>
      </c>
      <c r="B107" s="128">
        <f t="shared" si="1"/>
        <v>44747</v>
      </c>
      <c r="C107" s="96"/>
      <c r="D107" s="145"/>
      <c r="E107" s="96"/>
      <c r="F107" s="96"/>
      <c r="G107" s="96"/>
      <c r="H107" s="96"/>
      <c r="I107" s="96"/>
      <c r="J107" s="96"/>
      <c r="K107" s="96"/>
      <c r="L107" s="96"/>
      <c r="M107" s="96"/>
      <c r="N107" s="96"/>
      <c r="O107" s="96"/>
      <c r="P107" s="96"/>
      <c r="Q107" s="96"/>
      <c r="R107" s="96"/>
      <c r="S107" s="96"/>
      <c r="T107" s="59"/>
    </row>
    <row r="108" spans="1:20">
      <c r="A108" s="127" t="str">
        <f t="shared" si="1"/>
        <v>06000579</v>
      </c>
      <c r="B108" s="128">
        <f t="shared" si="1"/>
        <v>44747</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06000579</v>
      </c>
      <c r="B109" s="128">
        <f t="shared" si="2"/>
        <v>44747</v>
      </c>
      <c r="C109" s="96"/>
      <c r="D109" s="145"/>
      <c r="E109" s="96"/>
      <c r="F109" s="96"/>
      <c r="G109" s="96"/>
      <c r="H109" s="96"/>
      <c r="I109" s="96"/>
      <c r="J109" s="96"/>
      <c r="K109" s="96"/>
      <c r="L109" s="96"/>
      <c r="M109" s="96"/>
      <c r="N109" s="96"/>
      <c r="O109" s="96"/>
      <c r="P109" s="96"/>
      <c r="Q109" s="96"/>
      <c r="R109" s="96"/>
      <c r="S109" s="96"/>
      <c r="T109" s="59"/>
    </row>
    <row r="110" spans="1:20">
      <c r="A110" s="127" t="str">
        <f t="shared" si="2"/>
        <v>06000579</v>
      </c>
      <c r="B110" s="128">
        <f t="shared" si="2"/>
        <v>44747</v>
      </c>
      <c r="C110" s="96"/>
      <c r="D110" s="145"/>
      <c r="E110" s="96"/>
      <c r="F110" s="96"/>
      <c r="G110" s="96"/>
      <c r="H110" s="96"/>
      <c r="I110" s="96"/>
      <c r="J110" s="96"/>
      <c r="K110" s="96"/>
      <c r="L110" s="96"/>
      <c r="M110" s="96"/>
      <c r="N110" s="96"/>
      <c r="O110" s="96"/>
      <c r="P110" s="96"/>
      <c r="Q110" s="96"/>
      <c r="R110" s="96"/>
      <c r="S110" s="96"/>
      <c r="T110" s="59"/>
    </row>
    <row r="111" spans="1:20">
      <c r="A111" s="127" t="str">
        <f t="shared" si="2"/>
        <v>06000579</v>
      </c>
      <c r="B111" s="128">
        <f t="shared" si="2"/>
        <v>44747</v>
      </c>
      <c r="C111" s="96"/>
      <c r="D111" s="145"/>
      <c r="E111" s="96"/>
      <c r="F111" s="96"/>
      <c r="G111" s="96"/>
      <c r="H111" s="96"/>
      <c r="I111" s="96"/>
      <c r="J111" s="96"/>
      <c r="K111" s="96"/>
      <c r="L111" s="96"/>
      <c r="M111" s="96"/>
      <c r="N111" s="96"/>
      <c r="O111" s="96"/>
      <c r="P111" s="96"/>
      <c r="Q111" s="96"/>
      <c r="R111" s="96"/>
      <c r="S111" s="96"/>
      <c r="T111" s="59"/>
    </row>
    <row r="112" spans="1:20">
      <c r="A112" s="127" t="str">
        <f t="shared" si="2"/>
        <v>06000579</v>
      </c>
      <c r="B112" s="128">
        <f t="shared" si="2"/>
        <v>44747</v>
      </c>
      <c r="C112" s="96"/>
      <c r="D112" s="145"/>
      <c r="E112" s="96"/>
      <c r="F112" s="96"/>
      <c r="G112" s="96"/>
      <c r="H112" s="96"/>
      <c r="I112" s="96"/>
      <c r="J112" s="96"/>
      <c r="K112" s="96"/>
      <c r="L112" s="96"/>
      <c r="M112" s="96"/>
      <c r="N112" s="96"/>
      <c r="O112" s="96"/>
      <c r="P112" s="96"/>
      <c r="Q112" s="96"/>
      <c r="R112" s="96"/>
      <c r="S112" s="96"/>
      <c r="T112" s="59"/>
    </row>
    <row r="113" spans="1:20">
      <c r="A113" s="127" t="str">
        <f t="shared" si="2"/>
        <v>06000579</v>
      </c>
      <c r="B113" s="128">
        <f t="shared" si="2"/>
        <v>44747</v>
      </c>
      <c r="C113" s="96"/>
      <c r="D113" s="145"/>
      <c r="E113" s="96"/>
      <c r="F113" s="96"/>
      <c r="G113" s="96"/>
      <c r="H113" s="96"/>
      <c r="I113" s="96"/>
      <c r="J113" s="96"/>
      <c r="K113" s="96"/>
      <c r="L113" s="96"/>
      <c r="M113" s="96"/>
      <c r="N113" s="96"/>
      <c r="O113" s="96"/>
      <c r="P113" s="96"/>
      <c r="Q113" s="96"/>
      <c r="R113" s="96"/>
      <c r="S113" s="96"/>
      <c r="T113" s="59"/>
    </row>
    <row r="114" spans="1:20">
      <c r="A114" s="127" t="str">
        <f t="shared" si="2"/>
        <v>06000579</v>
      </c>
      <c r="B114" s="128">
        <f t="shared" si="2"/>
        <v>44747</v>
      </c>
      <c r="C114" s="96"/>
      <c r="D114" s="145"/>
      <c r="E114" s="96"/>
      <c r="F114" s="96"/>
      <c r="G114" s="96"/>
      <c r="H114" s="96"/>
      <c r="I114" s="96"/>
      <c r="J114" s="96"/>
      <c r="K114" s="96"/>
      <c r="L114" s="96"/>
      <c r="M114" s="96"/>
      <c r="N114" s="96"/>
      <c r="O114" s="96"/>
      <c r="P114" s="96"/>
      <c r="Q114" s="96"/>
      <c r="R114" s="96"/>
      <c r="S114" s="96"/>
      <c r="T114" s="59"/>
    </row>
    <row r="115" spans="1:20">
      <c r="A115" s="127" t="str">
        <f t="shared" si="2"/>
        <v>06000579</v>
      </c>
      <c r="B115" s="128">
        <f t="shared" si="2"/>
        <v>44747</v>
      </c>
      <c r="C115" s="96"/>
      <c r="D115" s="145"/>
      <c r="E115" s="96"/>
      <c r="F115" s="96"/>
      <c r="G115" s="96"/>
      <c r="H115" s="96"/>
      <c r="I115" s="96"/>
      <c r="J115" s="96"/>
      <c r="K115" s="96"/>
      <c r="L115" s="96"/>
      <c r="M115" s="96"/>
      <c r="N115" s="96"/>
      <c r="O115" s="96"/>
      <c r="P115" s="96"/>
      <c r="Q115" s="96"/>
      <c r="R115" s="96"/>
      <c r="S115" s="96"/>
      <c r="T115" s="59"/>
    </row>
    <row r="116" spans="1:20">
      <c r="A116" s="127" t="str">
        <f t="shared" si="2"/>
        <v>06000579</v>
      </c>
      <c r="B116" s="128">
        <f t="shared" si="2"/>
        <v>44747</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06000579</v>
      </c>
      <c r="B117" s="128">
        <f t="shared" si="2"/>
        <v>44747</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06000579</v>
      </c>
      <c r="B118" s="128">
        <f t="shared" si="2"/>
        <v>44747</v>
      </c>
      <c r="C118" s="96"/>
      <c r="D118" s="145"/>
      <c r="E118" s="96"/>
      <c r="F118" s="96"/>
      <c r="G118" s="96"/>
      <c r="H118" s="96"/>
      <c r="I118" s="96"/>
      <c r="J118" s="96"/>
      <c r="K118" s="96"/>
      <c r="L118" s="96"/>
      <c r="M118" s="96"/>
      <c r="N118" s="96"/>
      <c r="O118" s="96"/>
      <c r="P118" s="96"/>
      <c r="Q118" s="96"/>
      <c r="R118" s="96"/>
      <c r="S118" s="96"/>
      <c r="T118" s="59"/>
    </row>
    <row r="119" spans="1:20">
      <c r="A119" s="127" t="str">
        <f t="shared" si="2"/>
        <v>06000579</v>
      </c>
      <c r="B119" s="128">
        <f t="shared" si="2"/>
        <v>44747</v>
      </c>
      <c r="C119" s="96"/>
      <c r="D119" s="145"/>
      <c r="E119" s="96"/>
      <c r="F119" s="96"/>
      <c r="G119" s="96"/>
      <c r="H119" s="96"/>
      <c r="I119" s="96"/>
      <c r="J119" s="96"/>
      <c r="K119" s="96"/>
      <c r="L119" s="96"/>
      <c r="M119" s="96"/>
      <c r="N119" s="96"/>
      <c r="O119" s="96"/>
      <c r="P119" s="96"/>
      <c r="Q119" s="96"/>
      <c r="R119" s="96"/>
      <c r="S119" s="96"/>
      <c r="T119" s="59"/>
    </row>
    <row r="120" spans="1:20">
      <c r="A120" s="127" t="str">
        <f t="shared" si="2"/>
        <v>06000579</v>
      </c>
      <c r="B120" s="128">
        <f t="shared" si="2"/>
        <v>44747</v>
      </c>
      <c r="C120" s="96"/>
      <c r="D120" s="145"/>
      <c r="E120" s="96"/>
      <c r="F120" s="96"/>
      <c r="G120" s="96"/>
      <c r="H120" s="96"/>
      <c r="I120" s="96"/>
      <c r="J120" s="96"/>
      <c r="K120" s="96"/>
      <c r="L120" s="96"/>
      <c r="M120" s="96"/>
      <c r="N120" s="96"/>
      <c r="O120" s="96"/>
      <c r="P120" s="96"/>
      <c r="Q120" s="96"/>
      <c r="R120" s="96"/>
      <c r="S120" s="96"/>
      <c r="T120" s="59"/>
    </row>
    <row r="121" spans="1:20">
      <c r="A121" s="127" t="str">
        <f t="shared" si="2"/>
        <v>06000579</v>
      </c>
      <c r="B121" s="128">
        <f t="shared" si="2"/>
        <v>44747</v>
      </c>
      <c r="C121" s="96"/>
      <c r="D121" s="145"/>
      <c r="E121" s="96"/>
      <c r="F121" s="96"/>
      <c r="G121" s="96"/>
      <c r="H121" s="96"/>
      <c r="I121" s="96"/>
      <c r="J121" s="96"/>
      <c r="K121" s="96"/>
      <c r="L121" s="96"/>
      <c r="M121" s="96"/>
      <c r="N121" s="96"/>
      <c r="O121" s="96"/>
      <c r="P121" s="96"/>
      <c r="Q121" s="96"/>
      <c r="R121" s="96"/>
      <c r="S121" s="96"/>
      <c r="T121" s="59"/>
    </row>
    <row r="122" spans="1:20">
      <c r="A122" s="127" t="str">
        <f t="shared" si="2"/>
        <v>06000579</v>
      </c>
      <c r="B122" s="128">
        <f t="shared" si="2"/>
        <v>44747</v>
      </c>
      <c r="C122" s="96"/>
      <c r="D122" s="145"/>
      <c r="E122" s="96"/>
      <c r="F122" s="96"/>
      <c r="G122" s="96"/>
      <c r="H122" s="96"/>
      <c r="I122" s="96"/>
      <c r="J122" s="96"/>
      <c r="K122" s="96"/>
      <c r="L122" s="96"/>
      <c r="M122" s="96"/>
      <c r="N122" s="96"/>
      <c r="O122" s="96"/>
      <c r="P122" s="96"/>
      <c r="Q122" s="96"/>
      <c r="R122" s="96"/>
      <c r="S122" s="96"/>
      <c r="T122" s="59"/>
    </row>
    <row r="123" spans="1:20">
      <c r="A123" s="127" t="str">
        <f t="shared" si="2"/>
        <v>06000579</v>
      </c>
      <c r="B123" s="128">
        <f t="shared" si="2"/>
        <v>44747</v>
      </c>
      <c r="C123" s="96"/>
      <c r="D123" s="145"/>
      <c r="E123" s="96"/>
      <c r="F123" s="96"/>
      <c r="G123" s="96"/>
      <c r="H123" s="96"/>
      <c r="I123" s="96"/>
      <c r="J123" s="96"/>
      <c r="K123" s="96"/>
      <c r="L123" s="96"/>
      <c r="M123" s="96"/>
      <c r="N123" s="96"/>
      <c r="O123" s="96"/>
      <c r="P123" s="96"/>
      <c r="Q123" s="96"/>
      <c r="R123" s="96"/>
      <c r="S123" s="96"/>
      <c r="T123" s="59"/>
    </row>
    <row r="124" spans="1:20">
      <c r="A124" s="127" t="str">
        <f t="shared" si="2"/>
        <v>06000579</v>
      </c>
      <c r="B124" s="128">
        <f t="shared" si="2"/>
        <v>44747</v>
      </c>
      <c r="C124" s="96"/>
      <c r="D124" s="145"/>
      <c r="E124" s="96"/>
      <c r="F124" s="96"/>
      <c r="G124" s="96"/>
      <c r="H124" s="96"/>
      <c r="I124" s="96"/>
      <c r="J124" s="96"/>
      <c r="K124" s="96"/>
      <c r="L124" s="96"/>
      <c r="M124" s="96"/>
      <c r="N124" s="96"/>
      <c r="O124" s="96"/>
      <c r="P124" s="96"/>
      <c r="Q124" s="96"/>
      <c r="R124" s="96"/>
      <c r="S124" s="96"/>
      <c r="T124" s="59"/>
    </row>
    <row r="125" spans="1:20">
      <c r="A125" s="127" t="str">
        <f t="shared" si="2"/>
        <v>06000579</v>
      </c>
      <c r="B125" s="128">
        <f t="shared" si="2"/>
        <v>44747</v>
      </c>
      <c r="C125" s="96"/>
      <c r="D125" s="145"/>
      <c r="E125" s="96"/>
      <c r="F125" s="96"/>
      <c r="G125" s="96"/>
      <c r="H125" s="96"/>
      <c r="I125" s="96"/>
      <c r="J125" s="96"/>
      <c r="K125" s="96"/>
      <c r="L125" s="96"/>
      <c r="M125" s="96"/>
      <c r="N125" s="96"/>
      <c r="O125" s="96"/>
      <c r="P125" s="96"/>
      <c r="Q125" s="96"/>
      <c r="R125" s="96"/>
      <c r="S125" s="96"/>
      <c r="T125" s="59"/>
    </row>
    <row r="126" spans="1:20">
      <c r="A126" s="127" t="str">
        <f t="shared" si="2"/>
        <v>06000579</v>
      </c>
      <c r="B126" s="128">
        <f t="shared" si="2"/>
        <v>44747</v>
      </c>
      <c r="C126" s="96"/>
      <c r="D126" s="145"/>
      <c r="E126" s="96"/>
      <c r="F126" s="96"/>
      <c r="G126" s="96"/>
      <c r="H126" s="96"/>
      <c r="I126" s="96"/>
      <c r="J126" s="96"/>
      <c r="K126" s="96"/>
      <c r="L126" s="96"/>
      <c r="M126" s="96"/>
      <c r="N126" s="96"/>
      <c r="O126" s="96"/>
      <c r="P126" s="96"/>
      <c r="Q126" s="96"/>
      <c r="R126" s="96"/>
      <c r="S126" s="96"/>
      <c r="T126" s="59"/>
    </row>
    <row r="127" spans="1:20">
      <c r="A127" s="127" t="str">
        <f t="shared" si="2"/>
        <v>06000579</v>
      </c>
      <c r="B127" s="128">
        <f t="shared" si="2"/>
        <v>44747</v>
      </c>
      <c r="C127" s="96"/>
      <c r="D127" s="145"/>
      <c r="E127" s="96"/>
      <c r="F127" s="96"/>
      <c r="G127" s="96"/>
      <c r="H127" s="96"/>
      <c r="I127" s="96"/>
      <c r="J127" s="96"/>
      <c r="K127" s="96"/>
      <c r="L127" s="96"/>
      <c r="M127" s="96"/>
      <c r="N127" s="96"/>
      <c r="O127" s="96"/>
      <c r="P127" s="96"/>
      <c r="Q127" s="96"/>
      <c r="R127" s="96"/>
      <c r="S127" s="96"/>
      <c r="T127" s="59"/>
    </row>
    <row r="128" spans="1:20">
      <c r="A128" s="127" t="str">
        <f t="shared" si="2"/>
        <v>06000579</v>
      </c>
      <c r="B128" s="128">
        <f t="shared" si="2"/>
        <v>44747</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06000579</v>
      </c>
      <c r="B129" s="128">
        <f t="shared" si="3"/>
        <v>44747</v>
      </c>
      <c r="C129" s="96"/>
      <c r="D129" s="145"/>
      <c r="E129" s="96"/>
      <c r="F129" s="96"/>
      <c r="G129" s="96"/>
      <c r="H129" s="96"/>
      <c r="I129" s="96"/>
      <c r="J129" s="96"/>
      <c r="K129" s="96"/>
      <c r="L129" s="96"/>
      <c r="M129" s="96"/>
      <c r="N129" s="96"/>
      <c r="O129" s="96"/>
      <c r="P129" s="96"/>
      <c r="Q129" s="96"/>
      <c r="R129" s="96"/>
      <c r="S129" s="96"/>
      <c r="T129" s="59"/>
    </row>
    <row r="130" spans="1:20">
      <c r="A130" s="127" t="str">
        <f t="shared" si="3"/>
        <v>06000579</v>
      </c>
      <c r="B130" s="128">
        <f t="shared" si="3"/>
        <v>44747</v>
      </c>
      <c r="C130" s="96"/>
      <c r="D130" s="145"/>
      <c r="E130" s="96"/>
      <c r="F130" s="96"/>
      <c r="G130" s="96"/>
      <c r="H130" s="96"/>
      <c r="I130" s="96"/>
      <c r="J130" s="96"/>
      <c r="K130" s="96"/>
      <c r="L130" s="96"/>
      <c r="M130" s="96"/>
      <c r="N130" s="96"/>
      <c r="O130" s="96"/>
      <c r="P130" s="96"/>
      <c r="Q130" s="96"/>
      <c r="R130" s="96"/>
      <c r="S130" s="96"/>
      <c r="T130" s="59"/>
    </row>
    <row r="131" spans="1:20">
      <c r="A131" s="127" t="str">
        <f t="shared" si="3"/>
        <v>06000579</v>
      </c>
      <c r="B131" s="128">
        <f t="shared" si="3"/>
        <v>44747</v>
      </c>
      <c r="C131" s="96"/>
      <c r="D131" s="145"/>
      <c r="E131" s="96"/>
      <c r="F131" s="96"/>
      <c r="G131" s="96"/>
      <c r="H131" s="96"/>
      <c r="I131" s="96"/>
      <c r="J131" s="96"/>
      <c r="K131" s="96"/>
      <c r="L131" s="96"/>
      <c r="M131" s="96"/>
      <c r="N131" s="96"/>
      <c r="O131" s="96"/>
      <c r="P131" s="96"/>
      <c r="Q131" s="96"/>
      <c r="R131" s="96"/>
      <c r="S131" s="96"/>
      <c r="T131" s="59"/>
    </row>
    <row r="132" spans="1:20">
      <c r="A132" s="127" t="str">
        <f t="shared" si="3"/>
        <v>06000579</v>
      </c>
      <c r="B132" s="128">
        <f t="shared" si="3"/>
        <v>44747</v>
      </c>
      <c r="C132" s="96"/>
      <c r="D132" s="145"/>
      <c r="E132" s="96"/>
      <c r="F132" s="96"/>
      <c r="G132" s="96"/>
      <c r="H132" s="96"/>
      <c r="I132" s="96"/>
      <c r="J132" s="96"/>
      <c r="K132" s="96"/>
      <c r="L132" s="96"/>
      <c r="M132" s="96"/>
      <c r="N132" s="96"/>
      <c r="O132" s="96"/>
      <c r="P132" s="96"/>
      <c r="Q132" s="96"/>
      <c r="R132" s="96"/>
      <c r="S132" s="96"/>
      <c r="T132" s="59"/>
    </row>
    <row r="133" spans="1:20">
      <c r="A133" s="127" t="str">
        <f t="shared" si="3"/>
        <v>06000579</v>
      </c>
      <c r="B133" s="128">
        <f t="shared" si="3"/>
        <v>44747</v>
      </c>
      <c r="C133" s="96"/>
      <c r="D133" s="145"/>
      <c r="E133" s="96"/>
      <c r="F133" s="96"/>
      <c r="G133" s="96"/>
      <c r="H133" s="96"/>
      <c r="I133" s="96"/>
      <c r="J133" s="96"/>
      <c r="K133" s="96"/>
      <c r="L133" s="96"/>
      <c r="M133" s="96"/>
      <c r="N133" s="96"/>
      <c r="O133" s="96"/>
      <c r="P133" s="96"/>
      <c r="Q133" s="96"/>
      <c r="R133" s="96"/>
      <c r="S133" s="96"/>
      <c r="T133" s="59"/>
    </row>
    <row r="134" spans="1:20">
      <c r="A134" s="127" t="str">
        <f t="shared" si="3"/>
        <v>06000579</v>
      </c>
      <c r="B134" s="128">
        <f t="shared" si="3"/>
        <v>44747</v>
      </c>
      <c r="C134" s="96"/>
      <c r="D134" s="145"/>
      <c r="E134" s="96"/>
      <c r="F134" s="96"/>
      <c r="G134" s="96"/>
      <c r="H134" s="96"/>
      <c r="I134" s="96"/>
      <c r="J134" s="96"/>
      <c r="K134" s="96"/>
      <c r="L134" s="96"/>
      <c r="M134" s="96"/>
      <c r="N134" s="96"/>
      <c r="O134" s="96"/>
      <c r="P134" s="96"/>
      <c r="Q134" s="96"/>
      <c r="R134" s="96"/>
      <c r="S134" s="96"/>
      <c r="T134" s="59"/>
    </row>
    <row r="135" spans="1:20">
      <c r="A135" s="127" t="str">
        <f t="shared" si="3"/>
        <v>06000579</v>
      </c>
      <c r="B135" s="128">
        <f t="shared" si="3"/>
        <v>44747</v>
      </c>
      <c r="C135" s="96"/>
      <c r="D135" s="145"/>
      <c r="E135" s="96"/>
      <c r="F135" s="96"/>
      <c r="G135" s="96"/>
      <c r="H135" s="96"/>
      <c r="I135" s="96"/>
      <c r="J135" s="96"/>
      <c r="K135" s="96"/>
      <c r="L135" s="96"/>
      <c r="M135" s="96"/>
      <c r="N135" s="96"/>
      <c r="O135" s="96"/>
      <c r="P135" s="96"/>
      <c r="Q135" s="96"/>
      <c r="R135" s="96"/>
      <c r="S135" s="96"/>
      <c r="T135" s="59"/>
    </row>
    <row r="136" spans="1:20">
      <c r="A136" s="127" t="str">
        <f t="shared" si="3"/>
        <v>06000579</v>
      </c>
      <c r="B136" s="128">
        <f t="shared" si="3"/>
        <v>44747</v>
      </c>
      <c r="C136" s="96"/>
      <c r="D136" s="145"/>
      <c r="E136" s="96"/>
      <c r="F136" s="96"/>
      <c r="G136" s="96"/>
      <c r="H136" s="96"/>
      <c r="I136" s="96"/>
      <c r="J136" s="96"/>
      <c r="K136" s="96"/>
      <c r="L136" s="96"/>
      <c r="M136" s="96"/>
      <c r="N136" s="96"/>
      <c r="O136" s="96"/>
      <c r="P136" s="96"/>
      <c r="Q136" s="96"/>
      <c r="R136" s="96"/>
      <c r="S136" s="96"/>
      <c r="T136" s="59"/>
    </row>
    <row r="137" spans="1:20">
      <c r="A137" s="127" t="str">
        <f t="shared" si="3"/>
        <v>06000579</v>
      </c>
      <c r="B137" s="128">
        <f t="shared" si="3"/>
        <v>44747</v>
      </c>
      <c r="C137" s="96"/>
      <c r="D137" s="145"/>
      <c r="E137" s="96"/>
      <c r="F137" s="96"/>
      <c r="G137" s="96"/>
      <c r="H137" s="96"/>
      <c r="I137" s="96"/>
      <c r="J137" s="96"/>
      <c r="K137" s="96"/>
      <c r="L137" s="96"/>
      <c r="M137" s="96"/>
      <c r="N137" s="96"/>
      <c r="O137" s="96"/>
      <c r="P137" s="96"/>
      <c r="Q137" s="96"/>
      <c r="R137" s="96"/>
      <c r="S137" s="96"/>
      <c r="T137" s="59"/>
    </row>
    <row r="138" spans="1:20">
      <c r="A138" s="127" t="str">
        <f t="shared" si="3"/>
        <v>06000579</v>
      </c>
      <c r="B138" s="128">
        <f t="shared" si="3"/>
        <v>44747</v>
      </c>
      <c r="C138" s="96"/>
      <c r="D138" s="145"/>
      <c r="E138" s="96"/>
      <c r="F138" s="96"/>
      <c r="G138" s="96"/>
      <c r="H138" s="96"/>
      <c r="I138" s="96"/>
      <c r="J138" s="96"/>
      <c r="K138" s="96"/>
      <c r="L138" s="96"/>
      <c r="M138" s="96"/>
      <c r="N138" s="96"/>
      <c r="O138" s="96"/>
      <c r="P138" s="96"/>
      <c r="Q138" s="96"/>
      <c r="R138" s="96"/>
      <c r="S138" s="96"/>
      <c r="T138" s="59"/>
    </row>
    <row r="139" spans="1:20">
      <c r="A139" s="127" t="str">
        <f t="shared" si="3"/>
        <v>06000579</v>
      </c>
      <c r="B139" s="128">
        <f t="shared" si="3"/>
        <v>44747</v>
      </c>
      <c r="C139" s="96"/>
      <c r="D139" s="145"/>
      <c r="E139" s="96"/>
      <c r="F139" s="96"/>
      <c r="G139" s="96"/>
      <c r="H139" s="96"/>
      <c r="I139" s="96"/>
      <c r="J139" s="96"/>
      <c r="K139" s="96"/>
      <c r="L139" s="96"/>
      <c r="M139" s="96"/>
      <c r="N139" s="96"/>
      <c r="O139" s="96"/>
      <c r="P139" s="96"/>
      <c r="Q139" s="96"/>
      <c r="R139" s="96"/>
      <c r="S139" s="96"/>
      <c r="T139" s="59"/>
    </row>
    <row r="140" spans="1:20">
      <c r="A140" s="127" t="str">
        <f t="shared" si="3"/>
        <v>06000579</v>
      </c>
      <c r="B140" s="128">
        <f t="shared" si="3"/>
        <v>44747</v>
      </c>
      <c r="C140" s="96"/>
      <c r="D140" s="145"/>
      <c r="E140" s="96"/>
      <c r="F140" s="96"/>
      <c r="G140" s="96"/>
      <c r="H140" s="96"/>
      <c r="I140" s="96"/>
      <c r="J140" s="96"/>
      <c r="K140" s="96"/>
      <c r="L140" s="96"/>
      <c r="M140" s="96"/>
      <c r="N140" s="96"/>
      <c r="O140" s="96"/>
      <c r="P140" s="96"/>
      <c r="Q140" s="96"/>
      <c r="R140" s="96"/>
      <c r="S140" s="96"/>
      <c r="T140" s="59"/>
    </row>
    <row r="141" spans="1:20">
      <c r="A141" s="127" t="str">
        <f t="shared" si="3"/>
        <v>06000579</v>
      </c>
      <c r="B141" s="128">
        <f t="shared" si="3"/>
        <v>44747</v>
      </c>
      <c r="C141" s="96"/>
      <c r="D141" s="145"/>
      <c r="E141" s="96"/>
      <c r="F141" s="96"/>
      <c r="G141" s="96"/>
      <c r="H141" s="96"/>
      <c r="I141" s="96"/>
      <c r="J141" s="96"/>
      <c r="K141" s="96"/>
      <c r="L141" s="96"/>
      <c r="M141" s="96"/>
      <c r="N141" s="96"/>
      <c r="O141" s="96"/>
      <c r="P141" s="96"/>
      <c r="Q141" s="96"/>
      <c r="R141" s="96"/>
      <c r="S141" s="96"/>
      <c r="T141" s="59"/>
    </row>
    <row r="142" spans="1:20">
      <c r="A142" s="127" t="str">
        <f t="shared" si="3"/>
        <v>06000579</v>
      </c>
      <c r="B142" s="128">
        <f t="shared" si="3"/>
        <v>44747</v>
      </c>
      <c r="C142" s="96"/>
      <c r="D142" s="145"/>
      <c r="E142" s="96"/>
      <c r="F142" s="96"/>
      <c r="G142" s="96"/>
      <c r="H142" s="96"/>
      <c r="I142" s="96"/>
      <c r="J142" s="96"/>
      <c r="K142" s="96"/>
      <c r="L142" s="96"/>
      <c r="M142" s="96"/>
      <c r="N142" s="96"/>
      <c r="O142" s="96"/>
      <c r="P142" s="96"/>
      <c r="Q142" s="96"/>
      <c r="R142" s="96"/>
      <c r="S142" s="96"/>
      <c r="T142" s="59"/>
    </row>
    <row r="143" spans="1:20">
      <c r="A143" s="127" t="str">
        <f t="shared" si="3"/>
        <v>06000579</v>
      </c>
      <c r="B143" s="128">
        <f t="shared" si="3"/>
        <v>44747</v>
      </c>
      <c r="C143" s="96"/>
      <c r="D143" s="145"/>
      <c r="E143" s="96"/>
      <c r="F143" s="96"/>
      <c r="G143" s="96"/>
      <c r="H143" s="96"/>
      <c r="I143" s="96"/>
      <c r="J143" s="96"/>
      <c r="K143" s="96"/>
      <c r="L143" s="96"/>
      <c r="M143" s="96"/>
      <c r="N143" s="96"/>
      <c r="O143" s="96"/>
      <c r="P143" s="96"/>
      <c r="Q143" s="96"/>
      <c r="R143" s="96"/>
      <c r="S143" s="96"/>
      <c r="T143" s="59"/>
    </row>
    <row r="144" spans="1:20">
      <c r="A144" s="127" t="str">
        <f t="shared" si="3"/>
        <v>06000579</v>
      </c>
      <c r="B144" s="128">
        <f t="shared" si="3"/>
        <v>44747</v>
      </c>
      <c r="C144" s="96"/>
      <c r="D144" s="145"/>
      <c r="E144" s="96"/>
      <c r="F144" s="96"/>
      <c r="G144" s="96"/>
      <c r="H144" s="96"/>
      <c r="I144" s="96"/>
      <c r="J144" s="96"/>
      <c r="K144" s="96"/>
      <c r="L144" s="96"/>
      <c r="M144" s="96"/>
      <c r="N144" s="96"/>
      <c r="O144" s="96"/>
      <c r="P144" s="96"/>
      <c r="Q144" s="96"/>
      <c r="R144" s="96"/>
      <c r="S144" s="96"/>
      <c r="T144" s="59"/>
    </row>
    <row r="145" spans="1:20">
      <c r="A145" s="127" t="str">
        <f t="shared" si="3"/>
        <v>06000579</v>
      </c>
      <c r="B145" s="128">
        <f t="shared" si="3"/>
        <v>44747</v>
      </c>
      <c r="C145" s="96"/>
      <c r="D145" s="145"/>
      <c r="E145" s="96"/>
      <c r="F145" s="96"/>
      <c r="G145" s="96"/>
      <c r="H145" s="96"/>
      <c r="I145" s="96"/>
      <c r="J145" s="96"/>
      <c r="K145" s="96"/>
      <c r="L145" s="96"/>
      <c r="M145" s="96"/>
      <c r="N145" s="96"/>
      <c r="O145" s="96"/>
      <c r="P145" s="96"/>
      <c r="Q145" s="96"/>
      <c r="R145" s="96"/>
      <c r="S145" s="96"/>
      <c r="T145" s="59"/>
    </row>
    <row r="146" spans="1:20">
      <c r="A146" s="127" t="str">
        <f t="shared" si="3"/>
        <v>06000579</v>
      </c>
      <c r="B146" s="128">
        <f t="shared" si="3"/>
        <v>44747</v>
      </c>
      <c r="C146" s="96"/>
      <c r="D146" s="145"/>
      <c r="E146" s="96"/>
      <c r="F146" s="96"/>
      <c r="G146" s="96"/>
      <c r="H146" s="96"/>
      <c r="I146" s="96"/>
      <c r="J146" s="96"/>
      <c r="K146" s="96"/>
      <c r="L146" s="96"/>
      <c r="M146" s="96"/>
      <c r="N146" s="96"/>
      <c r="O146" s="96"/>
      <c r="P146" s="96"/>
      <c r="Q146" s="96"/>
      <c r="R146" s="96"/>
      <c r="S146" s="96"/>
      <c r="T146" s="59"/>
    </row>
    <row r="147" spans="1:20">
      <c r="A147" s="127" t="str">
        <f t="shared" si="3"/>
        <v>06000579</v>
      </c>
      <c r="B147" s="128">
        <f t="shared" si="3"/>
        <v>44747</v>
      </c>
      <c r="C147" s="96"/>
      <c r="D147" s="145"/>
      <c r="E147" s="96"/>
      <c r="F147" s="96"/>
      <c r="G147" s="96"/>
      <c r="H147" s="96"/>
      <c r="I147" s="96"/>
      <c r="J147" s="96"/>
      <c r="K147" s="96"/>
      <c r="L147" s="96"/>
      <c r="M147" s="96"/>
      <c r="N147" s="96"/>
      <c r="O147" s="96"/>
      <c r="P147" s="96"/>
      <c r="Q147" s="96"/>
      <c r="R147" s="96"/>
      <c r="S147" s="96"/>
      <c r="T147" s="59"/>
    </row>
    <row r="148" spans="1:20">
      <c r="A148" s="127" t="str">
        <f t="shared" si="3"/>
        <v>06000579</v>
      </c>
      <c r="B148" s="128">
        <f t="shared" si="3"/>
        <v>44747</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06000579</v>
      </c>
      <c r="B149" s="128">
        <f t="shared" si="4"/>
        <v>44747</v>
      </c>
      <c r="C149" s="96"/>
      <c r="D149" s="145"/>
      <c r="E149" s="96"/>
      <c r="F149" s="96"/>
      <c r="G149" s="96"/>
      <c r="H149" s="96"/>
      <c r="I149" s="96"/>
      <c r="J149" s="96"/>
      <c r="K149" s="96"/>
      <c r="L149" s="96"/>
      <c r="M149" s="96"/>
      <c r="N149" s="96"/>
      <c r="O149" s="96"/>
      <c r="P149" s="96"/>
      <c r="Q149" s="96"/>
      <c r="R149" s="96"/>
      <c r="S149" s="96"/>
      <c r="T149" s="59"/>
    </row>
    <row r="150" spans="1:20">
      <c r="A150" s="127" t="str">
        <f t="shared" si="4"/>
        <v>06000579</v>
      </c>
      <c r="B150" s="128">
        <f t="shared" si="4"/>
        <v>44747</v>
      </c>
      <c r="C150" s="96"/>
      <c r="D150" s="145"/>
      <c r="E150" s="96"/>
      <c r="F150" s="96"/>
      <c r="G150" s="96"/>
      <c r="H150" s="96"/>
      <c r="I150" s="96"/>
      <c r="J150" s="96"/>
      <c r="K150" s="96"/>
      <c r="L150" s="96"/>
      <c r="M150" s="96"/>
      <c r="N150" s="96"/>
      <c r="O150" s="96"/>
      <c r="P150" s="96"/>
      <c r="Q150" s="96"/>
      <c r="R150" s="96"/>
      <c r="S150" s="96"/>
      <c r="T150" s="59"/>
    </row>
    <row r="151" spans="1:20">
      <c r="A151" s="127" t="str">
        <f t="shared" si="4"/>
        <v>06000579</v>
      </c>
      <c r="B151" s="128">
        <f t="shared" si="4"/>
        <v>44747</v>
      </c>
      <c r="C151" s="96"/>
      <c r="D151" s="145"/>
      <c r="E151" s="96"/>
      <c r="F151" s="96"/>
      <c r="G151" s="96"/>
      <c r="H151" s="96"/>
      <c r="I151" s="96"/>
      <c r="J151" s="96"/>
      <c r="K151" s="96"/>
      <c r="L151" s="96"/>
      <c r="M151" s="96"/>
      <c r="N151" s="96"/>
      <c r="O151" s="96"/>
      <c r="P151" s="96"/>
      <c r="Q151" s="96"/>
      <c r="R151" s="96"/>
      <c r="S151" s="96"/>
      <c r="T151" s="59"/>
    </row>
    <row r="152" spans="1:20">
      <c r="A152" s="127" t="str">
        <f t="shared" si="4"/>
        <v>06000579</v>
      </c>
      <c r="B152" s="128">
        <f t="shared" si="4"/>
        <v>44747</v>
      </c>
      <c r="C152" s="96"/>
      <c r="D152" s="145"/>
      <c r="E152" s="96"/>
      <c r="F152" s="96"/>
      <c r="G152" s="96"/>
      <c r="H152" s="96"/>
      <c r="I152" s="96"/>
      <c r="J152" s="96"/>
      <c r="K152" s="96"/>
      <c r="L152" s="96"/>
      <c r="M152" s="96"/>
      <c r="N152" s="96"/>
      <c r="O152" s="96"/>
      <c r="P152" s="96"/>
      <c r="Q152" s="96"/>
      <c r="R152" s="96"/>
      <c r="S152" s="96"/>
      <c r="T152" s="59"/>
    </row>
    <row r="153" spans="1:20">
      <c r="A153" s="127" t="str">
        <f t="shared" si="4"/>
        <v>06000579</v>
      </c>
      <c r="B153" s="128">
        <f t="shared" si="4"/>
        <v>44747</v>
      </c>
      <c r="C153" s="96"/>
      <c r="D153" s="145"/>
      <c r="E153" s="96"/>
      <c r="F153" s="96"/>
      <c r="G153" s="96"/>
      <c r="H153" s="96"/>
      <c r="I153" s="96"/>
      <c r="J153" s="96"/>
      <c r="K153" s="96"/>
      <c r="L153" s="96"/>
      <c r="M153" s="96"/>
      <c r="N153" s="96"/>
      <c r="O153" s="96"/>
      <c r="P153" s="96"/>
      <c r="Q153" s="96"/>
      <c r="R153" s="96"/>
      <c r="S153" s="96"/>
      <c r="T153" s="59"/>
    </row>
    <row r="154" spans="1:20">
      <c r="A154" s="127" t="str">
        <f t="shared" si="4"/>
        <v>06000579</v>
      </c>
      <c r="B154" s="128">
        <f t="shared" si="4"/>
        <v>44747</v>
      </c>
      <c r="C154" s="96"/>
      <c r="D154" s="145"/>
      <c r="E154" s="96"/>
      <c r="F154" s="96"/>
      <c r="G154" s="96"/>
      <c r="H154" s="96"/>
      <c r="I154" s="96"/>
      <c r="J154" s="96"/>
      <c r="K154" s="96"/>
      <c r="L154" s="96"/>
      <c r="M154" s="96"/>
      <c r="N154" s="96"/>
      <c r="O154" s="96"/>
      <c r="P154" s="96"/>
      <c r="Q154" s="96"/>
      <c r="R154" s="96"/>
      <c r="S154" s="96"/>
      <c r="T154" s="59"/>
    </row>
    <row r="155" spans="1:20">
      <c r="A155" s="127" t="str">
        <f t="shared" si="4"/>
        <v>06000579</v>
      </c>
      <c r="B155" s="128">
        <f t="shared" si="4"/>
        <v>44747</v>
      </c>
      <c r="C155" s="96"/>
      <c r="D155" s="145"/>
      <c r="E155" s="96"/>
      <c r="F155" s="96"/>
      <c r="G155" s="96"/>
      <c r="H155" s="96"/>
      <c r="I155" s="96"/>
      <c r="J155" s="96"/>
      <c r="K155" s="96"/>
      <c r="L155" s="96"/>
      <c r="M155" s="96"/>
      <c r="N155" s="96"/>
      <c r="O155" s="96"/>
      <c r="P155" s="96"/>
      <c r="Q155" s="96"/>
      <c r="R155" s="96"/>
      <c r="S155" s="96"/>
      <c r="T155" s="59"/>
    </row>
    <row r="156" spans="1:20">
      <c r="A156" s="127" t="str">
        <f t="shared" si="4"/>
        <v>06000579</v>
      </c>
      <c r="B156" s="128">
        <f t="shared" si="4"/>
        <v>44747</v>
      </c>
      <c r="C156" s="96"/>
      <c r="D156" s="145"/>
      <c r="E156" s="96"/>
      <c r="F156" s="96"/>
      <c r="G156" s="96"/>
      <c r="H156" s="96"/>
      <c r="I156" s="96"/>
      <c r="J156" s="96"/>
      <c r="K156" s="96"/>
      <c r="L156" s="96"/>
      <c r="M156" s="96"/>
      <c r="N156" s="96"/>
      <c r="O156" s="96"/>
      <c r="P156" s="96"/>
      <c r="Q156" s="96"/>
      <c r="R156" s="96"/>
      <c r="S156" s="96"/>
      <c r="T156" s="59"/>
    </row>
    <row r="157" spans="1:20">
      <c r="A157" s="127" t="str">
        <f t="shared" si="4"/>
        <v>06000579</v>
      </c>
      <c r="B157" s="128">
        <f t="shared" si="4"/>
        <v>44747</v>
      </c>
      <c r="C157" s="96"/>
      <c r="D157" s="145"/>
      <c r="E157" s="96"/>
      <c r="F157" s="96"/>
      <c r="G157" s="96"/>
      <c r="H157" s="96"/>
      <c r="I157" s="96"/>
      <c r="J157" s="96"/>
      <c r="K157" s="96"/>
      <c r="L157" s="96"/>
      <c r="M157" s="96"/>
      <c r="N157" s="96"/>
      <c r="O157" s="96"/>
      <c r="P157" s="96"/>
      <c r="Q157" s="96"/>
      <c r="R157" s="96"/>
      <c r="S157" s="96"/>
      <c r="T157" s="59"/>
    </row>
    <row r="158" spans="1:20">
      <c r="A158" s="127" t="str">
        <f t="shared" si="4"/>
        <v>06000579</v>
      </c>
      <c r="B158" s="128">
        <f t="shared" si="4"/>
        <v>44747</v>
      </c>
      <c r="C158" s="96"/>
      <c r="D158" s="145"/>
      <c r="E158" s="96"/>
      <c r="F158" s="96"/>
      <c r="G158" s="96"/>
      <c r="H158" s="96"/>
      <c r="I158" s="96"/>
      <c r="J158" s="96"/>
      <c r="K158" s="96"/>
      <c r="L158" s="96"/>
      <c r="M158" s="96"/>
      <c r="N158" s="96"/>
      <c r="O158" s="96"/>
      <c r="P158" s="96"/>
      <c r="Q158" s="96"/>
      <c r="R158" s="96"/>
      <c r="S158" s="96"/>
      <c r="T158" s="59"/>
    </row>
    <row r="159" spans="1:20">
      <c r="A159" s="127" t="str">
        <f t="shared" si="4"/>
        <v>06000579</v>
      </c>
      <c r="B159" s="128">
        <f t="shared" si="4"/>
        <v>44747</v>
      </c>
      <c r="C159" s="96"/>
      <c r="D159" s="145"/>
      <c r="E159" s="96"/>
      <c r="F159" s="96"/>
      <c r="G159" s="96"/>
      <c r="H159" s="96"/>
      <c r="I159" s="96"/>
      <c r="J159" s="96"/>
      <c r="K159" s="96"/>
      <c r="L159" s="96"/>
      <c r="M159" s="96"/>
      <c r="N159" s="96"/>
      <c r="O159" s="96"/>
      <c r="P159" s="96"/>
      <c r="Q159" s="96"/>
      <c r="R159" s="96"/>
      <c r="S159" s="96"/>
      <c r="T159" s="59"/>
    </row>
    <row r="160" spans="1:20">
      <c r="A160" s="127" t="str">
        <f t="shared" si="4"/>
        <v>06000579</v>
      </c>
      <c r="B160" s="128">
        <f t="shared" si="4"/>
        <v>44747</v>
      </c>
      <c r="C160" s="96"/>
      <c r="D160" s="145"/>
      <c r="E160" s="96"/>
      <c r="F160" s="96"/>
      <c r="G160" s="96"/>
      <c r="H160" s="96"/>
      <c r="I160" s="96"/>
      <c r="J160" s="96"/>
      <c r="K160" s="96"/>
      <c r="L160" s="96"/>
      <c r="M160" s="96"/>
      <c r="N160" s="96"/>
      <c r="O160" s="96"/>
      <c r="P160" s="96"/>
      <c r="Q160" s="96"/>
      <c r="R160" s="96"/>
      <c r="S160" s="96"/>
      <c r="T160" s="59"/>
    </row>
    <row r="161" spans="1:20">
      <c r="A161" s="127" t="str">
        <f t="shared" si="4"/>
        <v>06000579</v>
      </c>
      <c r="B161" s="128">
        <f t="shared" si="4"/>
        <v>44747</v>
      </c>
      <c r="C161" s="96"/>
      <c r="D161" s="145"/>
      <c r="E161" s="96"/>
      <c r="F161" s="96"/>
      <c r="G161" s="96"/>
      <c r="H161" s="96"/>
      <c r="I161" s="96"/>
      <c r="J161" s="96"/>
      <c r="K161" s="96"/>
      <c r="L161" s="96"/>
      <c r="M161" s="96"/>
      <c r="N161" s="96"/>
      <c r="O161" s="96"/>
      <c r="P161" s="96"/>
      <c r="Q161" s="96"/>
      <c r="R161" s="96"/>
      <c r="S161" s="96"/>
      <c r="T161" s="59"/>
    </row>
    <row r="162" spans="1:20">
      <c r="A162" s="127" t="str">
        <f t="shared" si="4"/>
        <v>06000579</v>
      </c>
      <c r="B162" s="128">
        <f t="shared" si="4"/>
        <v>44747</v>
      </c>
      <c r="C162" s="96"/>
      <c r="D162" s="145"/>
      <c r="E162" s="96"/>
      <c r="F162" s="96"/>
      <c r="G162" s="96"/>
      <c r="H162" s="96"/>
      <c r="I162" s="96"/>
      <c r="J162" s="96"/>
      <c r="K162" s="96"/>
      <c r="L162" s="96"/>
      <c r="M162" s="96"/>
      <c r="N162" s="96"/>
      <c r="O162" s="96"/>
      <c r="P162" s="96"/>
      <c r="Q162" s="96"/>
      <c r="R162" s="96"/>
      <c r="S162" s="96"/>
      <c r="T162" s="59"/>
    </row>
    <row r="163" spans="1:20">
      <c r="A163" s="127" t="str">
        <f t="shared" si="4"/>
        <v>06000579</v>
      </c>
      <c r="B163" s="128">
        <f t="shared" si="4"/>
        <v>44747</v>
      </c>
      <c r="C163" s="96"/>
      <c r="D163" s="145"/>
      <c r="E163" s="96"/>
      <c r="F163" s="96"/>
      <c r="G163" s="96"/>
      <c r="H163" s="96"/>
      <c r="I163" s="96"/>
      <c r="J163" s="96"/>
      <c r="K163" s="96"/>
      <c r="L163" s="96"/>
      <c r="M163" s="96"/>
      <c r="N163" s="96"/>
      <c r="O163" s="96"/>
      <c r="P163" s="96"/>
      <c r="Q163" s="96"/>
      <c r="R163" s="96"/>
      <c r="S163" s="96"/>
      <c r="T163" s="59"/>
    </row>
    <row r="164" spans="1:20">
      <c r="A164" s="127" t="str">
        <f t="shared" si="4"/>
        <v>06000579</v>
      </c>
      <c r="B164" s="128">
        <f t="shared" si="4"/>
        <v>44747</v>
      </c>
      <c r="C164" s="96"/>
      <c r="D164" s="145"/>
      <c r="E164" s="96"/>
      <c r="F164" s="96"/>
      <c r="G164" s="96"/>
      <c r="H164" s="96"/>
      <c r="I164" s="96"/>
      <c r="J164" s="96"/>
      <c r="K164" s="96"/>
      <c r="L164" s="96"/>
      <c r="M164" s="96"/>
      <c r="N164" s="96"/>
      <c r="O164" s="96"/>
      <c r="P164" s="96"/>
      <c r="Q164" s="96"/>
      <c r="R164" s="96"/>
      <c r="S164" s="96"/>
      <c r="T164" s="59"/>
    </row>
    <row r="165" spans="1:20">
      <c r="A165" s="127" t="str">
        <f t="shared" si="4"/>
        <v>06000579</v>
      </c>
      <c r="B165" s="128">
        <f t="shared" si="4"/>
        <v>44747</v>
      </c>
      <c r="C165" s="96"/>
      <c r="D165" s="145"/>
      <c r="E165" s="96"/>
      <c r="F165" s="96"/>
      <c r="G165" s="96"/>
      <c r="H165" s="96"/>
      <c r="I165" s="96"/>
      <c r="J165" s="96"/>
      <c r="K165" s="96"/>
      <c r="L165" s="96"/>
      <c r="M165" s="96"/>
      <c r="N165" s="96"/>
      <c r="O165" s="96"/>
      <c r="P165" s="96"/>
      <c r="Q165" s="96"/>
      <c r="R165" s="96"/>
      <c r="S165" s="96"/>
      <c r="T165" s="59"/>
    </row>
    <row r="166" spans="1:20">
      <c r="A166" s="127" t="str">
        <f t="shared" si="4"/>
        <v>06000579</v>
      </c>
      <c r="B166" s="128">
        <f t="shared" si="4"/>
        <v>44747</v>
      </c>
      <c r="C166" s="96"/>
      <c r="D166" s="145"/>
      <c r="E166" s="96"/>
      <c r="F166" s="96"/>
      <c r="G166" s="96"/>
      <c r="H166" s="96"/>
      <c r="I166" s="96"/>
      <c r="J166" s="96"/>
      <c r="K166" s="96"/>
      <c r="L166" s="96"/>
      <c r="M166" s="96"/>
      <c r="N166" s="96"/>
      <c r="O166" s="96"/>
      <c r="P166" s="96"/>
      <c r="Q166" s="96"/>
      <c r="R166" s="96"/>
      <c r="S166" s="96"/>
      <c r="T166" s="59"/>
    </row>
    <row r="167" spans="1:20">
      <c r="A167" s="127" t="str">
        <f t="shared" si="4"/>
        <v>06000579</v>
      </c>
      <c r="B167" s="128">
        <f t="shared" si="4"/>
        <v>44747</v>
      </c>
      <c r="C167" s="96"/>
      <c r="D167" s="145"/>
      <c r="E167" s="96"/>
      <c r="F167" s="96"/>
      <c r="G167" s="96"/>
      <c r="H167" s="96"/>
      <c r="I167" s="96"/>
      <c r="J167" s="96"/>
      <c r="K167" s="96"/>
      <c r="L167" s="96"/>
      <c r="M167" s="96"/>
      <c r="N167" s="96"/>
      <c r="O167" s="96"/>
      <c r="P167" s="96"/>
      <c r="Q167" s="96"/>
      <c r="R167" s="96"/>
      <c r="S167" s="96"/>
      <c r="T167" s="59"/>
    </row>
    <row r="168" spans="1:20">
      <c r="A168" s="127" t="str">
        <f t="shared" si="4"/>
        <v>06000579</v>
      </c>
      <c r="B168" s="128">
        <f t="shared" si="4"/>
        <v>44747</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06000579</v>
      </c>
      <c r="B169" s="128">
        <f t="shared" si="5"/>
        <v>44747</v>
      </c>
      <c r="C169" s="96"/>
      <c r="D169" s="145"/>
      <c r="E169" s="96"/>
      <c r="F169" s="96"/>
      <c r="G169" s="96"/>
      <c r="H169" s="96"/>
      <c r="I169" s="96"/>
      <c r="J169" s="96"/>
      <c r="K169" s="96"/>
      <c r="L169" s="96"/>
      <c r="M169" s="96"/>
      <c r="N169" s="96"/>
      <c r="O169" s="96"/>
      <c r="P169" s="96"/>
      <c r="Q169" s="96"/>
      <c r="R169" s="96"/>
      <c r="S169" s="96"/>
      <c r="T169" s="59"/>
    </row>
    <row r="170" spans="1:20">
      <c r="A170" s="127" t="str">
        <f t="shared" si="5"/>
        <v>06000579</v>
      </c>
      <c r="B170" s="128">
        <f t="shared" si="5"/>
        <v>44747</v>
      </c>
      <c r="C170" s="96"/>
      <c r="D170" s="145"/>
      <c r="E170" s="96"/>
      <c r="F170" s="96"/>
      <c r="G170" s="96"/>
      <c r="H170" s="96"/>
      <c r="I170" s="96"/>
      <c r="J170" s="96"/>
      <c r="K170" s="96"/>
      <c r="L170" s="96"/>
      <c r="M170" s="96"/>
      <c r="N170" s="96"/>
      <c r="O170" s="96"/>
      <c r="P170" s="96"/>
      <c r="Q170" s="96"/>
      <c r="R170" s="96"/>
      <c r="S170" s="96"/>
      <c r="T170" s="59"/>
    </row>
    <row r="171" spans="1:20">
      <c r="A171" s="127" t="str">
        <f t="shared" si="5"/>
        <v>06000579</v>
      </c>
      <c r="B171" s="128">
        <f t="shared" si="5"/>
        <v>44747</v>
      </c>
      <c r="C171" s="96"/>
      <c r="D171" s="145"/>
      <c r="E171" s="96"/>
      <c r="F171" s="96"/>
      <c r="G171" s="96"/>
      <c r="H171" s="96"/>
      <c r="I171" s="96"/>
      <c r="J171" s="96"/>
      <c r="K171" s="96"/>
      <c r="L171" s="96"/>
      <c r="M171" s="96"/>
      <c r="N171" s="96"/>
      <c r="O171" s="96"/>
      <c r="P171" s="96"/>
      <c r="Q171" s="96"/>
      <c r="R171" s="96"/>
      <c r="S171" s="96"/>
      <c r="T171" s="59"/>
    </row>
    <row r="172" spans="1:20">
      <c r="A172" s="127" t="str">
        <f t="shared" si="5"/>
        <v>06000579</v>
      </c>
      <c r="B172" s="128">
        <f t="shared" si="5"/>
        <v>44747</v>
      </c>
      <c r="C172" s="96"/>
      <c r="D172" s="145"/>
      <c r="E172" s="96"/>
      <c r="F172" s="96"/>
      <c r="G172" s="96"/>
      <c r="H172" s="96"/>
      <c r="I172" s="96"/>
      <c r="J172" s="96"/>
      <c r="K172" s="96"/>
      <c r="L172" s="96"/>
      <c r="M172" s="96"/>
      <c r="N172" s="96"/>
      <c r="O172" s="96"/>
      <c r="P172" s="96"/>
      <c r="Q172" s="96"/>
      <c r="R172" s="96"/>
      <c r="S172" s="96"/>
      <c r="T172" s="59"/>
    </row>
    <row r="173" spans="1:20">
      <c r="A173" s="127" t="str">
        <f t="shared" si="5"/>
        <v>06000579</v>
      </c>
      <c r="B173" s="128">
        <f t="shared" si="5"/>
        <v>44747</v>
      </c>
      <c r="C173" s="96"/>
      <c r="D173" s="145"/>
      <c r="E173" s="96"/>
      <c r="F173" s="96"/>
      <c r="G173" s="96"/>
      <c r="H173" s="96"/>
      <c r="I173" s="96"/>
      <c r="J173" s="96"/>
      <c r="K173" s="96"/>
      <c r="L173" s="96"/>
      <c r="M173" s="96"/>
      <c r="N173" s="96"/>
      <c r="O173" s="96"/>
      <c r="P173" s="96"/>
      <c r="Q173" s="96"/>
      <c r="R173" s="96"/>
      <c r="S173" s="96"/>
      <c r="T173" s="59"/>
    </row>
    <row r="174" spans="1:20">
      <c r="A174" s="127" t="str">
        <f t="shared" si="5"/>
        <v>06000579</v>
      </c>
      <c r="B174" s="128">
        <f t="shared" si="5"/>
        <v>44747</v>
      </c>
      <c r="C174" s="96"/>
      <c r="D174" s="145"/>
      <c r="E174" s="96"/>
      <c r="F174" s="96"/>
      <c r="G174" s="96"/>
      <c r="H174" s="96"/>
      <c r="I174" s="96"/>
      <c r="J174" s="96"/>
      <c r="K174" s="96"/>
      <c r="L174" s="96"/>
      <c r="M174" s="96"/>
      <c r="N174" s="96"/>
      <c r="O174" s="96"/>
      <c r="P174" s="96"/>
      <c r="Q174" s="96"/>
      <c r="R174" s="96"/>
      <c r="S174" s="96"/>
      <c r="T174" s="59"/>
    </row>
    <row r="175" spans="1:20">
      <c r="A175" s="127" t="str">
        <f t="shared" si="5"/>
        <v>06000579</v>
      </c>
      <c r="B175" s="128">
        <f t="shared" si="5"/>
        <v>44747</v>
      </c>
      <c r="C175" s="96"/>
      <c r="D175" s="145"/>
      <c r="E175" s="96"/>
      <c r="F175" s="96"/>
      <c r="G175" s="96"/>
      <c r="H175" s="96"/>
      <c r="I175" s="96"/>
      <c r="J175" s="96"/>
      <c r="K175" s="96"/>
      <c r="L175" s="96"/>
      <c r="M175" s="96"/>
      <c r="N175" s="96"/>
      <c r="O175" s="96"/>
      <c r="P175" s="96"/>
      <c r="Q175" s="96"/>
      <c r="R175" s="96"/>
      <c r="S175" s="96"/>
      <c r="T175" s="59"/>
    </row>
    <row r="176" spans="1:20">
      <c r="A176" s="127" t="str">
        <f t="shared" si="5"/>
        <v>06000579</v>
      </c>
      <c r="B176" s="128">
        <f t="shared" si="5"/>
        <v>44747</v>
      </c>
      <c r="C176" s="96"/>
      <c r="D176" s="145"/>
      <c r="E176" s="96"/>
      <c r="F176" s="96"/>
      <c r="G176" s="96"/>
      <c r="H176" s="96"/>
      <c r="I176" s="96"/>
      <c r="J176" s="96"/>
      <c r="K176" s="96"/>
      <c r="L176" s="96"/>
      <c r="M176" s="96"/>
      <c r="N176" s="96"/>
      <c r="O176" s="96"/>
      <c r="P176" s="96"/>
      <c r="Q176" s="96"/>
      <c r="R176" s="96"/>
      <c r="S176" s="96"/>
      <c r="T176" s="59"/>
    </row>
    <row r="177" spans="1:20">
      <c r="A177" s="127" t="str">
        <f t="shared" si="5"/>
        <v>06000579</v>
      </c>
      <c r="B177" s="128">
        <f t="shared" si="5"/>
        <v>44747</v>
      </c>
      <c r="C177" s="96"/>
      <c r="D177" s="145"/>
      <c r="E177" s="96"/>
      <c r="F177" s="96"/>
      <c r="G177" s="96"/>
      <c r="H177" s="96"/>
      <c r="I177" s="96"/>
      <c r="J177" s="96"/>
      <c r="K177" s="96"/>
      <c r="L177" s="96"/>
      <c r="M177" s="96"/>
      <c r="N177" s="96"/>
      <c r="O177" s="96"/>
      <c r="P177" s="96"/>
      <c r="Q177" s="96"/>
      <c r="R177" s="96"/>
      <c r="S177" s="96"/>
      <c r="T177" s="59"/>
    </row>
    <row r="178" spans="1:20">
      <c r="A178" s="127" t="str">
        <f t="shared" si="5"/>
        <v>06000579</v>
      </c>
      <c r="B178" s="128">
        <f t="shared" si="5"/>
        <v>44747</v>
      </c>
      <c r="C178" s="96"/>
      <c r="D178" s="145"/>
      <c r="E178" s="96"/>
      <c r="F178" s="96"/>
      <c r="G178" s="96"/>
      <c r="H178" s="96"/>
      <c r="I178" s="96"/>
      <c r="J178" s="96"/>
      <c r="K178" s="96"/>
      <c r="L178" s="96"/>
      <c r="M178" s="96"/>
      <c r="N178" s="96"/>
      <c r="O178" s="96"/>
      <c r="P178" s="96"/>
      <c r="Q178" s="96"/>
      <c r="R178" s="96"/>
      <c r="S178" s="96"/>
      <c r="T178" s="59"/>
    </row>
    <row r="179" spans="1:20">
      <c r="A179" s="127" t="str">
        <f t="shared" si="5"/>
        <v>06000579</v>
      </c>
      <c r="B179" s="128">
        <f t="shared" si="5"/>
        <v>44747</v>
      </c>
      <c r="C179" s="96"/>
      <c r="D179" s="145"/>
      <c r="E179" s="96"/>
      <c r="F179" s="96"/>
      <c r="G179" s="96"/>
      <c r="H179" s="96"/>
      <c r="I179" s="96"/>
      <c r="J179" s="96"/>
      <c r="K179" s="96"/>
      <c r="L179" s="96"/>
      <c r="M179" s="96"/>
      <c r="N179" s="96"/>
      <c r="O179" s="96"/>
      <c r="P179" s="96"/>
      <c r="Q179" s="96"/>
      <c r="R179" s="96"/>
      <c r="S179" s="96"/>
      <c r="T179" s="59"/>
    </row>
    <row r="180" spans="1:20">
      <c r="A180" s="127" t="str">
        <f t="shared" si="5"/>
        <v>06000579</v>
      </c>
      <c r="B180" s="128">
        <f t="shared" si="5"/>
        <v>44747</v>
      </c>
      <c r="C180" s="96"/>
      <c r="D180" s="145"/>
      <c r="E180" s="96"/>
      <c r="F180" s="96"/>
      <c r="G180" s="96"/>
      <c r="H180" s="96"/>
      <c r="I180" s="96"/>
      <c r="J180" s="96"/>
      <c r="K180" s="96"/>
      <c r="L180" s="96"/>
      <c r="M180" s="96"/>
      <c r="N180" s="96"/>
      <c r="O180" s="96"/>
      <c r="P180" s="96"/>
      <c r="Q180" s="96"/>
      <c r="R180" s="96"/>
      <c r="S180" s="96"/>
      <c r="T180" s="59"/>
    </row>
    <row r="181" spans="1:20">
      <c r="A181" s="127" t="str">
        <f t="shared" si="5"/>
        <v>06000579</v>
      </c>
      <c r="B181" s="128">
        <f t="shared" si="5"/>
        <v>44747</v>
      </c>
      <c r="C181" s="96"/>
      <c r="D181" s="145"/>
      <c r="E181" s="96"/>
      <c r="F181" s="96"/>
      <c r="G181" s="96"/>
      <c r="H181" s="96"/>
      <c r="I181" s="96"/>
      <c r="J181" s="96"/>
      <c r="K181" s="96"/>
      <c r="L181" s="96"/>
      <c r="M181" s="96"/>
      <c r="N181" s="96"/>
      <c r="O181" s="96"/>
      <c r="P181" s="96"/>
      <c r="Q181" s="96"/>
      <c r="R181" s="96"/>
      <c r="S181" s="96"/>
      <c r="T181" s="59"/>
    </row>
    <row r="182" spans="1:20">
      <c r="A182" s="127" t="str">
        <f t="shared" si="5"/>
        <v>06000579</v>
      </c>
      <c r="B182" s="128">
        <f t="shared" si="5"/>
        <v>44747</v>
      </c>
      <c r="C182" s="96"/>
      <c r="D182" s="145"/>
      <c r="E182" s="96"/>
      <c r="F182" s="96"/>
      <c r="G182" s="96"/>
      <c r="H182" s="96"/>
      <c r="I182" s="96"/>
      <c r="J182" s="96"/>
      <c r="K182" s="96"/>
      <c r="L182" s="96"/>
      <c r="M182" s="96"/>
      <c r="N182" s="96"/>
      <c r="O182" s="96"/>
      <c r="P182" s="96"/>
      <c r="Q182" s="96"/>
      <c r="R182" s="96"/>
      <c r="S182" s="96"/>
      <c r="T182" s="59"/>
    </row>
    <row r="183" spans="1:20">
      <c r="A183" s="127" t="str">
        <f t="shared" si="5"/>
        <v>06000579</v>
      </c>
      <c r="B183" s="128">
        <f t="shared" si="5"/>
        <v>44747</v>
      </c>
      <c r="C183" s="96"/>
      <c r="D183" s="145"/>
      <c r="E183" s="96"/>
      <c r="F183" s="96"/>
      <c r="G183" s="96"/>
      <c r="H183" s="96"/>
      <c r="I183" s="96"/>
      <c r="J183" s="96"/>
      <c r="K183" s="96"/>
      <c r="L183" s="96"/>
      <c r="M183" s="96"/>
      <c r="N183" s="96"/>
      <c r="O183" s="96"/>
      <c r="P183" s="96"/>
      <c r="Q183" s="96"/>
      <c r="R183" s="96"/>
      <c r="S183" s="96"/>
      <c r="T183" s="59"/>
    </row>
    <row r="184" spans="1:20">
      <c r="A184" s="127" t="str">
        <f t="shared" si="5"/>
        <v>06000579</v>
      </c>
      <c r="B184" s="128">
        <f t="shared" si="5"/>
        <v>44747</v>
      </c>
      <c r="C184" s="96"/>
      <c r="D184" s="145"/>
      <c r="E184" s="96"/>
      <c r="F184" s="96"/>
      <c r="G184" s="96"/>
      <c r="H184" s="96"/>
      <c r="I184" s="96"/>
      <c r="J184" s="96"/>
      <c r="K184" s="96"/>
      <c r="L184" s="96"/>
      <c r="M184" s="96"/>
      <c r="N184" s="96"/>
      <c r="O184" s="96"/>
      <c r="P184" s="96"/>
      <c r="Q184" s="96"/>
      <c r="R184" s="96"/>
      <c r="S184" s="96"/>
      <c r="T184" s="59"/>
    </row>
    <row r="185" spans="1:20">
      <c r="A185" s="127" t="str">
        <f t="shared" si="5"/>
        <v>06000579</v>
      </c>
      <c r="B185" s="128">
        <f t="shared" si="5"/>
        <v>44747</v>
      </c>
      <c r="C185" s="96"/>
      <c r="D185" s="145"/>
      <c r="E185" s="96"/>
      <c r="F185" s="96"/>
      <c r="G185" s="96"/>
      <c r="H185" s="96"/>
      <c r="I185" s="96"/>
      <c r="J185" s="96"/>
      <c r="K185" s="96"/>
      <c r="L185" s="96"/>
      <c r="M185" s="96"/>
      <c r="N185" s="96"/>
      <c r="O185" s="96"/>
      <c r="P185" s="96"/>
      <c r="Q185" s="96"/>
      <c r="R185" s="96"/>
      <c r="S185" s="96"/>
      <c r="T185" s="59"/>
    </row>
    <row r="186" spans="1:20">
      <c r="A186" s="127" t="str">
        <f t="shared" si="5"/>
        <v>06000579</v>
      </c>
      <c r="B186" s="128">
        <f t="shared" si="5"/>
        <v>44747</v>
      </c>
      <c r="C186" s="96"/>
      <c r="D186" s="145"/>
      <c r="E186" s="96"/>
      <c r="F186" s="96"/>
      <c r="G186" s="96"/>
      <c r="H186" s="96"/>
      <c r="I186" s="96"/>
      <c r="J186" s="96"/>
      <c r="K186" s="96"/>
      <c r="L186" s="96"/>
      <c r="M186" s="96"/>
      <c r="N186" s="96"/>
      <c r="O186" s="96"/>
      <c r="P186" s="96"/>
      <c r="Q186" s="96"/>
      <c r="R186" s="96"/>
      <c r="S186" s="96"/>
      <c r="T186" s="59"/>
    </row>
    <row r="187" spans="1:20">
      <c r="A187" s="127" t="str">
        <f t="shared" si="5"/>
        <v>06000579</v>
      </c>
      <c r="B187" s="128">
        <f t="shared" si="5"/>
        <v>44747</v>
      </c>
      <c r="C187" s="96"/>
      <c r="D187" s="145"/>
      <c r="E187" s="96"/>
      <c r="F187" s="96"/>
      <c r="G187" s="96"/>
      <c r="H187" s="96"/>
      <c r="I187" s="96"/>
      <c r="J187" s="96"/>
      <c r="K187" s="96"/>
      <c r="L187" s="96"/>
      <c r="M187" s="96"/>
      <c r="N187" s="96"/>
      <c r="O187" s="96"/>
      <c r="P187" s="96"/>
      <c r="Q187" s="96"/>
      <c r="R187" s="96"/>
      <c r="S187" s="96"/>
      <c r="T187" s="59"/>
    </row>
    <row r="188" spans="1:20">
      <c r="A188" s="127" t="str">
        <f t="shared" si="5"/>
        <v>06000579</v>
      </c>
      <c r="B188" s="128">
        <f t="shared" si="5"/>
        <v>44747</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06000579</v>
      </c>
      <c r="B189" s="128">
        <f t="shared" si="6"/>
        <v>44747</v>
      </c>
      <c r="C189" s="96"/>
      <c r="D189" s="145"/>
      <c r="E189" s="96"/>
      <c r="F189" s="96"/>
      <c r="G189" s="96"/>
      <c r="H189" s="96"/>
      <c r="I189" s="96"/>
      <c r="J189" s="96"/>
      <c r="K189" s="96"/>
      <c r="L189" s="96"/>
      <c r="M189" s="96"/>
      <c r="N189" s="96"/>
      <c r="O189" s="96"/>
      <c r="P189" s="96"/>
      <c r="Q189" s="96"/>
      <c r="R189" s="96"/>
      <c r="S189" s="96"/>
      <c r="T189" s="59"/>
    </row>
    <row r="190" spans="1:20">
      <c r="A190" s="127" t="str">
        <f t="shared" si="6"/>
        <v>06000579</v>
      </c>
      <c r="B190" s="128">
        <f t="shared" si="6"/>
        <v>44747</v>
      </c>
      <c r="C190" s="96"/>
      <c r="D190" s="145"/>
      <c r="E190" s="96"/>
      <c r="F190" s="96"/>
      <c r="G190" s="96"/>
      <c r="H190" s="96"/>
      <c r="I190" s="96"/>
      <c r="J190" s="96"/>
      <c r="K190" s="96"/>
      <c r="L190" s="96"/>
      <c r="M190" s="96"/>
      <c r="N190" s="96"/>
      <c r="O190" s="96"/>
      <c r="P190" s="96"/>
      <c r="Q190" s="96"/>
      <c r="R190" s="96"/>
      <c r="S190" s="96"/>
      <c r="T190" s="59"/>
    </row>
    <row r="191" spans="1:20">
      <c r="A191" s="127" t="str">
        <f t="shared" si="6"/>
        <v>06000579</v>
      </c>
      <c r="B191" s="128">
        <f t="shared" si="6"/>
        <v>44747</v>
      </c>
      <c r="C191" s="96"/>
      <c r="D191" s="145"/>
      <c r="E191" s="96"/>
      <c r="F191" s="96"/>
      <c r="G191" s="96"/>
      <c r="H191" s="96"/>
      <c r="I191" s="96"/>
      <c r="J191" s="96"/>
      <c r="K191" s="96"/>
      <c r="L191" s="96"/>
      <c r="M191" s="96"/>
      <c r="N191" s="96"/>
      <c r="O191" s="96"/>
      <c r="P191" s="96"/>
      <c r="Q191" s="96"/>
      <c r="R191" s="96"/>
      <c r="S191" s="96"/>
      <c r="T191" s="59"/>
    </row>
    <row r="192" spans="1:20">
      <c r="A192" s="127" t="str">
        <f t="shared" si="6"/>
        <v>06000579</v>
      </c>
      <c r="B192" s="128">
        <f t="shared" si="6"/>
        <v>44747</v>
      </c>
      <c r="C192" s="96"/>
      <c r="D192" s="145"/>
      <c r="E192" s="96"/>
      <c r="F192" s="96"/>
      <c r="G192" s="96"/>
      <c r="H192" s="96"/>
      <c r="I192" s="96"/>
      <c r="J192" s="96"/>
      <c r="K192" s="96"/>
      <c r="L192" s="96"/>
      <c r="M192" s="96"/>
      <c r="N192" s="96"/>
      <c r="O192" s="96"/>
      <c r="P192" s="96"/>
      <c r="Q192" s="96"/>
      <c r="R192" s="96"/>
      <c r="S192" s="96"/>
      <c r="T192" s="59"/>
    </row>
    <row r="193" spans="1:20">
      <c r="A193" s="127" t="str">
        <f t="shared" si="6"/>
        <v>06000579</v>
      </c>
      <c r="B193" s="128">
        <f t="shared" si="6"/>
        <v>44747</v>
      </c>
      <c r="C193" s="96"/>
      <c r="D193" s="145"/>
      <c r="E193" s="96"/>
      <c r="F193" s="96"/>
      <c r="G193" s="96"/>
      <c r="H193" s="96"/>
      <c r="I193" s="96"/>
      <c r="J193" s="96"/>
      <c r="K193" s="96"/>
      <c r="L193" s="96"/>
      <c r="M193" s="96"/>
      <c r="N193" s="96"/>
      <c r="O193" s="96"/>
      <c r="P193" s="96"/>
      <c r="Q193" s="96"/>
      <c r="R193" s="96"/>
      <c r="S193" s="96"/>
      <c r="T193" s="59"/>
    </row>
    <row r="194" spans="1:20">
      <c r="A194" s="127" t="str">
        <f t="shared" si="6"/>
        <v>06000579</v>
      </c>
      <c r="B194" s="128">
        <f t="shared" si="6"/>
        <v>44747</v>
      </c>
      <c r="C194" s="96"/>
      <c r="D194" s="145"/>
      <c r="E194" s="96"/>
      <c r="F194" s="96"/>
      <c r="G194" s="96"/>
      <c r="H194" s="96"/>
      <c r="I194" s="96"/>
      <c r="J194" s="96"/>
      <c r="K194" s="96"/>
      <c r="L194" s="96"/>
      <c r="M194" s="96"/>
      <c r="N194" s="96"/>
      <c r="O194" s="96"/>
      <c r="P194" s="96"/>
      <c r="Q194" s="96"/>
      <c r="R194" s="96"/>
      <c r="S194" s="96"/>
      <c r="T194" s="59"/>
    </row>
    <row r="195" spans="1:20">
      <c r="A195" s="127" t="str">
        <f t="shared" si="6"/>
        <v>06000579</v>
      </c>
      <c r="B195" s="128">
        <f t="shared" si="6"/>
        <v>44747</v>
      </c>
      <c r="C195" s="96"/>
      <c r="D195" s="145"/>
      <c r="E195" s="96"/>
      <c r="F195" s="96"/>
      <c r="G195" s="96"/>
      <c r="H195" s="96"/>
      <c r="I195" s="96"/>
      <c r="J195" s="96"/>
      <c r="K195" s="96"/>
      <c r="L195" s="96"/>
      <c r="M195" s="96"/>
      <c r="N195" s="96"/>
      <c r="O195" s="96"/>
      <c r="P195" s="96"/>
      <c r="Q195" s="96"/>
      <c r="R195" s="96"/>
      <c r="S195" s="96"/>
      <c r="T195" s="59"/>
    </row>
    <row r="196" spans="1:20">
      <c r="A196" s="127" t="str">
        <f t="shared" si="6"/>
        <v>06000579</v>
      </c>
      <c r="B196" s="128">
        <f t="shared" si="6"/>
        <v>44747</v>
      </c>
      <c r="C196" s="96"/>
      <c r="D196" s="145"/>
      <c r="E196" s="96"/>
      <c r="F196" s="96"/>
      <c r="G196" s="96"/>
      <c r="H196" s="96"/>
      <c r="I196" s="96"/>
      <c r="J196" s="96"/>
      <c r="K196" s="96"/>
      <c r="L196" s="96"/>
      <c r="M196" s="96"/>
      <c r="N196" s="96"/>
      <c r="O196" s="96"/>
      <c r="P196" s="96"/>
      <c r="Q196" s="96"/>
      <c r="R196" s="96"/>
      <c r="S196" s="96"/>
      <c r="T196" s="59"/>
    </row>
    <row r="197" spans="1:20">
      <c r="A197" s="127" t="str">
        <f t="shared" si="6"/>
        <v>06000579</v>
      </c>
      <c r="B197" s="128">
        <f t="shared" si="6"/>
        <v>44747</v>
      </c>
      <c r="C197" s="96"/>
      <c r="D197" s="145"/>
      <c r="E197" s="96"/>
      <c r="F197" s="96"/>
      <c r="G197" s="96"/>
      <c r="H197" s="96"/>
      <c r="I197" s="96"/>
      <c r="J197" s="96"/>
      <c r="K197" s="96"/>
      <c r="L197" s="96"/>
      <c r="M197" s="96"/>
      <c r="N197" s="96"/>
      <c r="O197" s="96"/>
      <c r="P197" s="96"/>
      <c r="Q197" s="96"/>
      <c r="R197" s="96"/>
      <c r="S197" s="96"/>
      <c r="T197" s="59"/>
    </row>
    <row r="198" spans="1:20">
      <c r="A198" s="127" t="str">
        <f t="shared" si="6"/>
        <v>06000579</v>
      </c>
      <c r="B198" s="128">
        <f t="shared" si="6"/>
        <v>44747</v>
      </c>
      <c r="C198" s="96"/>
      <c r="D198" s="145"/>
      <c r="E198" s="96"/>
      <c r="F198" s="96"/>
      <c r="G198" s="96"/>
      <c r="H198" s="96"/>
      <c r="I198" s="96"/>
      <c r="J198" s="96"/>
      <c r="K198" s="96"/>
      <c r="L198" s="96"/>
      <c r="M198" s="96"/>
      <c r="N198" s="96"/>
      <c r="O198" s="96"/>
      <c r="P198" s="96"/>
      <c r="Q198" s="96"/>
      <c r="R198" s="96"/>
      <c r="S198" s="96"/>
      <c r="T198" s="59"/>
    </row>
    <row r="199" spans="1:20">
      <c r="A199" s="127" t="str">
        <f t="shared" si="6"/>
        <v>06000579</v>
      </c>
      <c r="B199" s="128">
        <f t="shared" si="6"/>
        <v>44747</v>
      </c>
      <c r="C199" s="96"/>
      <c r="D199" s="145"/>
      <c r="E199" s="96"/>
      <c r="F199" s="96"/>
      <c r="G199" s="96"/>
      <c r="H199" s="96"/>
      <c r="I199" s="96"/>
      <c r="J199" s="96"/>
      <c r="K199" s="96"/>
      <c r="L199" s="96"/>
      <c r="M199" s="96"/>
      <c r="N199" s="96"/>
      <c r="O199" s="96"/>
      <c r="P199" s="96"/>
      <c r="Q199" s="96"/>
      <c r="R199" s="96"/>
      <c r="S199" s="96"/>
      <c r="T199" s="59"/>
    </row>
    <row r="200" spans="1:20">
      <c r="A200" s="127" t="str">
        <f t="shared" si="6"/>
        <v>06000579</v>
      </c>
      <c r="B200" s="128">
        <f t="shared" si="6"/>
        <v>44747</v>
      </c>
      <c r="C200" s="96"/>
      <c r="D200" s="145"/>
      <c r="E200" s="96"/>
      <c r="F200" s="96"/>
      <c r="G200" s="96"/>
      <c r="H200" s="96"/>
      <c r="I200" s="96"/>
      <c r="J200" s="96"/>
      <c r="K200" s="96"/>
      <c r="L200" s="96"/>
      <c r="M200" s="96"/>
      <c r="N200" s="96"/>
      <c r="O200" s="96"/>
      <c r="P200" s="96"/>
      <c r="Q200" s="96"/>
      <c r="R200" s="96"/>
      <c r="S200" s="96"/>
      <c r="T200" s="59"/>
    </row>
    <row r="201" spans="1:20">
      <c r="A201" s="127" t="str">
        <f t="shared" si="6"/>
        <v>06000579</v>
      </c>
      <c r="B201" s="128">
        <f t="shared" si="6"/>
        <v>44747</v>
      </c>
      <c r="C201" s="96"/>
      <c r="D201" s="145"/>
      <c r="E201" s="96"/>
      <c r="F201" s="96"/>
      <c r="G201" s="96"/>
      <c r="H201" s="96"/>
      <c r="I201" s="96"/>
      <c r="J201" s="96"/>
      <c r="K201" s="96"/>
      <c r="L201" s="96"/>
      <c r="M201" s="96"/>
      <c r="N201" s="96"/>
      <c r="O201" s="96"/>
      <c r="P201" s="96"/>
      <c r="Q201" s="96"/>
      <c r="R201" s="96"/>
      <c r="S201" s="96"/>
      <c r="T201" s="59"/>
    </row>
    <row r="202" spans="1:20">
      <c r="A202" s="127" t="str">
        <f t="shared" si="6"/>
        <v>06000579</v>
      </c>
      <c r="B202" s="128">
        <f t="shared" si="6"/>
        <v>44747</v>
      </c>
      <c r="C202" s="96"/>
      <c r="D202" s="145"/>
      <c r="E202" s="96"/>
      <c r="F202" s="96"/>
      <c r="G202" s="96"/>
      <c r="H202" s="96"/>
      <c r="I202" s="96"/>
      <c r="J202" s="96"/>
      <c r="K202" s="96"/>
      <c r="L202" s="96"/>
      <c r="M202" s="96"/>
      <c r="N202" s="96"/>
      <c r="O202" s="96"/>
      <c r="P202" s="96"/>
      <c r="Q202" s="96"/>
      <c r="R202" s="96"/>
      <c r="S202" s="96"/>
      <c r="T202" s="59"/>
    </row>
    <row r="203" spans="1:20">
      <c r="A203" s="127" t="str">
        <f t="shared" si="6"/>
        <v>06000579</v>
      </c>
      <c r="B203" s="128">
        <f t="shared" si="6"/>
        <v>44747</v>
      </c>
      <c r="C203" s="96"/>
      <c r="D203" s="145"/>
      <c r="E203" s="96"/>
      <c r="F203" s="96"/>
      <c r="G203" s="96"/>
      <c r="H203" s="96"/>
      <c r="I203" s="96"/>
      <c r="J203" s="96"/>
      <c r="K203" s="96"/>
      <c r="L203" s="96"/>
      <c r="M203" s="96"/>
      <c r="N203" s="96"/>
      <c r="O203" s="96"/>
      <c r="P203" s="96"/>
      <c r="Q203" s="96"/>
      <c r="R203" s="96"/>
      <c r="S203" s="96"/>
      <c r="T203" s="59"/>
    </row>
    <row r="204" spans="1:20">
      <c r="A204" s="127" t="str">
        <f t="shared" si="6"/>
        <v>06000579</v>
      </c>
      <c r="B204" s="128">
        <f t="shared" si="6"/>
        <v>44747</v>
      </c>
      <c r="C204" s="96"/>
      <c r="D204" s="145"/>
      <c r="E204" s="96"/>
      <c r="F204" s="96"/>
      <c r="G204" s="96"/>
      <c r="H204" s="96"/>
      <c r="I204" s="96"/>
      <c r="J204" s="96"/>
      <c r="K204" s="96"/>
      <c r="L204" s="96"/>
      <c r="M204" s="96"/>
      <c r="N204" s="96"/>
      <c r="O204" s="96"/>
      <c r="P204" s="96"/>
      <c r="Q204" s="96"/>
      <c r="R204" s="96"/>
      <c r="S204" s="96"/>
      <c r="T204" s="59"/>
    </row>
    <row r="205" spans="1:20">
      <c r="A205" s="127" t="str">
        <f t="shared" si="6"/>
        <v>06000579</v>
      </c>
      <c r="B205" s="128">
        <f t="shared" si="6"/>
        <v>44747</v>
      </c>
      <c r="C205" s="96"/>
      <c r="D205" s="145"/>
      <c r="E205" s="96"/>
      <c r="F205" s="96"/>
      <c r="G205" s="96"/>
      <c r="H205" s="96"/>
      <c r="I205" s="96"/>
      <c r="J205" s="96"/>
      <c r="K205" s="96"/>
      <c r="L205" s="96"/>
      <c r="M205" s="96"/>
      <c r="N205" s="96"/>
      <c r="O205" s="96"/>
      <c r="P205" s="96"/>
      <c r="Q205" s="96"/>
      <c r="R205" s="96"/>
      <c r="S205" s="96"/>
      <c r="T205" s="59"/>
    </row>
    <row r="206" spans="1:20">
      <c r="A206" s="127" t="str">
        <f t="shared" si="6"/>
        <v>06000579</v>
      </c>
      <c r="B206" s="128">
        <f t="shared" si="6"/>
        <v>44747</v>
      </c>
      <c r="C206" s="96"/>
      <c r="D206" s="145"/>
      <c r="E206" s="96"/>
      <c r="F206" s="96"/>
      <c r="G206" s="96"/>
      <c r="H206" s="96"/>
      <c r="I206" s="96"/>
      <c r="J206" s="96"/>
      <c r="K206" s="96"/>
      <c r="L206" s="96"/>
      <c r="M206" s="96"/>
      <c r="N206" s="96"/>
      <c r="O206" s="96"/>
      <c r="P206" s="96"/>
      <c r="Q206" s="96"/>
      <c r="R206" s="96"/>
      <c r="S206" s="96"/>
      <c r="T206" s="59"/>
    </row>
    <row r="207" spans="1:20">
      <c r="A207" s="127" t="str">
        <f t="shared" si="6"/>
        <v>06000579</v>
      </c>
      <c r="B207" s="128">
        <f t="shared" si="6"/>
        <v>44747</v>
      </c>
      <c r="C207" s="96"/>
      <c r="D207" s="145"/>
      <c r="E207" s="96"/>
      <c r="F207" s="96"/>
      <c r="G207" s="96"/>
      <c r="H207" s="96"/>
      <c r="I207" s="96"/>
      <c r="J207" s="96"/>
      <c r="K207" s="96"/>
      <c r="L207" s="96"/>
      <c r="M207" s="96"/>
      <c r="N207" s="96"/>
      <c r="O207" s="96"/>
      <c r="P207" s="96"/>
      <c r="Q207" s="96"/>
      <c r="R207" s="96"/>
      <c r="S207" s="96"/>
      <c r="T207" s="59"/>
    </row>
    <row r="208" spans="1:20">
      <c r="A208" s="127" t="str">
        <f t="shared" si="6"/>
        <v>06000579</v>
      </c>
      <c r="B208" s="128">
        <f t="shared" si="6"/>
        <v>44747</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06000579</v>
      </c>
      <c r="B209" s="128">
        <f t="shared" si="7"/>
        <v>44747</v>
      </c>
      <c r="C209" s="96"/>
      <c r="D209" s="145"/>
      <c r="E209" s="96"/>
      <c r="F209" s="96"/>
      <c r="G209" s="96"/>
      <c r="H209" s="96"/>
      <c r="I209" s="96"/>
      <c r="J209" s="96"/>
      <c r="K209" s="96"/>
      <c r="L209" s="96"/>
      <c r="M209" s="96"/>
      <c r="N209" s="96"/>
      <c r="O209" s="96"/>
      <c r="P209" s="96"/>
      <c r="Q209" s="96"/>
      <c r="R209" s="96"/>
      <c r="S209" s="96"/>
      <c r="T209" s="59"/>
    </row>
    <row r="210" spans="1:20">
      <c r="A210" s="127" t="str">
        <f t="shared" si="7"/>
        <v>06000579</v>
      </c>
      <c r="B210" s="128">
        <f t="shared" si="7"/>
        <v>44747</v>
      </c>
      <c r="C210" s="96"/>
      <c r="D210" s="145"/>
      <c r="E210" s="96"/>
      <c r="F210" s="96"/>
      <c r="G210" s="96"/>
      <c r="H210" s="96"/>
      <c r="I210" s="96"/>
      <c r="J210" s="96"/>
      <c r="K210" s="96"/>
      <c r="L210" s="96"/>
      <c r="M210" s="96"/>
      <c r="N210" s="96"/>
      <c r="O210" s="96"/>
      <c r="P210" s="96"/>
      <c r="Q210" s="96"/>
      <c r="R210" s="96"/>
      <c r="S210" s="96"/>
      <c r="T210" s="59"/>
    </row>
    <row r="211" spans="1:20">
      <c r="A211" s="127" t="str">
        <f t="shared" si="7"/>
        <v>06000579</v>
      </c>
      <c r="B211" s="128">
        <f t="shared" si="7"/>
        <v>44747</v>
      </c>
      <c r="C211" s="96"/>
      <c r="D211" s="145"/>
      <c r="E211" s="96"/>
      <c r="F211" s="96"/>
      <c r="G211" s="96"/>
      <c r="H211" s="96"/>
      <c r="I211" s="96"/>
      <c r="J211" s="96"/>
      <c r="K211" s="96"/>
      <c r="L211" s="96"/>
      <c r="M211" s="96"/>
      <c r="N211" s="96"/>
      <c r="O211" s="96"/>
      <c r="P211" s="96"/>
      <c r="Q211" s="96"/>
      <c r="R211" s="96"/>
      <c r="S211" s="96"/>
      <c r="T211" s="59"/>
    </row>
    <row r="212" spans="1:20">
      <c r="A212" s="127" t="str">
        <f t="shared" si="7"/>
        <v>06000579</v>
      </c>
      <c r="B212" s="128">
        <f t="shared" si="7"/>
        <v>44747</v>
      </c>
      <c r="C212" s="96"/>
      <c r="D212" s="145"/>
      <c r="E212" s="96"/>
      <c r="F212" s="96"/>
      <c r="G212" s="96"/>
      <c r="H212" s="96"/>
      <c r="I212" s="96"/>
      <c r="J212" s="96"/>
      <c r="K212" s="96"/>
      <c r="L212" s="96"/>
      <c r="M212" s="96"/>
      <c r="N212" s="96"/>
      <c r="O212" s="96"/>
      <c r="P212" s="96"/>
      <c r="Q212" s="96"/>
      <c r="R212" s="96"/>
      <c r="S212" s="96"/>
      <c r="T212" s="59"/>
    </row>
    <row r="213" spans="1:20">
      <c r="A213" s="127" t="str">
        <f t="shared" si="7"/>
        <v>06000579</v>
      </c>
      <c r="B213" s="128">
        <f t="shared" si="7"/>
        <v>44747</v>
      </c>
      <c r="C213" s="96"/>
      <c r="D213" s="145"/>
      <c r="E213" s="96"/>
      <c r="F213" s="96"/>
      <c r="G213" s="96"/>
      <c r="H213" s="96"/>
      <c r="I213" s="96"/>
      <c r="J213" s="96"/>
      <c r="K213" s="96"/>
      <c r="L213" s="96"/>
      <c r="M213" s="96"/>
      <c r="N213" s="96"/>
      <c r="O213" s="96"/>
      <c r="P213" s="96"/>
      <c r="Q213" s="96"/>
      <c r="R213" s="96"/>
      <c r="S213" s="96"/>
      <c r="T213" s="59"/>
    </row>
    <row r="214" spans="1:20">
      <c r="A214" s="127" t="str">
        <f t="shared" si="7"/>
        <v>06000579</v>
      </c>
      <c r="B214" s="128">
        <f t="shared" si="7"/>
        <v>44747</v>
      </c>
      <c r="C214" s="96"/>
      <c r="D214" s="145"/>
      <c r="E214" s="96"/>
      <c r="F214" s="96"/>
      <c r="G214" s="96"/>
      <c r="H214" s="96"/>
      <c r="I214" s="96"/>
      <c r="J214" s="96"/>
      <c r="K214" s="96"/>
      <c r="L214" s="96"/>
      <c r="M214" s="96"/>
      <c r="N214" s="96"/>
      <c r="O214" s="96"/>
      <c r="P214" s="96"/>
      <c r="Q214" s="96"/>
      <c r="R214" s="96"/>
      <c r="S214" s="96"/>
      <c r="T214" s="59"/>
    </row>
    <row r="215" spans="1:20">
      <c r="A215" s="127" t="str">
        <f t="shared" si="7"/>
        <v>06000579</v>
      </c>
      <c r="B215" s="128">
        <f t="shared" si="7"/>
        <v>44747</v>
      </c>
      <c r="C215" s="96"/>
      <c r="D215" s="145"/>
      <c r="E215" s="96"/>
      <c r="F215" s="96"/>
      <c r="G215" s="96"/>
      <c r="H215" s="96"/>
      <c r="I215" s="96"/>
      <c r="J215" s="96"/>
      <c r="K215" s="96"/>
      <c r="L215" s="96"/>
      <c r="M215" s="96"/>
      <c r="N215" s="96"/>
      <c r="O215" s="96"/>
      <c r="P215" s="96"/>
      <c r="Q215" s="96"/>
      <c r="R215" s="96"/>
      <c r="S215" s="96"/>
      <c r="T215" s="59"/>
    </row>
    <row r="216" spans="1:20">
      <c r="A216" s="127" t="str">
        <f t="shared" si="7"/>
        <v>06000579</v>
      </c>
      <c r="B216" s="128">
        <f t="shared" si="7"/>
        <v>44747</v>
      </c>
      <c r="C216" s="96"/>
      <c r="D216" s="145"/>
      <c r="E216" s="96"/>
      <c r="F216" s="96"/>
      <c r="G216" s="96"/>
      <c r="H216" s="96"/>
      <c r="I216" s="96"/>
      <c r="J216" s="96"/>
      <c r="K216" s="96"/>
      <c r="L216" s="96"/>
      <c r="M216" s="96"/>
      <c r="N216" s="96"/>
      <c r="O216" s="96"/>
      <c r="P216" s="96"/>
      <c r="Q216" s="96"/>
      <c r="R216" s="96"/>
      <c r="S216" s="96"/>
      <c r="T216" s="59"/>
    </row>
    <row r="217" spans="1:20">
      <c r="A217" s="127" t="str">
        <f t="shared" si="7"/>
        <v>06000579</v>
      </c>
      <c r="B217" s="128">
        <f t="shared" si="7"/>
        <v>44747</v>
      </c>
      <c r="C217" s="96"/>
      <c r="D217" s="145"/>
      <c r="E217" s="96"/>
      <c r="F217" s="96"/>
      <c r="G217" s="96"/>
      <c r="H217" s="96"/>
      <c r="I217" s="96"/>
      <c r="J217" s="96"/>
      <c r="K217" s="96"/>
      <c r="L217" s="96"/>
      <c r="M217" s="96"/>
      <c r="N217" s="96"/>
      <c r="O217" s="96"/>
      <c r="P217" s="96"/>
      <c r="Q217" s="96"/>
      <c r="R217" s="96"/>
      <c r="S217" s="96"/>
      <c r="T217" s="59"/>
    </row>
    <row r="218" spans="1:20">
      <c r="A218" s="127" t="str">
        <f t="shared" si="7"/>
        <v>06000579</v>
      </c>
      <c r="B218" s="128">
        <f t="shared" si="7"/>
        <v>44747</v>
      </c>
      <c r="C218" s="96"/>
      <c r="D218" s="145"/>
      <c r="E218" s="96"/>
      <c r="F218" s="96"/>
      <c r="G218" s="96"/>
      <c r="H218" s="96"/>
      <c r="I218" s="96"/>
      <c r="J218" s="96"/>
      <c r="K218" s="96"/>
      <c r="L218" s="96"/>
      <c r="M218" s="96"/>
      <c r="N218" s="96"/>
      <c r="O218" s="96"/>
      <c r="P218" s="96"/>
      <c r="Q218" s="96"/>
      <c r="R218" s="96"/>
      <c r="S218" s="96"/>
      <c r="T218" s="59"/>
    </row>
    <row r="219" spans="1:20">
      <c r="A219" s="127" t="str">
        <f t="shared" si="7"/>
        <v>06000579</v>
      </c>
      <c r="B219" s="128">
        <f t="shared" si="7"/>
        <v>44747</v>
      </c>
      <c r="C219" s="96"/>
      <c r="D219" s="145"/>
      <c r="E219" s="96"/>
      <c r="F219" s="96"/>
      <c r="G219" s="96"/>
      <c r="H219" s="96"/>
      <c r="I219" s="96"/>
      <c r="J219" s="96"/>
      <c r="K219" s="96"/>
      <c r="L219" s="96"/>
      <c r="M219" s="96"/>
      <c r="N219" s="96"/>
      <c r="O219" s="96"/>
      <c r="P219" s="96"/>
      <c r="Q219" s="96"/>
      <c r="R219" s="96"/>
      <c r="S219" s="96"/>
      <c r="T219" s="59"/>
    </row>
    <row r="220" spans="1:20">
      <c r="A220" s="127" t="str">
        <f t="shared" si="7"/>
        <v>06000579</v>
      </c>
      <c r="B220" s="128">
        <f t="shared" si="7"/>
        <v>44747</v>
      </c>
      <c r="C220" s="96"/>
      <c r="D220" s="145"/>
      <c r="E220" s="96"/>
      <c r="F220" s="96"/>
      <c r="G220" s="96"/>
      <c r="H220" s="96"/>
      <c r="I220" s="96"/>
      <c r="J220" s="96"/>
      <c r="K220" s="96"/>
      <c r="L220" s="96"/>
      <c r="M220" s="96"/>
      <c r="N220" s="96"/>
      <c r="O220" s="96"/>
      <c r="P220" s="96"/>
      <c r="Q220" s="96"/>
      <c r="R220" s="96"/>
      <c r="S220" s="96"/>
      <c r="T220" s="59"/>
    </row>
    <row r="221" spans="1:20">
      <c r="A221" s="127" t="str">
        <f t="shared" si="7"/>
        <v>06000579</v>
      </c>
      <c r="B221" s="128">
        <f t="shared" si="7"/>
        <v>44747</v>
      </c>
      <c r="C221" s="96"/>
      <c r="D221" s="145"/>
      <c r="E221" s="96"/>
      <c r="F221" s="96"/>
      <c r="G221" s="96"/>
      <c r="H221" s="96"/>
      <c r="I221" s="96"/>
      <c r="J221" s="96"/>
      <c r="K221" s="96"/>
      <c r="L221" s="96"/>
      <c r="M221" s="96"/>
      <c r="N221" s="96"/>
      <c r="O221" s="96"/>
      <c r="P221" s="96"/>
      <c r="Q221" s="96"/>
      <c r="R221" s="96"/>
      <c r="S221" s="96"/>
      <c r="T221" s="59"/>
    </row>
    <row r="222" spans="1:20">
      <c r="A222" s="127" t="str">
        <f t="shared" si="7"/>
        <v>06000579</v>
      </c>
      <c r="B222" s="128">
        <f t="shared" si="7"/>
        <v>44747</v>
      </c>
      <c r="C222" s="96"/>
      <c r="D222" s="145"/>
      <c r="E222" s="96"/>
      <c r="F222" s="96"/>
      <c r="G222" s="96"/>
      <c r="H222" s="96"/>
      <c r="I222" s="96"/>
      <c r="J222" s="96"/>
      <c r="K222" s="96"/>
      <c r="L222" s="96"/>
      <c r="M222" s="96"/>
      <c r="N222" s="96"/>
      <c r="O222" s="96"/>
      <c r="P222" s="96"/>
      <c r="Q222" s="96"/>
      <c r="R222" s="96"/>
      <c r="S222" s="96"/>
      <c r="T222" s="59"/>
    </row>
    <row r="223" spans="1:20">
      <c r="A223" s="127" t="str">
        <f t="shared" si="7"/>
        <v>06000579</v>
      </c>
      <c r="B223" s="128">
        <f t="shared" si="7"/>
        <v>44747</v>
      </c>
      <c r="C223" s="96"/>
      <c r="D223" s="145"/>
      <c r="E223" s="96"/>
      <c r="F223" s="96"/>
      <c r="G223" s="96"/>
      <c r="H223" s="96"/>
      <c r="I223" s="96"/>
      <c r="J223" s="96"/>
      <c r="K223" s="96"/>
      <c r="L223" s="96"/>
      <c r="M223" s="96"/>
      <c r="N223" s="96"/>
      <c r="O223" s="96"/>
      <c r="P223" s="96"/>
      <c r="Q223" s="96"/>
      <c r="R223" s="96"/>
      <c r="S223" s="96"/>
      <c r="T223" s="59"/>
    </row>
    <row r="224" spans="1:20">
      <c r="A224" s="127" t="str">
        <f t="shared" si="7"/>
        <v>06000579</v>
      </c>
      <c r="B224" s="128">
        <f t="shared" si="7"/>
        <v>44747</v>
      </c>
      <c r="C224" s="96"/>
      <c r="D224" s="145"/>
      <c r="E224" s="96"/>
      <c r="F224" s="96"/>
      <c r="G224" s="96"/>
      <c r="H224" s="96"/>
      <c r="I224" s="96"/>
      <c r="J224" s="96"/>
      <c r="K224" s="96"/>
      <c r="L224" s="96"/>
      <c r="M224" s="96"/>
      <c r="N224" s="96"/>
      <c r="O224" s="96"/>
      <c r="P224" s="96"/>
      <c r="Q224" s="96"/>
      <c r="R224" s="96"/>
      <c r="S224" s="96"/>
      <c r="T224" s="59"/>
    </row>
    <row r="225" spans="1:20">
      <c r="A225" s="127" t="str">
        <f t="shared" si="7"/>
        <v>06000579</v>
      </c>
      <c r="B225" s="128">
        <f t="shared" si="7"/>
        <v>44747</v>
      </c>
      <c r="C225" s="96"/>
      <c r="D225" s="145"/>
      <c r="E225" s="96"/>
      <c r="F225" s="96"/>
      <c r="G225" s="96"/>
      <c r="H225" s="96"/>
      <c r="I225" s="96"/>
      <c r="J225" s="96"/>
      <c r="K225" s="96"/>
      <c r="L225" s="96"/>
      <c r="M225" s="96"/>
      <c r="N225" s="96"/>
      <c r="O225" s="96"/>
      <c r="P225" s="96"/>
      <c r="Q225" s="96"/>
      <c r="R225" s="96"/>
      <c r="S225" s="96"/>
      <c r="T225" s="59"/>
    </row>
    <row r="226" spans="1:20">
      <c r="A226" s="127" t="str">
        <f t="shared" si="7"/>
        <v>06000579</v>
      </c>
      <c r="B226" s="128">
        <f t="shared" si="7"/>
        <v>44747</v>
      </c>
      <c r="C226" s="96"/>
      <c r="D226" s="145"/>
      <c r="E226" s="96"/>
      <c r="F226" s="96"/>
      <c r="G226" s="96"/>
      <c r="H226" s="96"/>
      <c r="I226" s="96"/>
      <c r="J226" s="96"/>
      <c r="K226" s="96"/>
      <c r="L226" s="96"/>
      <c r="M226" s="96"/>
      <c r="N226" s="96"/>
      <c r="O226" s="96"/>
      <c r="P226" s="96"/>
      <c r="Q226" s="96"/>
      <c r="R226" s="96"/>
      <c r="S226" s="96"/>
      <c r="T226" s="59"/>
    </row>
    <row r="227" spans="1:20">
      <c r="A227" s="127" t="str">
        <f t="shared" si="7"/>
        <v>06000579</v>
      </c>
      <c r="B227" s="128">
        <f t="shared" si="7"/>
        <v>44747</v>
      </c>
      <c r="C227" s="96"/>
      <c r="D227" s="145"/>
      <c r="E227" s="96"/>
      <c r="F227" s="96"/>
      <c r="G227" s="96"/>
      <c r="H227" s="96"/>
      <c r="I227" s="96"/>
      <c r="J227" s="96"/>
      <c r="K227" s="96"/>
      <c r="L227" s="96"/>
      <c r="M227" s="96"/>
      <c r="N227" s="96"/>
      <c r="O227" s="96"/>
      <c r="P227" s="96"/>
      <c r="Q227" s="96"/>
      <c r="R227" s="96"/>
      <c r="S227" s="96"/>
      <c r="T227" s="59"/>
    </row>
    <row r="228" spans="1:20">
      <c r="A228" s="127" t="str">
        <f t="shared" si="7"/>
        <v>06000579</v>
      </c>
      <c r="B228" s="128">
        <f t="shared" si="7"/>
        <v>44747</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06000579</v>
      </c>
      <c r="B229" s="128">
        <f t="shared" si="8"/>
        <v>44747</v>
      </c>
      <c r="C229" s="96"/>
      <c r="D229" s="145"/>
      <c r="E229" s="96"/>
      <c r="F229" s="96"/>
      <c r="G229" s="96"/>
      <c r="H229" s="96"/>
      <c r="I229" s="96"/>
      <c r="J229" s="96"/>
      <c r="K229" s="96"/>
      <c r="L229" s="96"/>
      <c r="M229" s="96"/>
      <c r="N229" s="96"/>
      <c r="O229" s="96"/>
      <c r="P229" s="96"/>
      <c r="Q229" s="96"/>
      <c r="R229" s="96"/>
      <c r="S229" s="96"/>
      <c r="T229" s="59"/>
    </row>
    <row r="230" spans="1:20">
      <c r="A230" s="127" t="str">
        <f t="shared" si="8"/>
        <v>06000579</v>
      </c>
      <c r="B230" s="128">
        <f t="shared" si="8"/>
        <v>44747</v>
      </c>
      <c r="C230" s="96"/>
      <c r="D230" s="145"/>
      <c r="E230" s="96"/>
      <c r="F230" s="96"/>
      <c r="G230" s="96"/>
      <c r="H230" s="96"/>
      <c r="I230" s="96"/>
      <c r="J230" s="96"/>
      <c r="K230" s="96"/>
      <c r="L230" s="96"/>
      <c r="M230" s="96"/>
      <c r="N230" s="96"/>
      <c r="O230" s="96"/>
      <c r="P230" s="96"/>
      <c r="Q230" s="96"/>
      <c r="R230" s="96"/>
      <c r="S230" s="96"/>
      <c r="T230" s="59"/>
    </row>
    <row r="231" spans="1:20">
      <c r="A231" s="127" t="str">
        <f t="shared" si="8"/>
        <v>06000579</v>
      </c>
      <c r="B231" s="128">
        <f t="shared" si="8"/>
        <v>44747</v>
      </c>
      <c r="C231" s="96"/>
      <c r="D231" s="145"/>
      <c r="E231" s="96"/>
      <c r="F231" s="96"/>
      <c r="G231" s="96"/>
      <c r="H231" s="96"/>
      <c r="I231" s="96"/>
      <c r="J231" s="96"/>
      <c r="K231" s="96"/>
      <c r="L231" s="96"/>
      <c r="M231" s="96"/>
      <c r="N231" s="96"/>
      <c r="O231" s="96"/>
      <c r="P231" s="96"/>
      <c r="Q231" s="96"/>
      <c r="R231" s="96"/>
      <c r="S231" s="96"/>
      <c r="T231" s="59"/>
    </row>
    <row r="232" spans="1:20">
      <c r="A232" s="127" t="str">
        <f t="shared" si="8"/>
        <v>06000579</v>
      </c>
      <c r="B232" s="128">
        <f t="shared" si="8"/>
        <v>44747</v>
      </c>
      <c r="C232" s="96"/>
      <c r="D232" s="145"/>
      <c r="E232" s="96"/>
      <c r="F232" s="96"/>
      <c r="G232" s="96"/>
      <c r="H232" s="96"/>
      <c r="I232" s="96"/>
      <c r="J232" s="96"/>
      <c r="K232" s="96"/>
      <c r="L232" s="96"/>
      <c r="M232" s="96"/>
      <c r="N232" s="96"/>
      <c r="O232" s="96"/>
      <c r="P232" s="96"/>
      <c r="Q232" s="96"/>
      <c r="R232" s="96"/>
      <c r="S232" s="96"/>
      <c r="T232" s="59"/>
    </row>
    <row r="233" spans="1:20">
      <c r="A233" s="127" t="str">
        <f t="shared" si="8"/>
        <v>06000579</v>
      </c>
      <c r="B233" s="128">
        <f t="shared" si="8"/>
        <v>44747</v>
      </c>
      <c r="C233" s="96"/>
      <c r="D233" s="145"/>
      <c r="E233" s="96"/>
      <c r="F233" s="96"/>
      <c r="G233" s="96"/>
      <c r="H233" s="96"/>
      <c r="I233" s="96"/>
      <c r="J233" s="96"/>
      <c r="K233" s="96"/>
      <c r="L233" s="96"/>
      <c r="M233" s="96"/>
      <c r="N233" s="96"/>
      <c r="O233" s="96"/>
      <c r="P233" s="96"/>
      <c r="Q233" s="96"/>
      <c r="R233" s="96"/>
      <c r="S233" s="96"/>
      <c r="T233" s="59"/>
    </row>
    <row r="234" spans="1:20">
      <c r="A234" s="127" t="str">
        <f t="shared" si="8"/>
        <v>06000579</v>
      </c>
      <c r="B234" s="128">
        <f t="shared" si="8"/>
        <v>44747</v>
      </c>
      <c r="C234" s="96"/>
      <c r="D234" s="145"/>
      <c r="E234" s="96"/>
      <c r="F234" s="96"/>
      <c r="G234" s="96"/>
      <c r="H234" s="96"/>
      <c r="I234" s="96"/>
      <c r="J234" s="96"/>
      <c r="K234" s="96"/>
      <c r="L234" s="96"/>
      <c r="M234" s="96"/>
      <c r="N234" s="96"/>
      <c r="O234" s="96"/>
      <c r="P234" s="96"/>
      <c r="Q234" s="96"/>
      <c r="R234" s="96"/>
      <c r="S234" s="96"/>
      <c r="T234" s="59"/>
    </row>
    <row r="235" spans="1:20">
      <c r="A235" s="127" t="str">
        <f t="shared" si="8"/>
        <v>06000579</v>
      </c>
      <c r="B235" s="128">
        <f t="shared" si="8"/>
        <v>44747</v>
      </c>
      <c r="C235" s="96"/>
      <c r="D235" s="145"/>
      <c r="E235" s="96"/>
      <c r="F235" s="96"/>
      <c r="G235" s="96"/>
      <c r="H235" s="96"/>
      <c r="I235" s="96"/>
      <c r="J235" s="96"/>
      <c r="K235" s="96"/>
      <c r="L235" s="96"/>
      <c r="M235" s="96"/>
      <c r="N235" s="96"/>
      <c r="O235" s="96"/>
      <c r="P235" s="96"/>
      <c r="Q235" s="96"/>
      <c r="R235" s="96"/>
      <c r="S235" s="96"/>
      <c r="T235" s="59"/>
    </row>
    <row r="236" spans="1:20">
      <c r="A236" s="127" t="str">
        <f t="shared" si="8"/>
        <v>06000579</v>
      </c>
      <c r="B236" s="128">
        <f t="shared" si="8"/>
        <v>44747</v>
      </c>
      <c r="C236" s="96"/>
      <c r="D236" s="145"/>
      <c r="E236" s="96"/>
      <c r="F236" s="96"/>
      <c r="G236" s="96"/>
      <c r="H236" s="96"/>
      <c r="I236" s="96"/>
      <c r="J236" s="96"/>
      <c r="K236" s="96"/>
      <c r="L236" s="96"/>
      <c r="M236" s="96"/>
      <c r="N236" s="96"/>
      <c r="O236" s="96"/>
      <c r="P236" s="96"/>
      <c r="Q236" s="96"/>
      <c r="R236" s="96"/>
      <c r="S236" s="96"/>
      <c r="T236" s="59"/>
    </row>
    <row r="237" spans="1:20">
      <c r="A237" s="127" t="str">
        <f t="shared" si="8"/>
        <v>06000579</v>
      </c>
      <c r="B237" s="128">
        <f t="shared" si="8"/>
        <v>44747</v>
      </c>
      <c r="C237" s="96"/>
      <c r="D237" s="145"/>
      <c r="E237" s="96"/>
      <c r="F237" s="96"/>
      <c r="G237" s="96"/>
      <c r="H237" s="96"/>
      <c r="I237" s="96"/>
      <c r="J237" s="96"/>
      <c r="K237" s="96"/>
      <c r="L237" s="96"/>
      <c r="M237" s="96"/>
      <c r="N237" s="96"/>
      <c r="O237" s="96"/>
      <c r="P237" s="96"/>
      <c r="Q237" s="96"/>
      <c r="R237" s="96"/>
      <c r="S237" s="96"/>
      <c r="T237" s="59"/>
    </row>
    <row r="238" spans="1:20">
      <c r="A238" s="127" t="str">
        <f t="shared" si="8"/>
        <v>06000579</v>
      </c>
      <c r="B238" s="128">
        <f t="shared" si="8"/>
        <v>44747</v>
      </c>
      <c r="C238" s="96"/>
      <c r="D238" s="145"/>
      <c r="E238" s="96"/>
      <c r="F238" s="96"/>
      <c r="G238" s="96"/>
      <c r="H238" s="96"/>
      <c r="I238" s="96"/>
      <c r="J238" s="96"/>
      <c r="K238" s="96"/>
      <c r="L238" s="96"/>
      <c r="M238" s="96"/>
      <c r="N238" s="96"/>
      <c r="O238" s="96"/>
      <c r="P238" s="96"/>
      <c r="Q238" s="96"/>
      <c r="R238" s="96"/>
      <c r="S238" s="96"/>
      <c r="T238" s="59"/>
    </row>
    <row r="239" spans="1:20">
      <c r="A239" s="127" t="str">
        <f t="shared" si="8"/>
        <v>06000579</v>
      </c>
      <c r="B239" s="128">
        <f t="shared" si="8"/>
        <v>44747</v>
      </c>
      <c r="C239" s="96"/>
      <c r="D239" s="145"/>
      <c r="E239" s="96"/>
      <c r="F239" s="96"/>
      <c r="G239" s="96"/>
      <c r="H239" s="96"/>
      <c r="I239" s="96"/>
      <c r="J239" s="96"/>
      <c r="K239" s="96"/>
      <c r="L239" s="96"/>
      <c r="M239" s="96"/>
      <c r="N239" s="96"/>
      <c r="O239" s="96"/>
      <c r="P239" s="96"/>
      <c r="Q239" s="96"/>
      <c r="R239" s="96"/>
      <c r="S239" s="96"/>
      <c r="T239" s="59"/>
    </row>
    <row r="240" spans="1:20">
      <c r="A240" s="127" t="str">
        <f t="shared" si="8"/>
        <v>06000579</v>
      </c>
      <c r="B240" s="128">
        <f t="shared" si="8"/>
        <v>44747</v>
      </c>
      <c r="C240" s="96"/>
      <c r="D240" s="145"/>
      <c r="E240" s="96"/>
      <c r="F240" s="96"/>
      <c r="G240" s="96"/>
      <c r="H240" s="96"/>
      <c r="I240" s="96"/>
      <c r="J240" s="96"/>
      <c r="K240" s="96"/>
      <c r="L240" s="96"/>
      <c r="M240" s="96"/>
      <c r="N240" s="96"/>
      <c r="O240" s="96"/>
      <c r="P240" s="96"/>
      <c r="Q240" s="96"/>
      <c r="R240" s="96"/>
      <c r="S240" s="96"/>
      <c r="T240" s="59"/>
    </row>
    <row r="241" spans="1:20">
      <c r="A241" s="127" t="str">
        <f t="shared" si="8"/>
        <v>06000579</v>
      </c>
      <c r="B241" s="128">
        <f t="shared" si="8"/>
        <v>44747</v>
      </c>
      <c r="C241" s="96"/>
      <c r="D241" s="145"/>
      <c r="E241" s="96"/>
      <c r="F241" s="96"/>
      <c r="G241" s="96"/>
      <c r="H241" s="96"/>
      <c r="I241" s="96"/>
      <c r="J241" s="96"/>
      <c r="K241" s="96"/>
      <c r="L241" s="96"/>
      <c r="M241" s="96"/>
      <c r="N241" s="96"/>
      <c r="O241" s="96"/>
      <c r="P241" s="96"/>
      <c r="Q241" s="96"/>
      <c r="R241" s="96"/>
      <c r="S241" s="96"/>
      <c r="T241" s="59"/>
    </row>
    <row r="242" spans="1:20">
      <c r="A242" s="127" t="str">
        <f t="shared" si="8"/>
        <v>06000579</v>
      </c>
      <c r="B242" s="128">
        <f t="shared" si="8"/>
        <v>44747</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06000579</v>
      </c>
      <c r="B243" s="128">
        <f t="shared" si="8"/>
        <v>44747</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623C8965-7D64-45B5-ABB7-B38B525A3CA2}"/>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065A5098-3E1B-4DB7-88B1-2A446A1C12E9}">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4005C613-0CD0-4B65-AA52-8700A8862AC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052BF3ED-4504-489F-AB1A-3CC16F6866BD}">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A0D7486A-88F8-449E-99B7-3D6A4C77DDC0}">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98B12AD0-E052-4113-AD25-B5FCB775F2B8}">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44D22C86-7606-4FD7-96BC-01079B82BA79}">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FD3053A5-1108-4302-AE16-7D11247EB17D}">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B6F17A06-EA7E-46E8-8F5E-53EBDC868EBD}">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E7812A3E-04D5-4B6D-9889-BD3B425ADB7E}">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78DFD47D-1654-434D-A4CF-E7985EAE9AE0}">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88AB40AA-52A8-412E-A8FD-2497E6758176}">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C2872792-5F22-4C6B-A6AE-31E0173A4C0A}">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FFDF70CE-2627-42A3-82D7-4BC156F68BE3}">
      <formula1>#REF!</formula1>
    </dataValidation>
    <dataValidation type="list" allowBlank="1" errorTitle="Codage SANDRE svp" sqref="E66:E77" xr:uid="{21AF81EC-A41B-4E94-9D2B-18172EA406BC}">
      <formula1>"N1, N3, N5 , N6"</formula1>
    </dataValidation>
    <dataValidation type="list" allowBlank="1" showInputMessage="1" sqref="D67:D77" xr:uid="{14598E94-E759-4756-9D1B-B883D84D8D40}">
      <formula1>"S1, S2, S3, S9, S10, S11, S18, S24, S25, S28, S29, S30"</formula1>
    </dataValidation>
    <dataValidation allowBlank="1" showErrorMessage="1" errorTitle="Altitude en mètres" sqref="K23:N23" xr:uid="{4CD19728-BA1E-4C00-81B0-AAD3E2D65B8B}"/>
    <dataValidation type="list" allowBlank="1" errorTitle="Bocal de regroupement" sqref="F66:F77" xr:uid="{332DBB44-3344-436C-9605-2BAA1A96B0AE}">
      <formula1>"PhA , PhB, PhC"</formula1>
    </dataValidation>
    <dataValidation type="list" allowBlank="1" errorTitle="Intensité du comatage de 0 à 5" sqref="H66:H77" xr:uid="{D92AE8A8-DB08-4C65-992D-79110DF1D0B6}">
      <formula1>"0, 1, 2, 3, 4, 5"</formula1>
    </dataValidation>
    <dataValidation type="list" allowBlank="1" errorTitle="Stabilité ou non du substrat" sqref="I66:I77" xr:uid="{16FCECBC-DA07-4D97-8386-D48951C329D4}">
      <formula1>"stable , moyennement stable , instable"</formula1>
    </dataValidation>
    <dataValidation type="list" allowBlank="1" errorTitle="Abondance végétation de 0 à 5" sqref="K66:K77" xr:uid="{F7738CD7-F154-4AEE-87D1-8EC7BF9DC40D}">
      <formula1>"0, 1, 2, 3, 4, 5"</formula1>
    </dataValidation>
    <dataValidation type="list" allowBlank="1" errorTitle="Choisir une des 4 catégories" error="Vous devez indiquer une des 4 catégories de la liste déroulante" sqref="I39:I50" xr:uid="{227FD97E-C03F-42A9-A8A6-F97F4EA33EDD}">
      <formula1>"D, M, MNR, P"</formula1>
    </dataValidation>
    <dataValidation type="list" allowBlank="1" sqref="D66" xr:uid="{F2ADD24C-B867-449F-92B7-4016E54DA420}">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337D937F-45B1-4A72-A312-F6A402123113}">
      <formula1>$R$2:$R$29</formula1>
    </dataValidation>
    <dataValidation type="textLength" allowBlank="1" showInputMessage="1" showErrorMessage="1" error="Le code Sandre de la station est composé de 8 caractères numériques" sqref="B23" xr:uid="{B088E36B-FBA9-4E58-9C49-934B2237BF74}">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C27D3324-AB2A-4F82-B2D3-1D3DF74E4B7E}">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AA8879E6-4736-408E-B42F-895923E50085}">
      <formula1>0</formula1>
      <formula2>14</formula2>
    </dataValidation>
    <dataValidation type="textLength" allowBlank="1" showInputMessage="1" showErrorMessage="1" errorTitle="Code Sandre point de prélèvement" error="limité à 3 caractères numériques" sqref="C26" xr:uid="{9EE1F75F-DD98-49C4-99C8-0F8B342667FF}">
      <formula1>1</formula1>
      <formula2>3</formula2>
    </dataValidation>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06000579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Marion ROSSIGNOL</dc:creator>
  <cp:lastModifiedBy>Marion ROSSIGNOL</cp:lastModifiedBy>
  <dcterms:created xsi:type="dcterms:W3CDTF">2022-08-05T14:33:43Z</dcterms:created>
  <dcterms:modified xsi:type="dcterms:W3CDTF">2022-08-05T14:33:45Z</dcterms:modified>
</cp:coreProperties>
</file>