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8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D243" i="8" l="1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B242" i="8" l="1"/>
  <c r="B238" i="8"/>
  <c r="B234" i="8"/>
  <c r="B230" i="8"/>
  <c r="B226" i="8"/>
  <c r="B222" i="8"/>
  <c r="B218" i="8"/>
  <c r="B214" i="8"/>
  <c r="B210" i="8"/>
  <c r="B206" i="8"/>
  <c r="B202" i="8"/>
  <c r="B198" i="8"/>
  <c r="B194" i="8"/>
  <c r="B190" i="8"/>
  <c r="B186" i="8"/>
  <c r="B182" i="8"/>
  <c r="B178" i="8"/>
  <c r="B174" i="8"/>
  <c r="B170" i="8"/>
  <c r="B166" i="8"/>
  <c r="B162" i="8"/>
  <c r="B243" i="8"/>
  <c r="B239" i="8"/>
  <c r="B235" i="8"/>
  <c r="B231" i="8"/>
  <c r="B227" i="8"/>
  <c r="B223" i="8"/>
  <c r="B219" i="8"/>
  <c r="B215" i="8"/>
  <c r="B211" i="8"/>
  <c r="B207" i="8"/>
  <c r="B203" i="8"/>
  <c r="B199" i="8"/>
  <c r="B195" i="8"/>
  <c r="B191" i="8"/>
  <c r="B187" i="8"/>
  <c r="B183" i="8"/>
  <c r="B179" i="8"/>
  <c r="B175" i="8"/>
  <c r="B171" i="8"/>
  <c r="B167" i="8"/>
  <c r="B163" i="8"/>
  <c r="B159" i="8"/>
  <c r="B240" i="8"/>
  <c r="B236" i="8"/>
  <c r="B232" i="8"/>
  <c r="B228" i="8"/>
  <c r="B224" i="8"/>
  <c r="B220" i="8"/>
  <c r="B216" i="8"/>
  <c r="B212" i="8"/>
  <c r="B208" i="8"/>
  <c r="B204" i="8"/>
  <c r="B200" i="8"/>
  <c r="B196" i="8"/>
  <c r="B192" i="8"/>
  <c r="B188" i="8"/>
  <c r="B184" i="8"/>
  <c r="B180" i="8"/>
  <c r="B176" i="8"/>
  <c r="B172" i="8"/>
  <c r="B168" i="8"/>
  <c r="B164" i="8"/>
  <c r="B160" i="8"/>
  <c r="B241" i="8"/>
  <c r="B237" i="8"/>
  <c r="B233" i="8"/>
  <c r="B229" i="8"/>
  <c r="B225" i="8"/>
  <c r="B221" i="8"/>
  <c r="B217" i="8"/>
  <c r="B213" i="8"/>
  <c r="B209" i="8"/>
  <c r="B205" i="8"/>
  <c r="B201" i="8"/>
  <c r="B197" i="8"/>
  <c r="B193" i="8"/>
  <c r="B189" i="8"/>
  <c r="B185" i="8"/>
  <c r="B181" i="8"/>
  <c r="B177" i="8"/>
  <c r="B173" i="8"/>
  <c r="B169" i="8"/>
  <c r="B165" i="8"/>
  <c r="B161" i="8"/>
  <c r="C15" i="3"/>
  <c r="C16" i="3" s="1"/>
  <c r="A241" i="8" l="1"/>
  <c r="A237" i="8"/>
  <c r="A233" i="8"/>
  <c r="A229" i="8"/>
  <c r="A225" i="8"/>
  <c r="A221" i="8"/>
  <c r="A217" i="8"/>
  <c r="A213" i="8"/>
  <c r="A209" i="8"/>
  <c r="A205" i="8"/>
  <c r="A201" i="8"/>
  <c r="A197" i="8"/>
  <c r="A193" i="8"/>
  <c r="A189" i="8"/>
  <c r="A185" i="8"/>
  <c r="A181" i="8"/>
  <c r="A177" i="8"/>
  <c r="A173" i="8"/>
  <c r="A169" i="8"/>
  <c r="A165" i="8"/>
  <c r="A161" i="8"/>
  <c r="A242" i="8"/>
  <c r="A238" i="8"/>
  <c r="A234" i="8"/>
  <c r="A230" i="8"/>
  <c r="A226" i="8"/>
  <c r="A222" i="8"/>
  <c r="A218" i="8"/>
  <c r="A214" i="8"/>
  <c r="A210" i="8"/>
  <c r="A206" i="8"/>
  <c r="A202" i="8"/>
  <c r="A198" i="8"/>
  <c r="A194" i="8"/>
  <c r="A190" i="8"/>
  <c r="A186" i="8"/>
  <c r="A182" i="8"/>
  <c r="A178" i="8"/>
  <c r="A174" i="8"/>
  <c r="A170" i="8"/>
  <c r="A166" i="8"/>
  <c r="A162" i="8"/>
  <c r="A243" i="8"/>
  <c r="A239" i="8"/>
  <c r="A235" i="8"/>
  <c r="A231" i="8"/>
  <c r="A227" i="8"/>
  <c r="A223" i="8"/>
  <c r="A219" i="8"/>
  <c r="A215" i="8"/>
  <c r="A211" i="8"/>
  <c r="A207" i="8"/>
  <c r="A203" i="8"/>
  <c r="A199" i="8"/>
  <c r="A195" i="8"/>
  <c r="A191" i="8"/>
  <c r="A187" i="8"/>
  <c r="A183" i="8"/>
  <c r="A179" i="8"/>
  <c r="A175" i="8"/>
  <c r="A171" i="8"/>
  <c r="A167" i="8"/>
  <c r="A163" i="8"/>
  <c r="A159" i="8"/>
  <c r="A240" i="8"/>
  <c r="A236" i="8"/>
  <c r="A232" i="8"/>
  <c r="A228" i="8"/>
  <c r="A224" i="8"/>
  <c r="A220" i="8"/>
  <c r="A216" i="8"/>
  <c r="A212" i="8"/>
  <c r="A208" i="8"/>
  <c r="A204" i="8"/>
  <c r="A200" i="8"/>
  <c r="A196" i="8"/>
  <c r="A192" i="8"/>
  <c r="A188" i="8"/>
  <c r="A184" i="8"/>
  <c r="A180" i="8"/>
  <c r="A176" i="8"/>
  <c r="A172" i="8"/>
  <c r="A168" i="8"/>
  <c r="A164" i="8"/>
  <c r="A160" i="8"/>
</calcChain>
</file>

<file path=xl/sharedStrings.xml><?xml version="1.0" encoding="utf-8"?>
<sst xmlns="http://schemas.openxmlformats.org/spreadsheetml/2006/main" count="35446" uniqueCount="17764">
  <si>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</si>
  <si>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</si>
  <si>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</si>
  <si>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</si>
  <si>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</si>
  <si>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</si>
  <si>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</si>
  <si>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</si>
  <si>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</si>
  <si>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</si>
  <si>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</si>
  <si>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</si>
  <si>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</si>
  <si>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</si>
  <si>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</si>
  <si>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</si>
  <si>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</si>
  <si>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</si>
  <si>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</si>
  <si>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</si>
  <si>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</si>
  <si>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</si>
  <si>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</si>
  <si>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</si>
  <si>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</si>
  <si>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</si>
  <si>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</si>
  <si>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</si>
  <si>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</si>
  <si>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</si>
  <si>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</si>
  <si>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</si>
  <si>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</si>
  <si>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</si>
  <si>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</si>
  <si>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</si>
  <si>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</si>
  <si>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</si>
  <si>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</si>
  <si>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</si>
  <si>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</si>
  <si>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</si>
  <si>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</si>
  <si>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</si>
  <si>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</si>
  <si>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</si>
  <si>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</si>
  <si>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</si>
  <si>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</si>
  <si>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</si>
  <si>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</si>
  <si>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</si>
  <si>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</si>
  <si>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</si>
  <si>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</si>
  <si>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</si>
  <si>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</si>
  <si>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</si>
  <si>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</si>
  <si>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</si>
  <si>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</si>
  <si>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</si>
  <si>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</si>
  <si>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</si>
  <si>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</si>
  <si>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</si>
  <si>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</si>
  <si>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</si>
  <si>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</si>
  <si>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</si>
  <si>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</si>
  <si>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</si>
  <si>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</si>
  <si>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</si>
  <si>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</si>
  <si>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</si>
  <si>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</si>
  <si>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</si>
  <si>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</si>
  <si>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</si>
  <si>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</si>
  <si>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</si>
  <si>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</si>
  <si>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</si>
  <si>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</si>
  <si>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</si>
  <si>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</si>
  <si>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</si>
  <si>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</si>
  <si>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</si>
  <si>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</si>
  <si>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</si>
  <si>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</si>
  <si>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</si>
  <si>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</si>
  <si>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</si>
  <si>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</si>
  <si>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</si>
  <si>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</si>
  <si>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</si>
  <si>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</si>
  <si>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</si>
  <si>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</si>
  <si>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</si>
  <si>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</si>
  <si>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</si>
  <si>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</si>
  <si>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</si>
  <si>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</si>
  <si>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</si>
  <si>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</si>
  <si>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</si>
  <si>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</si>
  <si>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</si>
  <si>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</si>
  <si>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</si>
  <si>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</si>
  <si>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</si>
  <si>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</si>
  <si>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</si>
  <si>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</si>
  <si>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</si>
  <si>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</si>
  <si>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</si>
  <si>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</si>
  <si>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</si>
  <si>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</si>
  <si>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</si>
  <si>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</si>
  <si>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</si>
  <si>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</si>
  <si>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</si>
  <si>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</si>
  <si>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</si>
  <si>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</si>
  <si>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</si>
  <si>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</si>
  <si>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</si>
  <si>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</si>
  <si>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</si>
  <si>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</si>
  <si>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</si>
  <si>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</si>
  <si>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</si>
  <si>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</si>
  <si>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</si>
  <si>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</si>
  <si>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</si>
  <si>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</si>
  <si>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</si>
  <si>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</si>
  <si>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</si>
  <si>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</si>
  <si>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</si>
  <si>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</si>
  <si>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</si>
  <si>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</si>
  <si>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</si>
  <si>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</si>
  <si>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</si>
  <si>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</si>
  <si>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</si>
  <si>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</si>
  <si>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</si>
  <si>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</si>
  <si>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</si>
  <si>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</si>
  <si>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</si>
  <si>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</si>
  <si>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</si>
  <si>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</si>
  <si>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</si>
  <si>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</si>
  <si>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</si>
  <si>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</si>
  <si>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</si>
  <si>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</si>
  <si>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</si>
  <si>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</si>
  <si>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</si>
  <si>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</si>
  <si>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</si>
  <si>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</si>
  <si>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</si>
  <si>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</si>
  <si>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</si>
  <si>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</si>
  <si>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</si>
  <si>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</si>
  <si>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</si>
  <si>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</si>
  <si>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</si>
  <si>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</si>
  <si>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</si>
  <si>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</si>
  <si>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</si>
  <si>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</si>
  <si>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</si>
  <si>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</si>
  <si>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</si>
  <si>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</si>
  <si>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</si>
  <si>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</si>
  <si>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</si>
  <si>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</si>
  <si>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</si>
  <si>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</si>
  <si>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</si>
  <si>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</si>
  <si>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</si>
  <si>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</si>
  <si>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</si>
  <si>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</si>
  <si>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</si>
  <si>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</si>
  <si>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</si>
  <si>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</si>
  <si>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</si>
  <si>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</si>
  <si>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</si>
  <si>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</si>
  <si>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</si>
  <si>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</si>
  <si>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</si>
  <si>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</si>
  <si>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</si>
  <si>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</si>
  <si>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</si>
  <si>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</si>
  <si>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</si>
  <si>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</si>
  <si>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</si>
  <si>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</si>
  <si>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</si>
  <si>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</si>
  <si>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</si>
  <si>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</si>
  <si>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</si>
  <si>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</si>
  <si>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</si>
  <si>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</si>
  <si>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</si>
  <si>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</si>
  <si>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</si>
  <si>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</si>
  <si>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</si>
  <si>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</si>
  <si>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</si>
  <si>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</si>
  <si>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</si>
  <si>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</si>
  <si>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</si>
  <si>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</si>
  <si>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</si>
  <si>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</si>
  <si>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</si>
  <si>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</si>
  <si>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</si>
  <si>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</si>
  <si>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</si>
  <si>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</si>
  <si>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</si>
  <si>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</si>
  <si>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</si>
  <si>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</si>
  <si>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</si>
  <si>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</si>
  <si>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</si>
  <si>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</si>
  <si>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</si>
  <si>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</si>
  <si>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</si>
  <si>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</si>
  <si>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</si>
  <si>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</si>
  <si>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</si>
  <si>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</si>
  <si>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</si>
  <si>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</si>
  <si>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</si>
  <si>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</si>
  <si>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</si>
  <si>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</si>
  <si>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</si>
  <si>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</si>
  <si>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</si>
  <si>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</si>
  <si>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</si>
  <si>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</si>
  <si>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</si>
  <si>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</si>
  <si>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</si>
  <si>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</si>
  <si>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</si>
  <si>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</si>
  <si>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</si>
  <si>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</si>
  <si>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</si>
  <si>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</si>
  <si>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</si>
  <si>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</si>
  <si>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</si>
  <si>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</si>
  <si>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</si>
  <si>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</si>
  <si>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</si>
  <si>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</si>
  <si>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</si>
  <si>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</si>
  <si>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</si>
  <si>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</si>
  <si>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</si>
  <si>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</si>
  <si>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</si>
  <si>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</si>
  <si>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</si>
  <si>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</si>
  <si>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</si>
  <si>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</si>
  <si>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</si>
  <si>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</si>
  <si>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</si>
  <si>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</si>
  <si>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</si>
  <si>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</si>
  <si>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</si>
  <si>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</si>
  <si>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</si>
  <si>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</si>
  <si>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</si>
  <si>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</si>
  <si>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</si>
  <si>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</si>
  <si>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</si>
  <si>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</si>
  <si>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</si>
  <si>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</si>
  <si>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</si>
  <si>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</si>
  <si>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</si>
  <si>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</si>
  <si>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</si>
  <si>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</si>
  <si>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</si>
  <si>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</si>
  <si>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</si>
  <si>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</si>
  <si>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</si>
  <si>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</si>
  <si>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</si>
  <si>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</si>
  <si>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</si>
  <si>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</si>
  <si>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</si>
  <si>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</si>
  <si>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</si>
  <si>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</si>
  <si>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</si>
  <si>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</si>
  <si>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</si>
  <si>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</si>
  <si>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</si>
  <si>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</si>
  <si>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</si>
  <si>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</si>
  <si>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</si>
  <si>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</si>
  <si>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</si>
  <si>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</si>
  <si>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</si>
  <si>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</si>
  <si>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</si>
  <si>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</si>
  <si>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</si>
  <si>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</si>
  <si>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</si>
  <si>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</si>
  <si>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</si>
  <si>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</si>
  <si>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</si>
  <si>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</si>
  <si>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</si>
  <si>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</si>
  <si>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</si>
  <si>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</si>
  <si>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</si>
  <si>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</si>
  <si>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</si>
  <si>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</si>
  <si>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</si>
  <si>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</si>
  <si>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</si>
  <si>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</si>
  <si>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</si>
  <si>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</si>
  <si>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</si>
  <si>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</si>
  <si>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</si>
  <si>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</si>
  <si>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</si>
  <si>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</si>
  <si>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</si>
  <si>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</si>
  <si>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</si>
  <si>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</si>
  <si>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</si>
  <si>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</si>
  <si>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</si>
  <si>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</si>
  <si>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</si>
  <si>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</si>
  <si>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</si>
  <si>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</si>
  <si>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</si>
  <si>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</si>
  <si>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</si>
  <si>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</si>
  <si>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</si>
  <si>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</si>
  <si>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</si>
  <si>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</si>
  <si>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</si>
  <si>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</si>
  <si>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</si>
  <si>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</si>
  <si>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</si>
  <si>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</si>
  <si>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</si>
  <si>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</si>
  <si>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</si>
  <si>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</si>
  <si>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</si>
  <si>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</si>
  <si>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</si>
  <si>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</si>
  <si>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</si>
  <si>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</si>
  <si>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</si>
  <si>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</si>
  <si>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</si>
  <si>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</si>
  <si>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</si>
  <si>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</si>
  <si>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</si>
  <si>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</si>
  <si>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</si>
  <si>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</si>
  <si>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</si>
  <si>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</si>
  <si>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</si>
  <si>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</si>
  <si>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</si>
  <si>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</si>
  <si>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</si>
  <si>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</si>
  <si>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</si>
  <si>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</si>
  <si>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</si>
  <si>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</si>
  <si>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</si>
  <si>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</si>
  <si>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</si>
  <si>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</si>
  <si>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</si>
  <si>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</si>
  <si>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</si>
  <si>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</si>
  <si>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</si>
  <si>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</si>
  <si>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</si>
  <si>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</si>
  <si>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</si>
  <si>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</si>
  <si>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</si>
  <si>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</si>
  <si>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</si>
  <si>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</si>
  <si>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</si>
  <si>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</si>
  <si>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</si>
  <si>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</si>
  <si>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</si>
  <si>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</si>
  <si>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</si>
  <si>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</si>
  <si>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</si>
  <si>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</si>
  <si>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</si>
  <si>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</si>
  <si>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</si>
  <si>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</si>
  <si>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</si>
  <si>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</si>
  <si>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</si>
  <si>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</si>
  <si>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</si>
  <si>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</si>
  <si>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</si>
  <si>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</si>
  <si>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</si>
  <si>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</si>
  <si>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</si>
  <si>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</si>
  <si>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</si>
  <si>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</si>
  <si>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</si>
  <si>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</si>
  <si>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</si>
  <si>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</si>
  <si>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</si>
  <si>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</si>
  <si>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</si>
  <si>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</si>
  <si>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</si>
  <si>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</si>
  <si>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</si>
  <si>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</si>
  <si>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</si>
  <si>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</si>
  <si>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</si>
  <si>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</si>
  <si>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</si>
  <si>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</si>
  <si>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</si>
  <si>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</si>
  <si>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</si>
  <si>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</si>
  <si>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</si>
  <si>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</si>
  <si>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</si>
  <si>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</si>
  <si>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</si>
  <si>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</si>
  <si>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</si>
  <si>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</si>
  <si>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</si>
  <si>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</si>
  <si>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</si>
  <si>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</si>
  <si>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</si>
  <si>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</si>
  <si>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</si>
  <si>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</si>
  <si>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</si>
  <si>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</si>
  <si>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</si>
  <si>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</si>
  <si>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</si>
  <si>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</si>
  <si>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</si>
  <si>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</si>
  <si>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</si>
  <si>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</si>
  <si>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</si>
  <si>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</si>
  <si>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</si>
  <si>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</si>
  <si>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</si>
  <si>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</si>
  <si>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</si>
  <si>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</si>
  <si>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</si>
  <si>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</si>
  <si>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</si>
  <si>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</si>
  <si>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</si>
  <si>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</si>
  <si>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</si>
  <si>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</si>
  <si>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</si>
  <si>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</si>
  <si>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</si>
  <si>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</si>
  <si>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</si>
  <si>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</si>
  <si>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</si>
  <si>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</si>
  <si>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</si>
  <si>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</si>
  <si>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</si>
  <si>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</si>
  <si>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</si>
  <si>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</si>
  <si>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</si>
  <si>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</si>
  <si>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</si>
  <si>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</si>
  <si>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</si>
  <si>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</si>
  <si>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</si>
  <si>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</si>
  <si>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</si>
  <si>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</si>
  <si>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</si>
  <si>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</si>
  <si>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</si>
  <si>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</si>
  <si>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</si>
  <si>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</si>
  <si>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</si>
  <si>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</si>
  <si>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</si>
  <si>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</si>
  <si>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</si>
  <si>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</si>
  <si>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</si>
  <si>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</si>
  <si>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</si>
  <si>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</si>
  <si>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</si>
  <si>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</si>
  <si>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</si>
  <si>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</si>
  <si>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</si>
  <si>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</si>
  <si>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</si>
  <si>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</si>
  <si>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</si>
  <si>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</si>
  <si>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</si>
  <si>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</si>
  <si>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</si>
  <si>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</si>
  <si>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</si>
  <si>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</si>
  <si>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</si>
  <si>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</si>
  <si>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</si>
  <si>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</si>
  <si>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</si>
  <si>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</si>
  <si>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</si>
  <si>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</si>
  <si>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</si>
  <si>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</si>
  <si>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</si>
  <si>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</si>
  <si>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</si>
  <si>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</si>
  <si>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</si>
  <si>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</si>
  <si>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</si>
  <si>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</si>
  <si>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</si>
  <si>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</si>
  <si>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</si>
  <si>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</si>
  <si>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</si>
  <si>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</si>
  <si>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</si>
  <si>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</si>
  <si>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</si>
  <si>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</si>
  <si>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</si>
  <si>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</si>
  <si>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</si>
  <si>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</si>
  <si>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</si>
  <si>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</si>
  <si>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</si>
  <si>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</si>
  <si>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</si>
  <si>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</si>
  <si>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</si>
  <si>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</si>
  <si>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</si>
  <si>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</si>
  <si>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</si>
  <si>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</si>
  <si>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</si>
  <si>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</si>
  <si>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</si>
  <si>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</si>
  <si>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</si>
  <si>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</si>
  <si>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</si>
  <si>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</si>
  <si>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</si>
  <si>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</si>
  <si>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</si>
  <si>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</si>
  <si>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</si>
  <si>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</si>
  <si>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</si>
  <si>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</si>
  <si>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</si>
  <si>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</si>
  <si>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</si>
  <si>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</si>
  <si>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</si>
  <si>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</si>
  <si>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</si>
  <si>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</si>
  <si>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</si>
  <si>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</si>
  <si>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</si>
  <si>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</si>
  <si>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</si>
  <si>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</si>
  <si>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</si>
  <si>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</si>
  <si>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</si>
  <si>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</si>
  <si>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</si>
  <si>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</si>
  <si>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</si>
  <si>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</si>
  <si>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</si>
  <si>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</si>
  <si>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</si>
  <si>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</si>
  <si>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</si>
  <si>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</si>
  <si>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</si>
  <si>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</si>
  <si>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</si>
  <si>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</si>
  <si>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</si>
  <si>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</si>
  <si>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</si>
  <si>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</si>
  <si>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</si>
  <si>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</si>
  <si>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</si>
  <si>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</si>
  <si>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</si>
  <si>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</si>
  <si>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</si>
  <si>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</si>
  <si>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</si>
  <si>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</si>
  <si>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</si>
  <si>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</si>
  <si>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</si>
  <si>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</si>
  <si>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</si>
  <si>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</si>
  <si>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</si>
  <si>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</si>
  <si>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</si>
  <si>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</si>
  <si>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</si>
  <si>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</si>
  <si>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</si>
  <si>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</si>
  <si>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</si>
  <si>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</si>
  <si>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</si>
  <si>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</si>
  <si>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</si>
  <si>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</si>
  <si>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</si>
  <si>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</si>
  <si>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</si>
  <si>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</si>
  <si>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</si>
  <si>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</si>
  <si>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</si>
  <si>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</si>
  <si>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</si>
  <si>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</si>
  <si>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</si>
  <si>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</si>
  <si>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</si>
  <si>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</si>
  <si>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</si>
  <si>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</si>
  <si>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</si>
  <si>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</si>
  <si>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</si>
  <si>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</si>
  <si>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</si>
  <si>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</si>
  <si>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</si>
  <si>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</si>
  <si>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</si>
  <si>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</si>
  <si>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</si>
  <si>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</si>
  <si>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</si>
  <si>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</si>
  <si>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</si>
  <si>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</si>
  <si>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</si>
  <si>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</si>
  <si>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</si>
  <si>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</si>
  <si>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</si>
  <si>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</si>
  <si>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</si>
  <si>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</si>
  <si>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</si>
  <si>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</si>
  <si>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</si>
  <si>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</si>
  <si>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</si>
  <si>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</si>
  <si>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</si>
  <si>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</si>
  <si>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</si>
  <si>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</si>
  <si>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</si>
  <si>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</si>
  <si>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</si>
  <si>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</si>
  <si>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</si>
  <si>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</si>
  <si>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</si>
  <si>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</si>
  <si>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</si>
  <si>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</si>
  <si>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</si>
  <si>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</si>
  <si>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</si>
  <si>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</si>
  <si>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</si>
  <si>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</si>
  <si>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</si>
  <si>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</si>
  <si>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</si>
  <si>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</si>
  <si>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</si>
  <si>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</si>
  <si>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</si>
  <si>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</si>
  <si>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</si>
  <si>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</si>
  <si>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</si>
  <si>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</si>
  <si>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</si>
  <si>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</si>
  <si>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</si>
  <si>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</si>
  <si>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</si>
  <si>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</si>
  <si>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</si>
  <si>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</si>
  <si>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</si>
  <si>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</si>
  <si>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</si>
  <si>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</si>
  <si>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</si>
  <si>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</si>
  <si>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</si>
  <si>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</si>
  <si>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</si>
  <si>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</si>
  <si>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</si>
  <si>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</si>
  <si>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</si>
  <si>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</si>
  <si>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</si>
  <si>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</si>
  <si>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</si>
  <si>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</si>
  <si>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</si>
  <si>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</si>
  <si>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</si>
  <si>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</si>
  <si>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</si>
  <si>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</si>
  <si>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</si>
  <si>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</si>
  <si>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</si>
  <si>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</si>
  <si>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</si>
  <si>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</si>
  <si>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</si>
  <si>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</si>
  <si>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</si>
  <si>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</si>
  <si>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</si>
  <si>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</si>
  <si>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</si>
  <si>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</si>
  <si>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</si>
  <si>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</si>
  <si>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</si>
  <si>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</si>
  <si>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</si>
  <si>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</si>
  <si>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</si>
  <si>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</si>
  <si>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</si>
  <si>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</si>
  <si>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</si>
  <si>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</si>
  <si>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</si>
  <si>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</si>
  <si>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</si>
  <si>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</si>
  <si>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</si>
  <si>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</si>
  <si>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</si>
  <si>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</si>
  <si>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</si>
  <si>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</si>
  <si>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</si>
  <si>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</si>
  <si>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</si>
  <si>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</si>
  <si>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</si>
  <si>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</si>
  <si>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</si>
  <si>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</si>
  <si>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</si>
  <si>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</si>
  <si>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</si>
  <si>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</si>
  <si>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</si>
  <si>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</si>
  <si>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</si>
  <si>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</si>
  <si>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</si>
  <si>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</si>
  <si>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</si>
  <si>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</si>
  <si>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</si>
  <si>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</si>
  <si>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</si>
  <si>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</si>
  <si>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</si>
  <si>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</si>
  <si>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</si>
  <si>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</si>
  <si>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</si>
  <si>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</si>
  <si>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</si>
  <si>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</si>
  <si>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</si>
  <si>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</si>
  <si>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</si>
  <si>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</si>
  <si>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</si>
  <si>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</si>
  <si>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</si>
  <si>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</si>
  <si>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</si>
  <si>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</si>
  <si>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</si>
  <si>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</si>
  <si>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</si>
  <si>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</si>
  <si>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</si>
  <si>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</si>
  <si>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</si>
  <si>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</si>
  <si>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</si>
  <si>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</si>
  <si>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</si>
  <si>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</si>
  <si>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</si>
  <si>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</si>
  <si>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</si>
  <si>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</si>
  <si>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</si>
  <si>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</si>
  <si>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</si>
  <si>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</si>
  <si>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</si>
  <si>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</si>
  <si>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</si>
  <si>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</si>
  <si>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</si>
  <si>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</si>
  <si>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</si>
  <si>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</si>
  <si>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</si>
  <si>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</si>
  <si>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</si>
  <si>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</si>
  <si>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</si>
  <si>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</si>
  <si>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</si>
  <si>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</si>
  <si>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</si>
  <si>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</si>
  <si>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</si>
  <si>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</si>
  <si>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</si>
  <si>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</si>
  <si>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</si>
  <si>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</si>
  <si>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</si>
  <si>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</si>
  <si>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</si>
  <si>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</si>
  <si>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</si>
  <si>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</si>
  <si>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</si>
  <si>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</si>
  <si>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</si>
  <si>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</si>
  <si>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</si>
  <si>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</si>
  <si>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</si>
  <si>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</si>
  <si>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</si>
  <si>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</si>
  <si>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</si>
  <si>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</si>
  <si>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</si>
  <si>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</si>
  <si>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</si>
  <si>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</si>
  <si>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</si>
  <si>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</si>
  <si>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</si>
  <si>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</si>
  <si>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</si>
  <si>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</si>
  <si>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</si>
  <si>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</si>
  <si>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</si>
  <si>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</si>
  <si>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</si>
  <si>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</si>
  <si>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</si>
  <si>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</si>
  <si>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</si>
  <si>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</si>
  <si>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</si>
  <si>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</si>
  <si>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</si>
  <si>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</si>
  <si>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</si>
  <si>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</si>
  <si>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</si>
  <si>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</si>
  <si>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</si>
  <si>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</si>
  <si>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</si>
  <si>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</si>
  <si>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</si>
  <si>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</si>
  <si>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</si>
  <si>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</si>
  <si>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</si>
  <si>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</si>
  <si>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</si>
  <si>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</si>
  <si>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</si>
  <si>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</si>
  <si>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</si>
  <si>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</si>
  <si>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</si>
  <si>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</si>
  <si>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</si>
  <si>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</si>
  <si>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</si>
  <si>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</si>
  <si>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</si>
  <si>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</si>
  <si>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</si>
  <si>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</si>
  <si>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</si>
  <si>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</si>
  <si>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</si>
  <si>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</si>
  <si>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</si>
  <si>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</si>
  <si>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</si>
  <si>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</si>
  <si>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</si>
  <si>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</si>
  <si>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</si>
  <si>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</si>
  <si>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</si>
  <si>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</si>
  <si>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</si>
  <si>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</si>
  <si>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</si>
  <si>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</si>
  <si>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</si>
  <si>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</si>
  <si>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</si>
  <si>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</si>
  <si>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</si>
  <si>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</si>
  <si>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</si>
  <si>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</si>
  <si>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</si>
  <si>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</si>
  <si>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</si>
  <si>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</si>
  <si>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</si>
  <si>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</si>
  <si>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</si>
  <si>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</si>
  <si>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</si>
  <si>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</si>
  <si>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</si>
  <si>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</si>
  <si>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</si>
  <si>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</si>
  <si>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</si>
  <si>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</si>
  <si>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</si>
  <si>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</si>
  <si>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</si>
  <si>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</si>
  <si>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</si>
  <si>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</si>
  <si>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</si>
  <si>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</si>
  <si>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</si>
  <si>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</si>
  <si>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</si>
  <si>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</si>
  <si>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</si>
  <si>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</si>
  <si>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</si>
  <si>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</si>
  <si>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</si>
  <si>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</si>
  <si>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</si>
  <si>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</si>
  <si>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</si>
  <si>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</si>
  <si>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</si>
  <si>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</si>
  <si>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</si>
  <si>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</si>
  <si>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</si>
  <si>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</si>
  <si>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</si>
  <si>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</si>
  <si>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</si>
  <si>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</si>
  <si>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</si>
  <si>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</si>
  <si>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</si>
  <si>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</si>
  <si>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</si>
  <si>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</si>
  <si>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</si>
  <si>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</si>
  <si>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</si>
  <si>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</si>
  <si>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</si>
  <si>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</si>
  <si>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</si>
  <si>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</si>
  <si>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</si>
  <si>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</si>
  <si>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</si>
  <si>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</si>
  <si>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</si>
  <si>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</si>
  <si>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</si>
  <si>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</si>
  <si>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</si>
  <si>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</si>
  <si>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</si>
  <si>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</si>
  <si>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</si>
  <si>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</si>
  <si>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</si>
  <si>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</si>
  <si>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</si>
  <si>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</si>
  <si>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</si>
  <si>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</si>
  <si>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</si>
  <si>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</si>
  <si>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</si>
  <si>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</si>
  <si>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</si>
  <si>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</si>
  <si>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</si>
  <si>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</si>
  <si>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</si>
  <si>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</si>
  <si>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</si>
  <si>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</si>
  <si>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</si>
  <si>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</si>
  <si>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</si>
  <si>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</si>
  <si>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</si>
  <si>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</si>
  <si>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</si>
  <si>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</si>
  <si>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</si>
  <si>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</si>
  <si>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</si>
  <si>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</si>
  <si>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</si>
  <si>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</si>
  <si>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</si>
  <si>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</si>
  <si>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</si>
  <si>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</si>
  <si>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</si>
  <si>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</si>
  <si>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</si>
  <si>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</si>
  <si>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</si>
  <si>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</si>
  <si>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</si>
  <si>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</si>
  <si>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</si>
  <si>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</si>
  <si>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</si>
  <si>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</si>
  <si>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</si>
  <si>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</si>
  <si>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</si>
  <si>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</si>
  <si>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</si>
  <si>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</si>
  <si>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</si>
  <si>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</si>
  <si>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</si>
  <si>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</si>
  <si>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</si>
  <si>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</si>
  <si>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</si>
  <si>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</si>
  <si>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</si>
  <si>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</si>
  <si>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</si>
  <si>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</si>
  <si>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</si>
  <si>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</si>
  <si>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</si>
  <si>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</si>
  <si>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</si>
  <si>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</si>
  <si>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</si>
  <si>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</si>
  <si>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</si>
  <si>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</si>
  <si>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</si>
  <si>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</si>
  <si>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</si>
  <si>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</si>
  <si>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</si>
  <si>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</si>
  <si>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</si>
  <si>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</si>
  <si>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</si>
  <si>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</si>
  <si>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</si>
  <si>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</si>
  <si>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</si>
  <si>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</si>
  <si>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</si>
  <si>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</si>
  <si>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</si>
  <si>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</si>
  <si>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</si>
  <si>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</si>
  <si>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</si>
  <si>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</si>
  <si>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</si>
  <si>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</si>
  <si>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</si>
  <si>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</si>
  <si>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</si>
  <si>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</si>
  <si>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</si>
  <si>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</si>
  <si>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</si>
  <si>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</si>
  <si>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</si>
  <si>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</si>
  <si>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</si>
  <si>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</si>
  <si>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</si>
  <si>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</si>
  <si>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</si>
  <si>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</si>
  <si>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</si>
  <si>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</si>
  <si>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</si>
  <si>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</si>
  <si>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</si>
  <si>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</si>
  <si>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</si>
  <si>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</si>
  <si>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</si>
  <si>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</si>
  <si>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</si>
  <si>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</si>
  <si>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</si>
  <si>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</si>
  <si>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</si>
  <si>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</si>
  <si>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</si>
  <si>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</si>
  <si>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</si>
  <si>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</si>
  <si>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</si>
  <si>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</si>
  <si>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</si>
  <si>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</si>
  <si>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</si>
  <si>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</si>
  <si>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</si>
  <si>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</si>
  <si>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</si>
  <si>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</si>
  <si>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</si>
  <si>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</si>
  <si>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</si>
  <si>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</si>
  <si>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</si>
  <si>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</si>
  <si>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</si>
  <si>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</si>
  <si>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</si>
  <si>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</si>
  <si>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</si>
  <si>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</si>
  <si>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</si>
  <si>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</si>
  <si>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</si>
  <si>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</si>
  <si>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</si>
  <si>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</si>
  <si>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</si>
  <si>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</si>
  <si>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</si>
  <si>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</si>
  <si>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</si>
  <si>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</si>
  <si>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</si>
  <si>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</si>
  <si>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</si>
  <si>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</si>
  <si>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</si>
  <si>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</si>
  <si>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</si>
  <si>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</si>
  <si>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</si>
  <si>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</si>
  <si>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</si>
  <si>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</si>
  <si>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</si>
  <si>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</si>
  <si>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</si>
  <si>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</si>
  <si>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</si>
  <si>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</si>
  <si>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</si>
  <si>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</si>
  <si>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</si>
  <si>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</si>
  <si>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</si>
  <si>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</si>
  <si>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</si>
  <si>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</si>
  <si>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</si>
  <si>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</si>
  <si>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</si>
  <si>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</si>
  <si>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</si>
  <si>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</si>
  <si>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</si>
  <si>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</si>
  <si>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</si>
  <si>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</si>
  <si>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</si>
  <si>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</si>
  <si>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</si>
  <si>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</si>
  <si>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</si>
  <si>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</si>
  <si>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</si>
  <si>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</si>
  <si>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</si>
  <si>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</si>
  <si>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</si>
  <si>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</si>
  <si>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</si>
  <si>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</si>
  <si>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</si>
  <si>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</si>
  <si>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</si>
  <si>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</si>
  <si>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</si>
  <si>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</si>
  <si>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</si>
  <si>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</si>
  <si>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</si>
  <si>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</si>
  <si>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</si>
  <si>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</si>
  <si>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</si>
  <si>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</si>
  <si>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</si>
  <si>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</si>
  <si>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</si>
  <si>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</si>
  <si>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</si>
  <si>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</si>
  <si>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</si>
  <si>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</si>
  <si>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</si>
  <si>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</si>
  <si>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</si>
  <si>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</si>
  <si>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</si>
  <si>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</si>
  <si>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</si>
  <si>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</si>
  <si>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</si>
  <si>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</si>
  <si>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</si>
  <si>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</si>
  <si>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</si>
  <si>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</si>
  <si>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</si>
  <si>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</si>
  <si>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</si>
  <si>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</si>
  <si>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</si>
  <si>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</si>
  <si>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</si>
  <si>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</si>
  <si>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</si>
  <si>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</si>
  <si>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</si>
  <si>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</si>
  <si>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</si>
  <si>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</si>
  <si>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</si>
  <si>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</si>
  <si>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</si>
  <si>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</si>
  <si>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</si>
  <si>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</si>
  <si>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</si>
  <si>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</si>
  <si>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</si>
  <si>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</si>
  <si>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</si>
  <si>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</si>
  <si>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</si>
  <si>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</si>
  <si>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</si>
  <si>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</si>
  <si>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</si>
  <si>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</si>
  <si>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</si>
  <si>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</si>
  <si>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</si>
  <si>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</si>
  <si>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</si>
  <si>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</si>
  <si>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</si>
  <si>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</si>
  <si>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</si>
  <si>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</si>
  <si>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</si>
  <si>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</si>
  <si>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</si>
  <si>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</si>
  <si>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</si>
  <si>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</si>
  <si>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</si>
  <si>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</si>
  <si>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</si>
  <si>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</si>
  <si>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</si>
  <si>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</si>
  <si>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</si>
  <si>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</si>
  <si>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</si>
  <si>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</si>
  <si>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</si>
  <si>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</si>
  <si>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</si>
  <si>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</si>
  <si>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</si>
  <si>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</si>
  <si>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</si>
  <si>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</si>
  <si>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</si>
  <si>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</si>
  <si>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</si>
  <si>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</si>
  <si>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</si>
  <si>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</si>
  <si>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</si>
  <si>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</si>
  <si>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</si>
  <si>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</si>
  <si>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</si>
  <si>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</si>
  <si>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</si>
  <si>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</si>
  <si>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</si>
  <si>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</si>
  <si>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</si>
  <si>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</si>
  <si>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</si>
  <si>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</si>
  <si>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</si>
  <si>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</si>
  <si>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</si>
  <si>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</si>
  <si>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</si>
  <si>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</si>
  <si>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</si>
  <si>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</si>
  <si>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</si>
  <si>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</si>
  <si>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</si>
  <si>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</si>
  <si>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</si>
  <si>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</si>
  <si>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</si>
  <si>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</si>
  <si>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</si>
  <si>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</si>
  <si>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</si>
  <si>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</si>
  <si>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</si>
  <si>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</si>
  <si>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</si>
  <si>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</si>
  <si>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</si>
  <si>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</si>
  <si>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</si>
  <si>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</si>
  <si>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</si>
  <si>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</si>
  <si>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</si>
  <si>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</si>
  <si>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</si>
  <si>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</si>
  <si>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</si>
  <si>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</si>
  <si>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</si>
  <si>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</si>
  <si>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</si>
  <si>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</si>
  <si>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</si>
  <si>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</si>
  <si>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</si>
  <si>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</si>
  <si>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</si>
  <si>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</si>
  <si>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</si>
  <si>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</si>
  <si>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</si>
  <si>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</si>
  <si>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</si>
  <si>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</si>
  <si>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</si>
  <si>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</si>
  <si>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</si>
  <si>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</si>
  <si>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</si>
  <si>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</si>
  <si>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</si>
  <si>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</si>
  <si>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</si>
  <si>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</si>
  <si>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</si>
  <si>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</si>
  <si>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</si>
  <si>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</si>
  <si>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</si>
  <si>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</si>
  <si>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</si>
  <si>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</si>
  <si>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</si>
  <si>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</si>
  <si>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</si>
  <si>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</si>
  <si>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</si>
  <si>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</si>
  <si>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</si>
  <si>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</si>
  <si>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</si>
  <si>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</si>
  <si>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</si>
  <si>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</si>
  <si>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</si>
  <si>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</si>
  <si>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</si>
  <si>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</si>
  <si>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</si>
  <si>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</si>
  <si>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</si>
  <si>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</si>
  <si>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</si>
  <si>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</si>
  <si>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</si>
  <si>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</si>
  <si>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</si>
  <si>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</si>
  <si>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</si>
  <si>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</si>
  <si>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</si>
  <si>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</si>
  <si>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</si>
  <si>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</si>
  <si>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</si>
  <si>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</si>
  <si>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</si>
  <si>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</si>
  <si>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</si>
  <si>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</si>
  <si>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</si>
  <si>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</si>
  <si>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</si>
  <si>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</si>
  <si>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</si>
  <si>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</si>
  <si>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</si>
  <si>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</si>
  <si>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</si>
  <si>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</si>
  <si>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</si>
  <si>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</si>
  <si>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</si>
  <si>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</si>
  <si>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</si>
  <si>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</si>
  <si>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</si>
  <si>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</si>
  <si>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</si>
  <si>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</si>
  <si>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</si>
  <si>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</si>
  <si>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</si>
  <si>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</si>
  <si>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</si>
  <si>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</si>
  <si>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</si>
  <si>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</si>
  <si>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</si>
  <si>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</si>
  <si>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</si>
  <si>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</si>
  <si>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</si>
  <si>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</si>
  <si>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</si>
  <si>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</si>
  <si>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</si>
  <si>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</si>
  <si>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</si>
  <si>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</si>
  <si>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</si>
  <si>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</si>
  <si>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</si>
  <si>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</si>
  <si>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</si>
  <si>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</si>
  <si>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</si>
  <si>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</si>
  <si>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</si>
  <si>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</si>
  <si>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</si>
  <si>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</si>
  <si>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</si>
  <si>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</si>
  <si>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</si>
  <si>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</si>
  <si>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</si>
  <si>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</si>
  <si>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</si>
  <si>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</si>
  <si>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</si>
  <si>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</si>
  <si>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</si>
  <si>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</si>
  <si>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</si>
  <si>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</si>
  <si>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</si>
  <si>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</si>
  <si>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</si>
  <si>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</si>
  <si>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</si>
  <si>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</si>
  <si>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</si>
  <si>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</si>
  <si>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</si>
  <si>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</si>
  <si>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</si>
  <si>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</si>
  <si>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</si>
  <si>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</si>
  <si>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</si>
  <si>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</si>
  <si>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</si>
  <si>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</si>
  <si>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</si>
  <si>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</si>
  <si>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</si>
  <si>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</si>
  <si>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</si>
  <si>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</si>
  <si>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</si>
  <si>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</si>
  <si>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</si>
  <si>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</si>
  <si>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</si>
  <si>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</si>
  <si>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</si>
  <si>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</si>
  <si>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</si>
  <si>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</si>
  <si>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</si>
  <si>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</si>
  <si>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</si>
  <si>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</si>
  <si>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</si>
  <si>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</si>
  <si>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</si>
  <si>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</si>
  <si>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</si>
  <si>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</si>
  <si>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</si>
  <si>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</si>
  <si>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</si>
  <si>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</si>
  <si>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</si>
  <si>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</si>
  <si>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</si>
  <si>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</si>
  <si>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</si>
  <si>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</si>
  <si>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</si>
  <si>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</si>
  <si>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</si>
  <si>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</si>
  <si>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</si>
  <si>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</si>
  <si>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</si>
  <si>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</si>
  <si>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</si>
  <si>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</si>
  <si>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</si>
  <si>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</si>
  <si>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</si>
  <si>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</si>
  <si>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</si>
  <si>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</si>
  <si>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</si>
  <si>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</si>
  <si>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</si>
  <si>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</si>
  <si>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</si>
  <si>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</si>
  <si>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</si>
  <si>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</si>
  <si>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</si>
  <si>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</si>
  <si>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</si>
  <si>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</si>
  <si>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</si>
  <si>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</si>
  <si>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</si>
  <si>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</si>
  <si>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</si>
  <si>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</si>
  <si>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</si>
  <si>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</si>
  <si>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</si>
  <si>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</si>
  <si>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</si>
  <si>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</si>
  <si>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</si>
  <si>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</si>
  <si>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</si>
  <si>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</si>
  <si>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</si>
  <si>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</si>
  <si>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</si>
  <si>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</si>
  <si>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</si>
  <si>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</si>
  <si>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</si>
  <si>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</si>
  <si>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</si>
  <si>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</si>
  <si>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</si>
  <si>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</si>
  <si>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</si>
  <si>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</si>
  <si>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</si>
  <si>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</si>
  <si>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</si>
  <si>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</si>
  <si>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</si>
  <si>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</si>
  <si>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</si>
  <si>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</si>
  <si>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</si>
  <si>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</si>
  <si>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</si>
  <si>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</si>
  <si>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</si>
  <si>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</si>
  <si>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</si>
  <si>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</si>
  <si>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</si>
  <si>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</si>
  <si>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</si>
  <si>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</si>
  <si>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</si>
  <si>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</si>
  <si>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</si>
  <si>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</si>
  <si>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</si>
  <si>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</si>
  <si>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</si>
  <si>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</si>
  <si>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</si>
  <si>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</si>
  <si>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</si>
  <si>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</si>
  <si>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</si>
  <si>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</si>
  <si>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</si>
  <si>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</si>
  <si>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</si>
  <si>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</si>
  <si>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</si>
  <si>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</si>
  <si>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</si>
  <si>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</si>
  <si>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</si>
  <si>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</si>
  <si>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</si>
  <si>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</si>
  <si>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</si>
  <si>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</si>
  <si>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</si>
  <si>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</si>
  <si>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</si>
  <si>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</si>
  <si>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</si>
  <si>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</si>
  <si>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</si>
  <si>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</si>
  <si>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</si>
  <si>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</si>
  <si>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</si>
  <si>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</si>
  <si>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</si>
  <si>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</si>
  <si>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</si>
  <si>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</si>
  <si>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</si>
  <si>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</si>
  <si>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</si>
  <si>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</si>
  <si>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</si>
  <si>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</si>
  <si>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</si>
  <si>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</si>
  <si>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</si>
  <si>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</si>
  <si>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</si>
  <si>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</si>
  <si>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</si>
  <si>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</si>
  <si>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</si>
  <si>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</si>
  <si>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</si>
  <si>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</si>
  <si>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</si>
  <si>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</si>
  <si>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</si>
  <si>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</si>
  <si>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</si>
  <si>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</si>
  <si>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</si>
  <si>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</si>
  <si>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</si>
  <si>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</si>
  <si>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</si>
  <si>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</si>
  <si>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</si>
  <si>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</si>
  <si>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</si>
  <si>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</si>
  <si>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</si>
  <si>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</si>
  <si>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</si>
  <si>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</si>
  <si>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</si>
  <si>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</si>
  <si>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</si>
  <si>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</si>
  <si>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</si>
  <si>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</si>
  <si>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</si>
  <si>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</si>
  <si>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</si>
  <si>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</si>
  <si>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</si>
  <si>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</si>
  <si>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</si>
  <si>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</si>
  <si>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</si>
  <si>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</si>
  <si>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</si>
  <si>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</si>
  <si>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</si>
  <si>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</si>
  <si>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</si>
  <si>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</si>
  <si>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</si>
  <si>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</si>
  <si>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</si>
  <si>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</si>
  <si>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</si>
  <si>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</si>
  <si>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</si>
  <si>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</si>
  <si>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</si>
  <si>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</si>
  <si>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</si>
  <si>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</si>
  <si>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</si>
  <si>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</si>
  <si>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</si>
  <si>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</si>
  <si>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</si>
  <si>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</si>
  <si>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</si>
  <si>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</si>
  <si>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</si>
  <si>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</si>
  <si>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</si>
  <si>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</si>
  <si>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</si>
  <si>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</si>
  <si>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</si>
  <si>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</si>
  <si>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</si>
  <si>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</si>
  <si>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</si>
  <si>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</si>
  <si>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</si>
  <si>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</si>
  <si>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</si>
  <si>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</si>
  <si>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</si>
  <si>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</si>
  <si>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</si>
  <si>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</si>
  <si>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</si>
  <si>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</si>
  <si>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</si>
  <si>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</si>
  <si>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</si>
  <si>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</si>
  <si>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</si>
  <si>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</si>
  <si>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</si>
  <si>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</si>
  <si>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</si>
  <si>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</si>
  <si>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</si>
  <si>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</si>
  <si>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</si>
  <si>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</si>
  <si>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</si>
  <si>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</si>
  <si>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</si>
  <si>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</si>
  <si>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</si>
  <si>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</si>
  <si>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</si>
  <si>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</si>
  <si>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</si>
  <si>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</si>
  <si>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</si>
  <si>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</si>
  <si>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</si>
  <si>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</si>
  <si>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</si>
  <si>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</si>
  <si>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</si>
  <si>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</si>
  <si>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</si>
  <si>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</si>
  <si>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</si>
  <si>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</si>
  <si>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</si>
  <si>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</si>
  <si>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</si>
  <si>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</si>
  <si>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</si>
  <si>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</si>
  <si>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</si>
  <si>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</si>
  <si>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</si>
  <si>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</si>
  <si>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</si>
  <si>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</si>
  <si>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</si>
  <si>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</si>
  <si>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</si>
  <si>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</si>
  <si>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</si>
  <si>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</si>
  <si>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</si>
  <si>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</si>
  <si>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</si>
  <si>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</si>
  <si>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</si>
  <si>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</si>
  <si>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</si>
  <si>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</si>
  <si>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</si>
  <si>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</si>
  <si>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</si>
  <si>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</si>
  <si>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</si>
  <si>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</si>
  <si>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</si>
  <si>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</si>
  <si>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</si>
  <si>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</si>
  <si>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</si>
  <si>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</si>
  <si>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</si>
  <si>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</si>
  <si>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</si>
  <si>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</si>
  <si>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</si>
  <si>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</si>
  <si>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</si>
  <si>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</si>
  <si>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</si>
  <si>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</si>
  <si>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</si>
  <si>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</si>
  <si>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</si>
  <si>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</si>
  <si>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</si>
  <si>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</si>
  <si>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</si>
  <si>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</si>
  <si>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</si>
  <si>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</si>
  <si>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</si>
  <si>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</si>
  <si>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</si>
  <si>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</si>
  <si>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</si>
  <si>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</si>
  <si>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</si>
  <si>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</si>
  <si>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</si>
  <si>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</si>
  <si>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</si>
  <si>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</si>
  <si>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</si>
  <si>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</si>
  <si>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</si>
  <si>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</si>
  <si>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</si>
  <si>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</si>
  <si>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</si>
  <si>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</si>
  <si>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</si>
  <si>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</si>
  <si>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</si>
  <si>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</si>
  <si>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</si>
  <si>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</si>
  <si>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</si>
  <si>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</si>
  <si>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</si>
  <si>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</si>
  <si>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</si>
  <si>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</si>
  <si>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</si>
  <si>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</si>
  <si>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</si>
  <si>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</si>
  <si>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</si>
  <si>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</si>
  <si>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</si>
  <si>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</si>
  <si>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</si>
  <si>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</si>
  <si>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</si>
  <si>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</si>
  <si>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</si>
  <si>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</si>
  <si>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</si>
  <si>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</si>
  <si>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</si>
  <si>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</si>
  <si>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</si>
  <si>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</si>
  <si>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</si>
  <si>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</si>
  <si>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</si>
  <si>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</si>
  <si>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</si>
  <si>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</si>
  <si>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</si>
  <si>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</si>
  <si>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</si>
  <si>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</si>
  <si>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</si>
  <si>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</si>
  <si>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</si>
  <si>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</si>
  <si>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</si>
  <si>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</si>
  <si>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</si>
  <si>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</si>
  <si>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</si>
  <si>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</si>
  <si>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</si>
  <si>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</si>
  <si>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</si>
  <si>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</si>
  <si>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</si>
  <si>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</si>
  <si>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</si>
  <si>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</si>
  <si>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</si>
  <si>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</si>
  <si>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</si>
  <si>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</si>
  <si>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</si>
  <si>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</si>
  <si>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</si>
  <si>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</si>
  <si>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</si>
  <si>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</si>
  <si>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</si>
  <si>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</si>
  <si>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</si>
  <si>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</si>
  <si>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</si>
  <si>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</si>
  <si>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</si>
  <si>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</si>
  <si>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</si>
  <si>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</si>
  <si>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</si>
  <si>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</si>
  <si>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</si>
  <si>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</si>
  <si>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</si>
  <si>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</si>
  <si>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</si>
  <si>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</si>
  <si>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</si>
  <si>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</si>
  <si>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</si>
  <si>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</si>
  <si>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</si>
  <si>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</si>
  <si>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</si>
  <si>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</si>
  <si>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</si>
  <si>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</si>
  <si>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</si>
  <si>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</si>
  <si>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</si>
  <si>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</si>
  <si>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</si>
  <si>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</si>
  <si>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</si>
  <si>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</si>
  <si>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</si>
  <si>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</si>
  <si>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</si>
  <si>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</si>
  <si>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</si>
  <si>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</si>
  <si>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</si>
  <si>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</si>
  <si>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</si>
  <si>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</si>
  <si>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</si>
  <si>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</si>
  <si>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</si>
  <si>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</si>
  <si>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</si>
  <si>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</si>
  <si>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</si>
  <si>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</si>
  <si>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</si>
  <si>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</si>
  <si>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</si>
  <si>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</si>
  <si>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</si>
  <si>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</si>
  <si>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</si>
  <si>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</si>
  <si>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</si>
  <si>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</si>
  <si>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</si>
  <si>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</si>
  <si>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</si>
  <si>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</si>
  <si>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</si>
  <si>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</si>
  <si>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</si>
  <si>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</si>
  <si>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</si>
  <si>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</si>
  <si>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</si>
  <si>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</si>
  <si>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</si>
  <si>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</si>
  <si>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</si>
  <si>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</si>
  <si>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</si>
  <si>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</si>
  <si>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</si>
  <si>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</si>
  <si>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</si>
  <si>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</si>
  <si>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</si>
  <si>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</si>
  <si>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</si>
  <si>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</si>
  <si>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</si>
  <si>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</si>
  <si>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</si>
  <si>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</si>
  <si>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</si>
  <si>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</si>
  <si>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</si>
  <si>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</si>
  <si>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</si>
  <si>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</si>
  <si>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</si>
  <si>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</si>
  <si>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</si>
  <si>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</si>
  <si>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</si>
  <si>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</si>
  <si>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</si>
  <si>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</si>
  <si>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</si>
  <si>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</si>
  <si>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</si>
  <si>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</si>
  <si>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</si>
  <si>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</si>
  <si>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</si>
  <si>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</si>
  <si>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</si>
  <si>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</si>
  <si>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</si>
  <si>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</si>
  <si>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</si>
  <si>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</si>
  <si>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</si>
  <si>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</si>
  <si>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</si>
  <si>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</si>
  <si>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</si>
  <si>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</si>
  <si>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</si>
  <si>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</si>
  <si>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</si>
  <si>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</si>
  <si>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</si>
  <si>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</si>
  <si>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</si>
  <si>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</si>
  <si>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</si>
  <si>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</si>
  <si>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</si>
  <si>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</si>
  <si>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</si>
  <si>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</si>
  <si>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</si>
  <si>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</si>
  <si>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</si>
  <si>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</si>
  <si>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</si>
  <si>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</si>
  <si>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</si>
  <si>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</si>
  <si>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</si>
  <si>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</si>
  <si>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</si>
  <si>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</si>
  <si>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</si>
  <si>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</si>
  <si>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</si>
  <si>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</si>
  <si>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</si>
  <si>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</si>
  <si>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</si>
  <si>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</si>
  <si>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</si>
  <si>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</si>
  <si>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</si>
  <si>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</si>
  <si>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</si>
  <si>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</si>
  <si>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</si>
  <si>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</si>
  <si>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</si>
  <si>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</si>
  <si>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</si>
  <si>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</si>
  <si>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</si>
  <si>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</si>
  <si>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</si>
  <si>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</si>
  <si>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</si>
  <si>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</si>
  <si>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</si>
  <si>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</si>
  <si>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</si>
  <si>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</si>
  <si>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</si>
  <si>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</si>
  <si>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</si>
  <si>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</si>
  <si>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</si>
  <si>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</si>
  <si>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</si>
  <si>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</si>
  <si>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</si>
  <si>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</si>
  <si>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</si>
  <si>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</si>
  <si>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</si>
  <si>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</si>
  <si>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</si>
  <si>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</si>
  <si>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</si>
  <si>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</si>
  <si>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</si>
  <si>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</si>
  <si>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</si>
  <si>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</si>
  <si>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</si>
  <si>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</si>
  <si>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</si>
  <si>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</si>
  <si>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</si>
  <si>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</si>
  <si>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</si>
  <si>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</si>
  <si>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</si>
  <si>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</si>
  <si>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</si>
  <si>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</si>
  <si>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</si>
  <si>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</si>
  <si>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</si>
  <si>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</si>
  <si>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</si>
  <si>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</si>
  <si>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</si>
  <si>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</si>
  <si>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</si>
  <si>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</si>
  <si>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</si>
  <si>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</si>
  <si>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</si>
  <si>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</si>
  <si>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</si>
  <si>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</si>
  <si>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</si>
  <si>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</si>
  <si>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</si>
  <si>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</si>
  <si>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</si>
  <si>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</si>
  <si>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</si>
  <si>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</si>
  <si>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</si>
  <si>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</si>
  <si>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</si>
  <si>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</si>
  <si>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</si>
  <si>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</si>
  <si>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</si>
  <si>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</si>
  <si>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</si>
  <si>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</si>
  <si>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</si>
  <si>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</si>
  <si>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</si>
  <si>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</si>
  <si>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</si>
  <si>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</si>
  <si>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</si>
  <si>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</si>
  <si>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</si>
  <si>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</si>
  <si>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</si>
  <si>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</si>
  <si>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</si>
  <si>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</si>
  <si>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</si>
  <si>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</si>
  <si>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</si>
  <si>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</si>
  <si>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</si>
  <si>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</si>
  <si>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</si>
  <si>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</si>
  <si>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</si>
  <si>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</si>
  <si>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</si>
  <si>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</si>
  <si>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</si>
  <si>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</si>
  <si>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</si>
  <si>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</si>
  <si>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</si>
  <si>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</si>
  <si>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</si>
  <si>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</si>
  <si>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</si>
  <si>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</si>
  <si>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</si>
  <si>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</si>
  <si>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</si>
  <si>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</si>
  <si>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</si>
  <si>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</si>
  <si>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</si>
  <si>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</si>
  <si>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</si>
  <si>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</si>
  <si>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</si>
  <si>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</si>
  <si>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</si>
  <si>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</si>
  <si>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</si>
  <si>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</si>
  <si>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</si>
  <si>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</si>
  <si>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</si>
  <si>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</si>
  <si>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</si>
  <si>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</si>
  <si>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</si>
  <si>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</si>
  <si>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</si>
  <si>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</si>
  <si>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</si>
  <si>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</si>
  <si>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</si>
  <si>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</si>
  <si>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</si>
  <si>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</si>
  <si>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</si>
  <si>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</si>
  <si>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</si>
  <si>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</si>
  <si>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</si>
  <si>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</si>
  <si>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</si>
  <si>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</si>
  <si>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</si>
  <si>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</si>
  <si>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</si>
  <si>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</si>
  <si>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</si>
  <si>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</si>
  <si>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</si>
  <si>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</si>
  <si>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</si>
  <si>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</si>
  <si>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</si>
  <si>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</si>
  <si>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</si>
  <si>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</si>
  <si>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</si>
  <si>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</si>
  <si>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</si>
  <si>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</si>
  <si>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</si>
  <si>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</si>
  <si>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</si>
  <si>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</si>
  <si>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</si>
  <si>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</si>
  <si>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</si>
  <si>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</si>
  <si>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</si>
  <si>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</si>
  <si>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</si>
  <si>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</si>
  <si>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</si>
  <si>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</si>
  <si>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</si>
  <si>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</si>
  <si>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</si>
  <si>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</si>
  <si>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</si>
  <si>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</si>
  <si>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</si>
  <si>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</si>
  <si>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</si>
  <si>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</si>
  <si>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</si>
  <si>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</si>
  <si>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</si>
  <si>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</si>
  <si>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</si>
  <si>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</si>
  <si>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</si>
  <si>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</si>
  <si>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</si>
  <si>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</si>
  <si>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</si>
  <si>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</si>
  <si>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</si>
  <si>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</si>
  <si>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</si>
  <si>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</si>
  <si>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</si>
  <si>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</si>
  <si>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</si>
  <si>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</si>
  <si>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</si>
  <si>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</si>
  <si>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</si>
  <si>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</si>
  <si>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</si>
  <si>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</si>
  <si>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</si>
  <si>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</si>
  <si>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</si>
  <si>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</si>
  <si>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</si>
  <si>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</si>
  <si>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</si>
  <si>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</si>
  <si>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</si>
  <si>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</si>
  <si>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</si>
  <si>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</si>
  <si>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</si>
  <si>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</si>
  <si>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</si>
  <si>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</si>
  <si>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</si>
  <si>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</si>
  <si>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</si>
  <si>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</si>
  <si>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</si>
  <si>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</si>
  <si>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</si>
  <si>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</si>
  <si>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</si>
  <si>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</si>
  <si>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</si>
  <si>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</si>
  <si>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</si>
  <si>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</si>
  <si>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</si>
  <si>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</si>
  <si>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</si>
  <si>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</si>
  <si>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</si>
  <si>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</si>
  <si>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</si>
  <si>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</si>
  <si>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</si>
  <si>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</si>
  <si>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</si>
  <si>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</si>
  <si>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</si>
  <si>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</si>
  <si>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</si>
  <si>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</si>
  <si>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</si>
  <si>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</si>
  <si>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</si>
  <si>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</si>
  <si>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</si>
  <si>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</si>
  <si>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</si>
  <si>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</si>
  <si>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</si>
  <si>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</si>
  <si>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</si>
  <si>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</si>
  <si>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</si>
  <si>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</si>
  <si>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</si>
  <si>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</si>
  <si>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</si>
  <si>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</si>
  <si>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</si>
  <si>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</si>
  <si>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</si>
  <si>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</si>
  <si>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</si>
  <si>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</si>
  <si>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</si>
  <si>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</si>
  <si>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</si>
  <si>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</si>
  <si>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</si>
  <si>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</si>
  <si>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</si>
  <si>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</si>
  <si>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</si>
  <si>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</si>
  <si>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</si>
  <si>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</si>
  <si>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</si>
  <si>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</si>
  <si>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</si>
  <si>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</si>
  <si>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</si>
  <si>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</si>
  <si>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</si>
  <si>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</si>
  <si>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</si>
  <si>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</si>
  <si>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</si>
  <si>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</si>
  <si>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</si>
  <si>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</si>
  <si>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</si>
  <si>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</si>
  <si>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</si>
  <si>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</si>
  <si>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</si>
  <si>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</si>
  <si>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</si>
  <si>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</si>
  <si>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</si>
  <si>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</si>
  <si>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</si>
  <si>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</si>
  <si>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</si>
  <si>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</si>
  <si>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</si>
  <si>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</si>
  <si>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</si>
  <si>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</si>
  <si>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</si>
  <si>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</si>
  <si>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</si>
  <si>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</si>
  <si>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</si>
  <si>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</si>
  <si>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</si>
  <si>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</si>
  <si>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</si>
  <si>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</si>
  <si>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</si>
  <si>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</si>
  <si>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</si>
  <si>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</si>
  <si>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</si>
  <si>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</si>
  <si>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</si>
  <si>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</si>
  <si>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</si>
  <si>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</si>
  <si>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</si>
  <si>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</si>
  <si>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</si>
  <si>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</si>
  <si>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</si>
  <si>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</si>
  <si>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</si>
  <si>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</si>
  <si>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</si>
  <si>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</si>
  <si>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</si>
  <si>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</si>
  <si>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</si>
  <si>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</si>
  <si>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</si>
  <si>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</si>
  <si>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</si>
  <si>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</si>
  <si>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</si>
  <si>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</si>
  <si>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</si>
  <si>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</si>
  <si>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</si>
  <si>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</si>
  <si>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</si>
  <si>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</si>
  <si>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</si>
  <si>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</si>
  <si>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</si>
  <si>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</si>
  <si>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</si>
  <si>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</si>
  <si>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</si>
  <si>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</si>
  <si>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</si>
  <si>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</si>
  <si>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</si>
  <si>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</si>
  <si>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</si>
  <si>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</si>
  <si>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</si>
  <si>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</si>
  <si>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</si>
  <si>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</si>
  <si>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</si>
  <si>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</si>
  <si>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</si>
  <si>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</si>
  <si>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</si>
  <si>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</si>
  <si>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</si>
  <si>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</si>
  <si>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</si>
  <si>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</si>
  <si>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</si>
  <si>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</si>
  <si>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</si>
  <si>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</si>
  <si>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</si>
  <si>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</si>
  <si>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</si>
  <si>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</si>
  <si>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</si>
  <si>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</si>
  <si>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</si>
  <si>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</si>
  <si>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</si>
  <si>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</si>
  <si>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</si>
  <si>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</si>
  <si>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</si>
  <si>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</si>
  <si>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</si>
  <si>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</si>
  <si>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</si>
  <si>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</si>
  <si>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</si>
  <si>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</si>
  <si>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</si>
  <si>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</si>
  <si>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</si>
  <si>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</si>
  <si>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</si>
  <si>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</si>
  <si>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</si>
  <si>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</si>
  <si>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</si>
  <si>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</si>
  <si>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</si>
  <si>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</si>
  <si>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</si>
  <si>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</si>
  <si>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</si>
  <si>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</si>
  <si>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</si>
  <si>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</si>
  <si>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</si>
  <si>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</si>
  <si>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</si>
  <si>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</si>
  <si>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</si>
  <si>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</si>
  <si>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</si>
  <si>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</si>
  <si>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</si>
  <si>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</si>
  <si>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</si>
  <si>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</si>
  <si>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</si>
  <si>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</si>
  <si>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</si>
  <si>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</si>
  <si>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</si>
  <si>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</si>
  <si>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</si>
  <si>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</si>
  <si>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</si>
  <si>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</si>
  <si>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</si>
  <si>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</si>
  <si>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</si>
  <si>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</si>
  <si>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</si>
  <si>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</si>
  <si>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</si>
  <si>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</si>
  <si>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</si>
  <si>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</si>
  <si>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</si>
  <si>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</si>
  <si>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</si>
  <si>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</si>
  <si>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</si>
  <si>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</si>
  <si>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</si>
  <si>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</si>
  <si>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</si>
  <si>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</si>
  <si>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</si>
  <si>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</si>
  <si>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</si>
  <si>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</si>
  <si>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</si>
  <si>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</si>
  <si>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</si>
  <si>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</si>
  <si>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</si>
  <si>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</si>
  <si>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</si>
  <si>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</si>
  <si>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</si>
  <si>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</si>
  <si>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</si>
  <si>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</si>
  <si>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</si>
  <si>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</si>
  <si>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</si>
  <si>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</si>
  <si>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</si>
  <si>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</si>
  <si>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</si>
  <si>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</si>
  <si>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</si>
  <si>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</si>
  <si>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</si>
  <si>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</si>
  <si>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</si>
  <si>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</si>
  <si>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</si>
  <si>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</si>
  <si>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</si>
  <si>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</si>
  <si>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</si>
  <si>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</si>
  <si>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</si>
  <si>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</si>
  <si>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</si>
  <si>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</si>
  <si>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</si>
  <si>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</si>
  <si>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</si>
  <si>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</si>
  <si>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</si>
  <si>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</si>
  <si>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</si>
  <si>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</si>
  <si>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</si>
  <si>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</si>
  <si>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</si>
  <si>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</si>
  <si>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</si>
  <si>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</si>
  <si>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</si>
  <si>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</si>
  <si>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</si>
  <si>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</si>
  <si>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</si>
  <si>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</si>
  <si>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</si>
  <si>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</si>
  <si>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</si>
  <si>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</si>
  <si>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</si>
  <si>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</si>
  <si>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</si>
  <si>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</si>
  <si>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</si>
  <si>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</si>
  <si>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</si>
  <si>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</si>
  <si>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</si>
  <si>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</si>
  <si>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</si>
  <si>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</si>
  <si>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</si>
  <si>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</si>
  <si>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</si>
  <si>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</si>
  <si>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</si>
  <si>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</si>
  <si>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</si>
  <si>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</si>
  <si>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</si>
  <si>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</si>
  <si>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</si>
  <si>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</si>
  <si>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</si>
  <si>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</si>
  <si>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</si>
  <si>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</si>
  <si>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</si>
  <si>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</si>
  <si>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</si>
  <si>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</si>
  <si>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</si>
  <si>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</si>
  <si>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</si>
  <si>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</si>
  <si>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</si>
  <si>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</si>
  <si>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</si>
  <si>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</si>
  <si>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</si>
  <si>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</si>
  <si>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</si>
  <si>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</si>
  <si>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</si>
  <si>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</si>
  <si>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</si>
  <si>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</si>
  <si>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</si>
  <si>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</si>
  <si>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</si>
  <si>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</si>
  <si>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</si>
  <si>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</si>
  <si>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</si>
  <si>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</si>
  <si>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</si>
  <si>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</si>
  <si>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</si>
  <si>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</si>
  <si>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</si>
  <si>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</si>
  <si>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</si>
  <si>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</si>
  <si>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</si>
  <si>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</si>
  <si>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</si>
  <si>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</si>
  <si>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</si>
  <si>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</si>
  <si>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</si>
  <si>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</si>
  <si>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</si>
  <si>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</si>
  <si>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</si>
  <si>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</si>
  <si>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</si>
  <si>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</si>
  <si>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</si>
  <si>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</si>
  <si>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</si>
  <si>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</si>
  <si>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</si>
  <si>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</si>
  <si>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</si>
  <si>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</si>
  <si>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</si>
  <si>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</si>
  <si>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</si>
  <si>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</si>
  <si>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</si>
  <si>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</si>
  <si>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</si>
  <si>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</si>
  <si>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</si>
  <si>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</si>
  <si>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</si>
  <si>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</si>
  <si>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</si>
  <si>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</si>
  <si>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</si>
  <si>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</si>
  <si>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</si>
  <si>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</si>
  <si>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</si>
  <si>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</si>
  <si>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</si>
  <si>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</si>
  <si>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</si>
  <si>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</si>
  <si>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</si>
  <si>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</si>
  <si>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</si>
  <si>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</si>
  <si>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</si>
  <si>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</si>
  <si>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</si>
  <si>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</si>
  <si>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</si>
  <si>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</si>
  <si>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</si>
  <si>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</si>
  <si>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</si>
  <si>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</si>
  <si>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</si>
  <si>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</si>
  <si>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</si>
  <si>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</si>
  <si>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</si>
  <si>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</si>
  <si>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</si>
  <si>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</si>
  <si>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</si>
  <si>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</si>
  <si>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</si>
  <si>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</si>
  <si>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</si>
  <si>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</si>
  <si>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</si>
  <si>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</si>
  <si>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</si>
  <si>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</si>
  <si>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</si>
  <si>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</si>
  <si>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</si>
  <si>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</si>
  <si>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</si>
  <si>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</si>
  <si>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</si>
  <si>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</si>
  <si>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</si>
  <si>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</si>
  <si>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</si>
  <si>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</si>
  <si>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</si>
  <si>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</si>
  <si>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</si>
  <si>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</si>
  <si>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</si>
  <si>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</si>
  <si>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</si>
  <si>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</si>
  <si>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</si>
  <si>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</si>
  <si>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</si>
  <si>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</si>
  <si>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</si>
  <si>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</si>
  <si>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</si>
  <si>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</si>
  <si>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</si>
  <si>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</si>
  <si>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</si>
  <si>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</si>
  <si>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</si>
  <si>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</si>
  <si>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</si>
  <si>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</si>
  <si>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</si>
  <si>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</si>
  <si>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</si>
  <si>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</si>
  <si>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</si>
  <si>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</si>
  <si>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</si>
  <si>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</si>
  <si>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</si>
  <si>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</si>
  <si>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</si>
  <si>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</si>
  <si>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</si>
  <si>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</si>
  <si>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</si>
  <si>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</si>
  <si>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</si>
  <si>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</si>
  <si>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</si>
  <si>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</si>
  <si>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</si>
  <si>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</si>
  <si>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</si>
  <si>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</si>
  <si>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</si>
  <si>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</si>
  <si>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</si>
  <si>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</si>
  <si>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</si>
  <si>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</si>
  <si>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</si>
  <si>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</si>
  <si>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</si>
  <si>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</si>
  <si>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</si>
  <si>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</si>
  <si>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</si>
  <si>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</si>
  <si>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</si>
  <si>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</si>
  <si>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</si>
  <si>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</si>
  <si>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</si>
  <si>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</si>
  <si>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</si>
  <si>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</si>
  <si>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</si>
  <si>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</si>
  <si>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</si>
  <si>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</si>
  <si>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</si>
  <si>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</si>
  <si>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</si>
  <si>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</si>
  <si>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</si>
  <si>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</si>
  <si>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</si>
  <si>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</si>
  <si>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</si>
  <si>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</si>
  <si>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</si>
  <si>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</si>
  <si>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</si>
  <si>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</si>
  <si>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</si>
  <si>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</si>
  <si>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</si>
  <si>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</si>
  <si>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</si>
  <si>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</si>
  <si>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</si>
  <si>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</si>
  <si>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</si>
  <si>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</si>
  <si>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</si>
  <si>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</si>
  <si>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</si>
  <si>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</si>
  <si>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</si>
  <si>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</si>
  <si>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</si>
  <si>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</si>
  <si>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</si>
  <si>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</si>
  <si>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</si>
  <si>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</si>
  <si>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</si>
  <si>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</si>
  <si>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</si>
  <si>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</si>
  <si>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</si>
  <si>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</si>
  <si>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</si>
  <si>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</si>
  <si>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</si>
  <si>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</si>
  <si>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</si>
  <si>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</si>
  <si>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</si>
  <si>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</si>
  <si>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</si>
  <si>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</si>
  <si>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</si>
  <si>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</si>
  <si>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</si>
  <si>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</si>
  <si>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</si>
  <si>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</si>
  <si>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</si>
  <si>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</si>
  <si>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</si>
  <si>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</si>
  <si>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</si>
  <si>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</si>
  <si>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</si>
  <si>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</si>
  <si>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</si>
  <si>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</si>
  <si>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</si>
  <si>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</si>
  <si>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</si>
  <si>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</si>
  <si>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</si>
  <si>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</si>
  <si>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</si>
  <si>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</si>
  <si>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</si>
  <si>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</si>
  <si>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</si>
  <si>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</si>
  <si>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</si>
  <si>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</si>
  <si>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</si>
  <si>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</si>
  <si>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</si>
  <si>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</si>
  <si>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</si>
  <si>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</si>
  <si>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</si>
  <si>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</si>
  <si>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</si>
  <si>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</si>
  <si>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</si>
  <si>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</si>
  <si>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</si>
  <si>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</si>
  <si>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</si>
  <si>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</si>
  <si>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</si>
  <si>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</si>
  <si>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</si>
  <si>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</si>
  <si>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</si>
  <si>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</si>
  <si>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</si>
  <si>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</si>
  <si>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</si>
  <si>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</si>
  <si>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</si>
  <si>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</si>
  <si>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</si>
  <si>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</si>
  <si>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</si>
  <si>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</si>
  <si>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</si>
  <si>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</si>
  <si>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</si>
  <si>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</si>
  <si>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</si>
  <si>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</si>
  <si>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</si>
  <si>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</si>
  <si>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</si>
  <si>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</si>
  <si>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</si>
  <si>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</si>
  <si>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</si>
  <si>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</si>
  <si>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</si>
  <si>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</si>
  <si>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</si>
  <si>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</si>
  <si>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</si>
  <si>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</si>
  <si>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</si>
  <si>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</si>
  <si>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</si>
  <si>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</si>
  <si>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</si>
  <si>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</si>
  <si>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</si>
  <si>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</si>
  <si>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</si>
  <si>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</si>
  <si>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</si>
  <si>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</si>
  <si>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</si>
  <si>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</si>
  <si>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</si>
  <si>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</si>
  <si>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</si>
  <si>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</si>
  <si>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</si>
  <si>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</si>
  <si>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</si>
  <si>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</si>
  <si>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</si>
  <si>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</si>
  <si>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</si>
  <si>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</si>
  <si>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</si>
  <si>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</si>
  <si>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</si>
  <si>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</si>
  <si>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</si>
  <si>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</si>
  <si>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</si>
  <si>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</si>
  <si>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</si>
  <si>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</si>
  <si>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</si>
  <si>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</si>
  <si>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</si>
  <si>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</si>
  <si>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</si>
  <si>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</si>
  <si>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</si>
  <si>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</si>
  <si>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</si>
  <si>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</si>
  <si>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</si>
  <si>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</si>
  <si>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</si>
  <si>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</si>
  <si>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</si>
  <si>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</si>
  <si>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</si>
  <si>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</si>
  <si>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</si>
  <si>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</si>
  <si>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</si>
  <si>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</si>
  <si>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</si>
  <si>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</si>
  <si>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</si>
  <si>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</si>
  <si>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</si>
  <si>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</si>
  <si>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</si>
  <si>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</si>
  <si>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</si>
  <si>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</si>
  <si>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</si>
  <si>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</si>
  <si>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</si>
  <si>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</si>
  <si>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</si>
  <si>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</si>
  <si>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</si>
  <si>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</si>
  <si>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</si>
  <si>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</si>
  <si>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</si>
  <si>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</si>
  <si>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</si>
  <si>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</si>
  <si>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</si>
  <si>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</si>
  <si>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</si>
  <si>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</si>
  <si>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</si>
  <si>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</si>
  <si>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</si>
  <si>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</si>
  <si>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</si>
  <si>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</si>
  <si>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</si>
  <si>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</si>
  <si>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</si>
  <si>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</si>
  <si>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</si>
  <si>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</si>
  <si>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</si>
  <si>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</si>
  <si>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</si>
  <si>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</si>
  <si>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</si>
  <si>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</si>
  <si>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</si>
  <si>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</si>
  <si>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</si>
  <si>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</si>
  <si>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</si>
  <si>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</si>
  <si>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</si>
  <si>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</si>
  <si>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</si>
  <si>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</si>
  <si>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</si>
  <si>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</si>
  <si>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</si>
  <si>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</si>
  <si>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</si>
  <si>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</si>
  <si>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</si>
  <si>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</si>
  <si>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</si>
  <si>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</si>
  <si>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</si>
  <si>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</si>
  <si>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</si>
  <si>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</si>
  <si>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</si>
  <si>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</si>
  <si>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</si>
  <si>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</si>
  <si>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</si>
  <si>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</si>
  <si>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</si>
  <si>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</si>
  <si>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</si>
  <si>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</si>
  <si>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</si>
  <si>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</si>
  <si>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</si>
  <si>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</si>
  <si>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</si>
  <si>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</si>
  <si>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</si>
  <si>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</si>
  <si>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</si>
  <si>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</si>
  <si>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</si>
  <si>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</si>
  <si>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</si>
  <si>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</si>
  <si>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</si>
  <si>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</si>
  <si>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</si>
  <si>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</si>
  <si>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</si>
  <si>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</si>
  <si>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</si>
  <si>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</si>
  <si>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</si>
  <si>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</si>
  <si>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</si>
  <si>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</si>
  <si>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</si>
  <si>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</si>
  <si>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</si>
  <si>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</si>
  <si>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</si>
  <si>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</si>
  <si>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</si>
  <si>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</si>
  <si>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</si>
  <si>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</si>
  <si>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</si>
  <si>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</si>
  <si>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</si>
  <si>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</si>
  <si>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</si>
  <si>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</si>
  <si>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</si>
  <si>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</si>
  <si>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</si>
  <si>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</si>
  <si>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</si>
  <si>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</si>
  <si>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</si>
  <si>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</si>
  <si>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</si>
  <si>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</si>
  <si>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</si>
  <si>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</si>
  <si>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</si>
  <si>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</si>
  <si>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</si>
  <si>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</si>
  <si>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</si>
  <si>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</si>
  <si>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</si>
  <si>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</si>
  <si>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</si>
  <si>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</si>
  <si>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</si>
  <si>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</si>
  <si>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</si>
  <si>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</si>
  <si>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</si>
  <si>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</si>
  <si>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</si>
  <si>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</si>
  <si>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</si>
  <si>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</si>
  <si>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</si>
  <si>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</si>
  <si>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</si>
  <si>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</si>
  <si>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</si>
  <si>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</si>
  <si>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</si>
  <si>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</si>
  <si>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</si>
  <si>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</si>
  <si>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</si>
  <si>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</si>
  <si>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</si>
  <si>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</si>
  <si>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</si>
  <si>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</si>
  <si>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</si>
  <si>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</si>
  <si>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</si>
  <si>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</si>
  <si>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</si>
  <si>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</si>
  <si>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</si>
  <si>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</si>
  <si>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</si>
  <si>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</si>
  <si>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</si>
  <si>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</si>
  <si>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</si>
  <si>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</si>
  <si>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</si>
  <si>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</si>
  <si>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</si>
  <si>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</si>
  <si>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</si>
  <si>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</si>
  <si>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</si>
  <si>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</si>
  <si>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</si>
  <si>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</si>
  <si>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</si>
  <si>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</si>
  <si>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</si>
  <si>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</si>
  <si>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</si>
  <si>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</si>
  <si>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</si>
  <si>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</si>
  <si>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</si>
  <si>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</si>
  <si>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</si>
  <si>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</si>
  <si>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</si>
  <si>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</si>
  <si>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</si>
  <si>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</si>
  <si>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</si>
  <si>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</si>
  <si>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</si>
  <si>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</si>
  <si>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</si>
  <si>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</si>
  <si>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</si>
  <si>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</si>
  <si>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</si>
  <si>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</si>
  <si>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</si>
  <si>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</si>
  <si>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</si>
  <si>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</si>
  <si>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</si>
  <si>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</si>
  <si>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</si>
  <si>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</si>
  <si>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</si>
  <si>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</si>
  <si>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</si>
  <si>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</si>
  <si>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</si>
  <si>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</si>
  <si>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</si>
  <si>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</si>
  <si>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</si>
  <si>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</si>
  <si>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</si>
  <si>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</si>
  <si>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</si>
  <si>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</si>
  <si>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</si>
  <si>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</si>
  <si>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</si>
  <si>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</si>
  <si>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</si>
  <si>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</si>
  <si>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</si>
  <si>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</si>
  <si>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</si>
  <si>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</si>
  <si>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</si>
  <si>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</si>
  <si>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</si>
  <si>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</si>
  <si>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</si>
  <si>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</si>
  <si>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</si>
  <si>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</si>
  <si>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</si>
  <si>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</si>
  <si>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</si>
  <si>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</si>
  <si>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</si>
  <si>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</si>
  <si>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</si>
  <si>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</si>
  <si>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</si>
  <si>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</si>
  <si>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</si>
  <si>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</si>
  <si>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</si>
  <si>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</si>
  <si>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</si>
  <si>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</si>
  <si>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</si>
  <si>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</si>
  <si>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</si>
  <si>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</si>
  <si>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</si>
  <si>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</si>
  <si>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</si>
  <si>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</si>
  <si>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</si>
  <si>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</si>
  <si>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</si>
  <si>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</si>
  <si>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</si>
  <si>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</si>
  <si>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</si>
  <si>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</si>
  <si>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</si>
  <si>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</si>
  <si>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</si>
  <si>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</si>
  <si>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</si>
  <si>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</si>
  <si>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</si>
  <si>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</si>
  <si>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</si>
  <si>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</si>
  <si>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</si>
  <si>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</si>
  <si>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</si>
  <si>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</si>
  <si>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</si>
  <si>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</si>
  <si>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</si>
  <si>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</si>
  <si>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</si>
  <si>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</si>
  <si>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</si>
  <si>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</si>
  <si>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</si>
  <si>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</si>
  <si>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</si>
  <si>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</si>
  <si>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</si>
  <si>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</si>
  <si>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</si>
  <si>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</si>
  <si>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</si>
  <si>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</si>
  <si>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</si>
  <si>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</si>
  <si>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</si>
  <si>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</si>
  <si>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</si>
  <si>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</si>
  <si>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</si>
  <si>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</si>
  <si>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</si>
  <si>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</si>
  <si>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</si>
  <si>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</si>
  <si>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</si>
  <si>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</si>
  <si>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</si>
  <si>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</si>
  <si>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</si>
  <si>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</si>
  <si>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</si>
  <si>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</si>
  <si>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</si>
  <si>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</si>
  <si>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</si>
  <si>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</si>
  <si>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</si>
  <si>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</si>
  <si>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</si>
  <si>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</si>
  <si>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</si>
  <si>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</si>
  <si>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</si>
  <si>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</si>
  <si>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</si>
  <si>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</si>
  <si>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</si>
  <si>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</si>
  <si>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</si>
  <si>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</si>
  <si>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</si>
  <si>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</si>
  <si>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</si>
  <si>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</si>
  <si>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</si>
  <si>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</si>
  <si>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</si>
  <si>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</si>
  <si>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</si>
  <si>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</si>
  <si>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</si>
  <si>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</si>
  <si>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</si>
  <si>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</si>
  <si>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</si>
  <si>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</si>
  <si>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</si>
  <si>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</si>
  <si>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</si>
  <si>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</si>
  <si>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</si>
  <si>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</si>
  <si>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</si>
  <si>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</si>
  <si>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</si>
  <si>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</si>
  <si>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</si>
  <si>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</si>
  <si>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</si>
  <si>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</si>
  <si>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</si>
  <si>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</si>
  <si>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</si>
  <si>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</si>
  <si>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</si>
  <si>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</si>
  <si>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</si>
  <si>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</si>
  <si>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</si>
  <si>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</si>
  <si>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</si>
  <si>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</si>
  <si>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</si>
  <si>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</si>
  <si>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</si>
  <si>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</si>
  <si>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</si>
  <si>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</si>
  <si>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</si>
  <si>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</si>
  <si>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</si>
  <si>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</si>
  <si>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</si>
  <si>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</si>
  <si>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</si>
  <si>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</si>
  <si>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</si>
  <si>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</si>
  <si>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</si>
  <si>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</si>
  <si>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</si>
  <si>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</si>
  <si>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</si>
  <si>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</si>
  <si>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</si>
  <si>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</si>
  <si>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</si>
  <si>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</si>
  <si>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</si>
  <si>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</si>
  <si>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</si>
  <si>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</si>
  <si>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</si>
  <si>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</si>
  <si>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</si>
  <si>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</si>
  <si>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</si>
  <si>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</si>
  <si>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</si>
  <si>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</si>
  <si>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</si>
  <si>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</si>
  <si>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</si>
  <si>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</si>
  <si>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</si>
  <si>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</si>
  <si>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</si>
  <si>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</si>
  <si>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</si>
  <si>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</si>
  <si>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</si>
  <si>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</si>
  <si>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</si>
  <si>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</si>
  <si>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</si>
  <si>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</si>
  <si>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</si>
  <si>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</si>
  <si>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</si>
  <si>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</si>
  <si>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</si>
  <si>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</si>
  <si>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</si>
  <si>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</si>
  <si>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</si>
  <si>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</si>
  <si>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</si>
  <si>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</si>
  <si>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</si>
  <si>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</si>
  <si>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</si>
  <si>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</si>
  <si>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</si>
  <si>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</si>
  <si>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</si>
  <si>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</si>
  <si>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</si>
  <si>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</si>
  <si>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</si>
  <si>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</si>
  <si>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</si>
  <si>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</si>
  <si>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</si>
  <si>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</si>
  <si>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</si>
  <si>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</si>
  <si>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</si>
  <si>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</si>
  <si>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</si>
  <si>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</si>
  <si>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</si>
  <si>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</si>
  <si>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</si>
  <si>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</si>
  <si>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</si>
  <si>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</si>
  <si>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</si>
  <si>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</si>
  <si>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</si>
  <si>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</si>
  <si>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</si>
  <si>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</si>
  <si>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</si>
  <si>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</si>
  <si>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</si>
  <si>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</si>
  <si>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</si>
  <si>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</si>
  <si>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</si>
  <si>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</si>
  <si>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</si>
  <si>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</si>
  <si>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</si>
  <si>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</si>
  <si>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</si>
  <si>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</si>
  <si>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</si>
  <si>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</si>
  <si>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</si>
  <si>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</si>
  <si>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</si>
  <si>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</si>
  <si>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</si>
  <si>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</si>
  <si>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</si>
  <si>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</si>
  <si>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</si>
  <si>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</si>
  <si>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</si>
  <si>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</si>
  <si>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</si>
  <si>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</si>
  <si>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</si>
  <si>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</si>
  <si>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</si>
  <si>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</si>
  <si>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</si>
  <si>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</si>
  <si>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</si>
  <si>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</si>
  <si>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</si>
  <si>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</si>
  <si>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</si>
  <si>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</si>
  <si>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</si>
  <si>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</si>
  <si>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</si>
  <si>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</si>
  <si>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</si>
  <si>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</si>
  <si>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</si>
  <si>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</si>
  <si>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</si>
  <si>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</si>
  <si>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</si>
  <si>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</si>
  <si>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</si>
  <si>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</si>
  <si>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</si>
  <si>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</si>
  <si>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</si>
  <si>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</si>
  <si>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</si>
  <si>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</si>
  <si>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</si>
  <si>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</si>
  <si>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</si>
  <si>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</si>
  <si>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</si>
  <si>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</si>
  <si>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</si>
  <si>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</si>
  <si>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</si>
  <si>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</si>
  <si>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</si>
  <si>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</si>
  <si>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</si>
  <si>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</si>
  <si>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</si>
  <si>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</si>
  <si>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</si>
  <si>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</si>
  <si>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</si>
  <si>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</si>
  <si>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</si>
  <si>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</si>
  <si>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</si>
  <si>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</si>
  <si>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</si>
  <si>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</si>
  <si>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</si>
  <si>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</si>
  <si>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</si>
  <si>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</si>
  <si>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</si>
  <si>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</si>
  <si>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</si>
  <si>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</si>
  <si>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</si>
  <si>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</si>
  <si>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</si>
  <si>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</si>
  <si>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</si>
  <si>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</si>
  <si>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</si>
  <si>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</si>
  <si>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</si>
  <si>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</si>
  <si>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</si>
  <si>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</si>
  <si>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</si>
  <si>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</si>
  <si>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</si>
  <si>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</si>
  <si>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</si>
  <si>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</si>
  <si>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</si>
  <si>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</si>
  <si>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</si>
  <si>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</si>
  <si>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</si>
  <si>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</si>
  <si>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</si>
  <si>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</si>
  <si>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</si>
  <si>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</si>
  <si>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</si>
  <si>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</si>
  <si>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</si>
  <si>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</si>
  <si>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</si>
  <si>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</si>
  <si>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</si>
  <si>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</si>
  <si>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</si>
  <si>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</si>
  <si>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</si>
  <si>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</si>
  <si>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</si>
  <si>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</si>
  <si>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</si>
  <si>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</si>
  <si>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</si>
  <si>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</si>
  <si>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</si>
  <si>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</si>
  <si>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</si>
  <si>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</si>
  <si>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</si>
  <si>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</si>
  <si>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</si>
  <si>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</si>
  <si>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</si>
  <si>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</si>
  <si>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</si>
  <si>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</si>
  <si>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</si>
  <si>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</si>
  <si>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</si>
  <si>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</si>
  <si>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</si>
  <si>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</si>
  <si>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</si>
  <si>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</si>
  <si>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</si>
  <si>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</si>
  <si>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</si>
  <si>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</si>
  <si>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</si>
  <si>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</si>
  <si>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</si>
  <si>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</si>
  <si>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</si>
  <si>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</si>
  <si>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</si>
  <si>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</si>
  <si>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</si>
  <si>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</si>
  <si>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</si>
  <si>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</si>
  <si>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</si>
  <si>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</si>
  <si>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</si>
  <si>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</si>
  <si>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</si>
  <si>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</si>
  <si>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</si>
  <si>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</si>
  <si>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</si>
  <si>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</si>
  <si>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</si>
  <si>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</si>
  <si>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</si>
  <si>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</si>
  <si>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</si>
  <si>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</si>
  <si>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</si>
  <si>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</si>
  <si>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</si>
  <si>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</si>
  <si>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</si>
  <si>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</si>
  <si>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</si>
  <si>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</si>
  <si>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</si>
  <si>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</si>
  <si>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</si>
  <si>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</si>
  <si>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</si>
  <si>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</si>
  <si>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</si>
  <si>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</si>
  <si>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</si>
  <si>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</si>
  <si>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</si>
  <si>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</si>
  <si>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</si>
  <si>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</si>
  <si>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</si>
  <si>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</si>
  <si>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</si>
  <si>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</si>
  <si>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</si>
  <si>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</si>
  <si>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</si>
  <si>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</si>
  <si>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</si>
  <si>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</si>
  <si>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</si>
  <si>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</si>
  <si>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</si>
  <si>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</si>
  <si>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</si>
  <si>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</si>
  <si>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</si>
  <si>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</si>
  <si>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</si>
  <si>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</si>
  <si>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</si>
  <si>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</si>
  <si>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</si>
  <si>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</si>
  <si>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</si>
  <si>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</si>
  <si>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</si>
  <si>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</si>
  <si>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</si>
  <si>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</si>
  <si>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</si>
  <si>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</si>
  <si>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</si>
  <si>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</si>
  <si>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</si>
  <si>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</si>
  <si>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</si>
  <si>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</si>
  <si>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</si>
  <si>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</si>
  <si>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</si>
  <si>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</si>
  <si>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</si>
  <si>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</si>
  <si>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</si>
  <si>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</si>
  <si>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</si>
  <si>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</si>
  <si>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</si>
  <si>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</si>
  <si>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</si>
  <si>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</si>
  <si>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</si>
  <si>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</si>
  <si>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</si>
  <si>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</si>
  <si>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</si>
  <si>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</si>
  <si>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</si>
  <si>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</si>
  <si>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</si>
  <si>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</si>
  <si>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</si>
  <si>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</si>
  <si>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</si>
  <si>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</si>
  <si>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</si>
  <si>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</si>
  <si>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</si>
  <si>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</si>
  <si>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</si>
  <si>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</si>
  <si>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</si>
  <si>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</si>
  <si>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</si>
  <si>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</si>
  <si>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</si>
  <si>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</si>
  <si>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</si>
  <si>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</si>
  <si>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</si>
  <si>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</si>
  <si>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</si>
  <si>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</si>
  <si>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</si>
  <si>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</si>
  <si>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</si>
  <si>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</si>
  <si>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</si>
  <si>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</si>
  <si>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</si>
  <si>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</si>
  <si>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</si>
  <si>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</si>
  <si>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</si>
  <si>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</si>
  <si>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</si>
  <si>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</si>
  <si>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</si>
  <si>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</si>
  <si>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</si>
  <si>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</si>
  <si>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</si>
  <si>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</si>
  <si>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</si>
  <si>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</si>
  <si>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</si>
  <si>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</si>
  <si>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</si>
  <si>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</si>
  <si>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</si>
  <si>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</si>
  <si>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</si>
  <si>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</si>
  <si>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</si>
  <si>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</si>
  <si>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</si>
  <si>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</si>
  <si>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</si>
  <si>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</si>
  <si>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</si>
  <si>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</si>
  <si>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</si>
  <si>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</si>
  <si>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</si>
  <si>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</si>
  <si>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</si>
  <si>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</si>
  <si>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</si>
  <si>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</si>
  <si>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</si>
  <si>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</si>
  <si>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</si>
  <si>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</si>
  <si>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</si>
  <si>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</si>
  <si>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</si>
  <si>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</si>
  <si>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</si>
  <si>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</si>
  <si>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</si>
  <si>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</si>
  <si>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</si>
  <si>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</si>
  <si>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</si>
  <si>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</si>
  <si>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</si>
  <si>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</si>
  <si>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</si>
  <si>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</si>
  <si>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</si>
  <si>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</si>
  <si>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</si>
  <si>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</si>
  <si>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</si>
  <si>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</si>
  <si>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</si>
  <si>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</si>
  <si>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</si>
  <si>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</si>
  <si>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</si>
  <si>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</si>
  <si>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</si>
  <si>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</si>
  <si>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</si>
  <si>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</si>
  <si>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</si>
  <si>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</si>
  <si>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</si>
  <si>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</si>
  <si>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</si>
  <si>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</si>
  <si>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</si>
  <si>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</si>
  <si>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</si>
  <si>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</si>
  <si>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</si>
  <si>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</si>
  <si>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</si>
  <si>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</si>
  <si>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</si>
  <si>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</si>
  <si>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</si>
  <si>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</si>
  <si>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</si>
  <si>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</si>
  <si>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</si>
  <si>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</si>
  <si>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</si>
  <si>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</si>
  <si>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</si>
  <si>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</si>
  <si>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</si>
  <si>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</si>
  <si>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</si>
  <si>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</si>
  <si>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</si>
  <si>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</si>
  <si>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</si>
  <si>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</si>
  <si>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</si>
  <si>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</si>
  <si>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</si>
  <si>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</si>
  <si>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</si>
  <si>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</si>
  <si>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</si>
  <si>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</si>
  <si>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</si>
  <si>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</si>
  <si>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</si>
  <si>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</si>
  <si>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</si>
  <si>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</si>
  <si>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</si>
  <si>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</si>
  <si>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</si>
  <si>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</si>
  <si>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</si>
  <si>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</si>
  <si>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</si>
  <si>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</si>
  <si>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</si>
  <si>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</si>
  <si>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</si>
  <si>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</si>
  <si>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</si>
  <si>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</si>
  <si>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</si>
  <si>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</si>
  <si>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</si>
  <si>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</si>
  <si>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</si>
  <si>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</si>
  <si>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</si>
  <si>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</si>
  <si>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</si>
  <si>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</si>
  <si>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</si>
  <si>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</si>
  <si>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</si>
  <si>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</si>
  <si>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</si>
  <si>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</si>
  <si>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</si>
  <si>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</si>
  <si>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</si>
  <si>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</si>
  <si>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</si>
  <si>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</si>
  <si>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</si>
  <si>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</si>
  <si>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</si>
  <si>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</si>
  <si>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</si>
  <si>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</si>
  <si>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</si>
  <si>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</si>
  <si>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</si>
  <si>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</si>
  <si>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</si>
  <si>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</si>
  <si>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</si>
  <si>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</si>
  <si>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</si>
  <si>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</si>
  <si>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</si>
  <si>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</si>
  <si>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</si>
  <si>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</si>
  <si>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</si>
  <si>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</si>
  <si>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</si>
  <si>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</si>
  <si>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</si>
  <si>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</si>
  <si>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</si>
  <si>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</si>
  <si>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</si>
  <si>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</si>
  <si>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</si>
  <si>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</si>
  <si>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</si>
  <si>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</si>
  <si>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</si>
  <si>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</si>
  <si>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</si>
  <si>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</si>
  <si>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</si>
  <si>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</si>
  <si>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</si>
  <si>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</si>
  <si>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</si>
  <si>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</si>
  <si>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</si>
  <si>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</si>
  <si>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</si>
  <si>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</si>
  <si>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</si>
  <si>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</si>
  <si>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</si>
  <si>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</si>
  <si>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</si>
  <si>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</si>
  <si>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</si>
  <si>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</si>
  <si>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</si>
  <si>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</si>
  <si>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</si>
  <si>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</si>
  <si>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</si>
  <si>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</si>
  <si>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</si>
  <si>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</si>
  <si>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</si>
  <si>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</si>
  <si>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</si>
  <si>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</si>
  <si>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</si>
  <si>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</si>
  <si>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</si>
  <si>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</si>
  <si>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</si>
  <si>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</si>
  <si>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</si>
  <si>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</si>
  <si>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</si>
  <si>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</si>
  <si>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</si>
  <si>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</si>
  <si>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</si>
  <si>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</si>
  <si>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</si>
  <si>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</si>
  <si>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</si>
  <si>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</si>
  <si>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</si>
  <si>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</si>
  <si>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</si>
  <si>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</si>
  <si>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</si>
  <si>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</si>
  <si>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</si>
  <si>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</si>
  <si>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</si>
  <si>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</si>
  <si>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</si>
  <si>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</si>
  <si>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</si>
  <si>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</si>
  <si>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</si>
  <si>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</si>
  <si>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</si>
  <si>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</si>
  <si>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</si>
  <si>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</si>
  <si>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</si>
  <si>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</si>
  <si>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</si>
  <si>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</si>
  <si>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</si>
  <si>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</si>
  <si>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</si>
  <si>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</si>
  <si>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</si>
  <si>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</si>
  <si>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</si>
  <si>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</si>
  <si>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</si>
  <si>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</si>
  <si>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</si>
  <si>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</si>
  <si>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</si>
  <si>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</si>
  <si>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</si>
  <si>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</si>
  <si>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</si>
  <si>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</si>
  <si>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</si>
  <si>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</si>
  <si>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</si>
  <si>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</si>
  <si>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</si>
  <si>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</si>
  <si>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</si>
  <si>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</si>
  <si>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</si>
  <si>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</si>
  <si>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</si>
  <si>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</si>
  <si>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</si>
  <si>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</si>
  <si>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</si>
  <si>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</si>
  <si>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</si>
  <si>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</si>
  <si>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</si>
  <si>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</si>
  <si>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</si>
  <si>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</si>
  <si>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</si>
  <si>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</si>
  <si>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</si>
  <si>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</si>
  <si>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</si>
  <si>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</si>
  <si>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</si>
  <si>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</si>
  <si>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</si>
  <si>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</si>
  <si>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</si>
  <si>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</si>
  <si>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</si>
  <si>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</si>
  <si>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</si>
  <si>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</si>
  <si>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</si>
  <si>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</si>
  <si>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</si>
  <si>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</si>
  <si>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</si>
  <si>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</si>
  <si>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</si>
  <si>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</si>
  <si>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</si>
  <si>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</si>
  <si>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</si>
  <si>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</si>
  <si>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</si>
  <si>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</si>
  <si>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</si>
  <si>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</si>
  <si>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</si>
  <si>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</si>
  <si>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</si>
  <si>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</si>
  <si>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</si>
  <si>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</si>
  <si>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</si>
  <si>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</si>
  <si>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</si>
  <si>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</si>
  <si>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</si>
  <si>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</si>
  <si>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</si>
  <si>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</si>
  <si>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</si>
  <si>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</si>
  <si>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</si>
  <si>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</si>
  <si>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</si>
  <si>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</si>
  <si>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</si>
  <si>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</si>
  <si>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</si>
  <si>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</si>
  <si>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</si>
  <si>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</si>
  <si>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</si>
  <si>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</si>
  <si>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</si>
  <si>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</si>
  <si>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</si>
  <si>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</si>
  <si>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</si>
  <si>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</si>
  <si>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</si>
  <si>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</si>
  <si>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</si>
  <si>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</si>
  <si>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</si>
  <si>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</si>
  <si>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</si>
  <si>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</si>
  <si>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</si>
  <si>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</si>
  <si>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</si>
  <si>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</si>
  <si>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</si>
  <si>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</si>
  <si>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</si>
  <si>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</si>
  <si>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</si>
  <si>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</si>
  <si>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</si>
  <si>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</si>
  <si>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</si>
  <si>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</si>
  <si>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</si>
  <si>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</si>
  <si>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</si>
  <si>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</si>
  <si>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</si>
  <si>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</si>
  <si>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</si>
  <si>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</si>
  <si>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</si>
  <si>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</si>
  <si>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</si>
  <si>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</si>
  <si>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</si>
  <si>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</si>
  <si>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</si>
  <si>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</si>
  <si>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</si>
  <si>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</si>
  <si>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</si>
  <si>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</si>
  <si>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</si>
  <si>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</si>
  <si>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</si>
  <si>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</si>
  <si>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</si>
  <si>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</si>
  <si>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</si>
  <si>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</si>
  <si>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</si>
  <si>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</si>
  <si>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</si>
  <si>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</si>
  <si>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</si>
  <si>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</si>
  <si>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</si>
  <si>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</si>
  <si>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</si>
  <si>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</si>
  <si>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</si>
  <si>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</si>
  <si>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</si>
  <si>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</si>
  <si>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</si>
  <si>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</si>
  <si>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</si>
  <si>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</si>
  <si>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</si>
  <si>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</si>
  <si>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</si>
  <si>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</si>
  <si>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</si>
  <si>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</si>
  <si>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</si>
  <si>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</si>
  <si>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</si>
  <si>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</si>
  <si>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</si>
  <si>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</si>
  <si>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</si>
  <si>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</si>
  <si>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</si>
  <si>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</si>
  <si>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</si>
  <si>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</si>
  <si>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</si>
  <si>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</si>
  <si>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</si>
  <si>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</si>
  <si>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</si>
  <si>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</si>
  <si>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</si>
  <si>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</si>
  <si>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</si>
  <si>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</si>
  <si>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</si>
  <si>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</si>
  <si>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</si>
  <si>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</si>
  <si>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</si>
  <si>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</si>
  <si>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</si>
  <si>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</si>
  <si>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</si>
  <si>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</si>
  <si>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</si>
  <si>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</si>
  <si>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</si>
  <si>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</si>
  <si>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</si>
  <si>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</si>
  <si>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</si>
  <si>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</si>
  <si>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</si>
  <si>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</si>
  <si>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</si>
  <si>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</si>
  <si>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</si>
  <si>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</si>
  <si>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</si>
  <si>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</si>
  <si>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</si>
  <si>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</si>
  <si>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</si>
  <si>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</si>
  <si>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</si>
  <si>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</si>
  <si>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</si>
  <si>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</si>
  <si>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</si>
  <si>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</si>
  <si>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</si>
  <si>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</si>
  <si>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</si>
  <si>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</si>
  <si>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</si>
  <si>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</si>
  <si>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</si>
  <si>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</si>
  <si>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</si>
  <si>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</si>
  <si>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</si>
  <si>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</si>
  <si>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</si>
  <si>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</si>
  <si>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</si>
  <si>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</si>
  <si>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</si>
  <si>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</si>
  <si>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</si>
  <si>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</si>
  <si>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</si>
  <si>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</si>
  <si>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</si>
  <si>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</si>
  <si>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</si>
  <si>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</si>
  <si>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</si>
  <si>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</si>
  <si>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</si>
  <si>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</si>
  <si>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</si>
  <si>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</si>
  <si>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</si>
  <si>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</si>
  <si>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</si>
  <si>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</si>
  <si>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</si>
  <si>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</si>
  <si>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</si>
  <si>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</si>
  <si>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</si>
  <si>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</si>
  <si>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</si>
  <si>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</si>
  <si>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</si>
  <si>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</si>
  <si>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</si>
  <si>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</si>
  <si>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</si>
  <si>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</si>
  <si>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</si>
  <si>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</si>
  <si>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</si>
  <si>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</si>
  <si>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</si>
  <si>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</si>
  <si>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</si>
  <si>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</si>
  <si>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</si>
  <si>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</si>
  <si>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</si>
  <si>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</si>
  <si>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</si>
  <si>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</si>
  <si>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</si>
  <si>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</si>
  <si>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</si>
  <si>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</si>
  <si>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</si>
  <si>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</si>
  <si>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</si>
  <si>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</si>
  <si>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</si>
  <si>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</si>
  <si>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</si>
  <si>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</si>
  <si>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</si>
  <si>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</si>
  <si>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</si>
  <si>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</si>
  <si>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</si>
  <si>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</si>
  <si>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</si>
  <si>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</si>
  <si>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</si>
  <si>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</si>
  <si>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</si>
  <si>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</si>
  <si>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</si>
  <si>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</si>
  <si>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</si>
  <si>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</si>
  <si>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</si>
  <si>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</si>
  <si>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</si>
  <si>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</si>
  <si>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</si>
  <si>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</si>
  <si>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</si>
  <si>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</si>
  <si>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</si>
  <si>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</si>
  <si>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</si>
  <si>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</si>
  <si>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</si>
  <si>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</si>
  <si>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</si>
  <si>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</si>
  <si>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</si>
  <si>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</si>
  <si>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</si>
  <si>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</si>
  <si>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</si>
  <si>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</si>
  <si>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</si>
  <si>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</si>
  <si>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</si>
  <si>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</si>
  <si>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</si>
  <si>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</si>
  <si>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</si>
  <si>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</si>
  <si>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</si>
  <si>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</si>
  <si>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</si>
  <si>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</si>
  <si>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</si>
  <si>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</si>
  <si>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</si>
  <si>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</si>
  <si>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</si>
  <si>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</si>
  <si>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</si>
  <si>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</si>
  <si>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</si>
  <si>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</si>
  <si>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</si>
  <si>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</si>
  <si>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</si>
  <si>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</si>
  <si>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</si>
  <si>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</si>
  <si>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</si>
  <si>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</si>
  <si>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</si>
  <si>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</si>
  <si>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</si>
  <si>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</si>
  <si>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</si>
  <si>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</si>
  <si>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</si>
  <si>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</si>
  <si>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</si>
  <si>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</si>
  <si>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</si>
  <si>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</si>
  <si>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</si>
  <si>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</si>
  <si>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</si>
  <si>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</si>
  <si>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</si>
  <si>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</si>
  <si>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</si>
  <si>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</si>
  <si>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</si>
  <si>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</si>
  <si>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</si>
  <si>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</si>
  <si>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</si>
  <si>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</si>
  <si>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</si>
  <si>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</si>
  <si>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</si>
  <si>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</si>
  <si>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</si>
  <si>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</si>
  <si>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</si>
  <si>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</si>
  <si>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</si>
  <si>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</si>
  <si>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</si>
  <si>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</si>
  <si>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</si>
  <si>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</si>
  <si>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</si>
  <si>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</si>
  <si>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</si>
  <si>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</si>
  <si>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</si>
  <si>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</si>
  <si>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</si>
  <si>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</si>
  <si>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</si>
  <si>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</si>
  <si>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</si>
  <si>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</si>
  <si>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</si>
  <si>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</si>
  <si>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</si>
  <si>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</si>
  <si>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</si>
  <si>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</si>
  <si>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</si>
  <si>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</si>
  <si>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</si>
  <si>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</si>
  <si>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</si>
  <si>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</si>
  <si>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</si>
  <si>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</si>
  <si>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</si>
  <si>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</si>
  <si>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</si>
  <si>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</si>
  <si>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</si>
  <si>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</si>
  <si>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</si>
  <si>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</si>
  <si>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</si>
  <si>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</si>
  <si>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</si>
  <si>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</si>
  <si>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</si>
  <si>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</si>
  <si>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</si>
  <si>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</si>
  <si>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</si>
  <si>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</si>
  <si>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</si>
  <si>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</si>
  <si>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</si>
  <si>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</si>
  <si>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</si>
  <si>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</si>
  <si>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</si>
  <si>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</si>
  <si>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</si>
  <si>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</si>
  <si>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</si>
  <si>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</si>
  <si>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</si>
  <si>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</si>
  <si>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</si>
  <si>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</si>
  <si>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</si>
  <si>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</si>
  <si>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</si>
  <si>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</si>
  <si>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</si>
  <si>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</si>
  <si>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</si>
  <si>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</si>
  <si>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</si>
  <si>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</si>
  <si>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</si>
  <si>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</si>
  <si>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</si>
  <si>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</si>
  <si>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</si>
  <si>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</si>
  <si>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</si>
  <si>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</si>
  <si>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</si>
  <si>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</si>
  <si>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</si>
  <si>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</si>
  <si>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</si>
  <si>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</si>
  <si>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</si>
  <si>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</si>
  <si>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</si>
  <si>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</si>
  <si>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</si>
  <si>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</si>
  <si>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</si>
  <si>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</si>
  <si>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</si>
  <si>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</si>
  <si>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</si>
  <si>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</si>
  <si>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</si>
  <si>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</si>
  <si>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</si>
  <si>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</si>
  <si>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</si>
  <si>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</si>
  <si>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</si>
  <si>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</si>
  <si>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</si>
  <si>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</si>
  <si>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</si>
  <si>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</si>
  <si>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</si>
  <si>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</si>
  <si>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</si>
  <si>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</si>
  <si>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</si>
  <si>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</si>
  <si>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</si>
  <si>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</si>
  <si>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</si>
  <si>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</si>
  <si>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</si>
  <si>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</si>
  <si>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</si>
  <si>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</si>
  <si>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</si>
  <si>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</si>
  <si>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</si>
  <si>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</si>
  <si>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</si>
  <si>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</si>
  <si>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</si>
  <si>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</si>
  <si>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</si>
  <si>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</si>
  <si>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</si>
  <si>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</si>
  <si>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</si>
  <si>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</si>
  <si>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</si>
  <si>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</si>
  <si>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</si>
  <si>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</si>
  <si>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</si>
  <si>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</si>
  <si>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</si>
  <si>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</si>
  <si>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</si>
  <si>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</si>
  <si>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</si>
  <si>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</si>
  <si>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</si>
  <si>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</si>
  <si>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</si>
  <si>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</si>
  <si>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</si>
  <si>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</si>
  <si>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</si>
  <si>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</si>
  <si>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</si>
  <si>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</si>
  <si>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</si>
  <si>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</si>
  <si>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</si>
  <si>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</si>
  <si>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</si>
  <si>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</si>
  <si>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</si>
  <si>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</si>
  <si>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</si>
  <si>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</si>
  <si>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</si>
  <si>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</si>
  <si>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</si>
  <si>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</si>
  <si>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</si>
  <si>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</si>
  <si>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</si>
  <si>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</si>
  <si>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</si>
  <si>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</si>
  <si>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</si>
  <si>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</si>
  <si>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</si>
  <si>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</si>
  <si>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</si>
  <si>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</si>
  <si>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</si>
  <si>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</si>
  <si>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</si>
  <si>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</si>
  <si>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</si>
  <si>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</si>
  <si>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</si>
  <si>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</si>
  <si>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</si>
  <si>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</si>
  <si>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</si>
  <si>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</si>
  <si>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</si>
  <si>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</si>
  <si>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</si>
  <si>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</si>
  <si>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</si>
  <si>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</si>
  <si>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</si>
  <si>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</si>
  <si>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</si>
  <si>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</si>
  <si>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</si>
  <si>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</si>
  <si>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</si>
  <si>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</si>
  <si>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</si>
  <si>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</si>
  <si>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</si>
  <si>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</si>
  <si>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</si>
  <si>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</si>
  <si>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</si>
  <si>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</si>
  <si>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</si>
  <si>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</si>
  <si>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</si>
  <si>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</si>
  <si>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</si>
  <si>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</si>
  <si>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</si>
  <si>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</si>
  <si>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</si>
  <si>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</si>
  <si>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</si>
  <si>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</si>
  <si>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</si>
  <si>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</si>
  <si>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</si>
  <si>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</si>
  <si>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</si>
  <si>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</si>
  <si>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</si>
  <si>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</si>
  <si>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</si>
  <si>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</si>
  <si>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</si>
  <si>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</si>
  <si>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</si>
  <si>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</si>
  <si>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</si>
  <si>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</si>
  <si>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</si>
  <si>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</si>
  <si>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</si>
  <si>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</si>
  <si>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</si>
  <si>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</si>
  <si>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</si>
  <si>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</si>
  <si>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</si>
  <si>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</si>
  <si>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</si>
  <si>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</si>
  <si>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</si>
  <si>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</si>
  <si>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</si>
  <si>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</si>
  <si>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</si>
  <si>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</si>
  <si>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</si>
  <si>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</si>
  <si>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</si>
  <si>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</si>
  <si>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</si>
  <si>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</si>
  <si>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</si>
  <si>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</si>
  <si>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</si>
  <si>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</si>
  <si>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</si>
  <si>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</si>
  <si>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</si>
  <si>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</si>
  <si>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</si>
  <si>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</si>
  <si>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</si>
  <si>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</si>
  <si>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</si>
  <si>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</si>
  <si>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</si>
  <si>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</si>
  <si>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</si>
  <si>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</si>
  <si>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</si>
  <si>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</si>
  <si>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</si>
  <si>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</si>
  <si>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</si>
  <si>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</si>
  <si>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</si>
  <si>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</si>
  <si>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</si>
  <si>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</si>
  <si>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</si>
  <si>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</si>
  <si>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</si>
  <si>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</si>
  <si>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</si>
  <si>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</si>
  <si>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</si>
  <si>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</si>
  <si>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</si>
  <si>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</si>
  <si>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</si>
  <si>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</si>
  <si>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</si>
  <si>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</si>
  <si>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</si>
  <si>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</si>
  <si>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</si>
  <si>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</si>
  <si>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</si>
  <si>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</si>
  <si>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</si>
  <si>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</si>
  <si>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</si>
  <si>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</si>
  <si>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</si>
  <si>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</si>
  <si>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</si>
  <si>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</si>
  <si>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</si>
  <si>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</si>
  <si>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</si>
  <si>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</si>
  <si>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</si>
  <si>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</si>
  <si>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</si>
  <si>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</si>
  <si>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</si>
  <si>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</si>
  <si>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</si>
  <si>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</si>
  <si>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</si>
  <si>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</si>
  <si>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</si>
  <si>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</si>
  <si>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</si>
  <si>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</si>
  <si>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</si>
  <si>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</si>
  <si>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</si>
  <si>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</si>
  <si>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</si>
  <si>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</si>
  <si>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</si>
  <si>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</si>
  <si>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</si>
  <si>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</si>
  <si>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</si>
  <si>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</si>
  <si>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</si>
  <si>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</si>
  <si>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</si>
  <si>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</si>
  <si>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</si>
  <si>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</si>
  <si>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</si>
  <si>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</si>
  <si>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</si>
  <si>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</si>
  <si>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</si>
  <si>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</si>
  <si>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</si>
  <si>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</si>
  <si>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</si>
  <si>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</si>
  <si>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</si>
  <si>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</si>
  <si>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</si>
  <si>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</si>
  <si>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</si>
  <si>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</si>
  <si>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</si>
  <si>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</si>
  <si>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</si>
  <si>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</si>
  <si>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</si>
  <si>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</si>
  <si>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</si>
  <si>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</si>
  <si>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</si>
  <si>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</si>
  <si>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</si>
  <si>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</si>
  <si>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</si>
  <si>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</si>
  <si>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</si>
  <si>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</si>
  <si>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</si>
  <si>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</si>
  <si>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</si>
  <si>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</si>
  <si>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</si>
  <si>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</si>
  <si>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</si>
  <si>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</si>
  <si>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</si>
  <si>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</si>
  <si>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</si>
  <si>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</si>
  <si>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</si>
  <si>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</si>
  <si>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</si>
  <si>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</si>
  <si>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</si>
  <si>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</si>
  <si>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</si>
  <si>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</si>
  <si>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</si>
  <si>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</si>
  <si>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</si>
  <si>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</si>
  <si>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</si>
  <si>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</si>
  <si>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</si>
  <si>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</si>
  <si>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</si>
  <si>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</si>
  <si>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</si>
  <si>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</si>
  <si>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</si>
  <si>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</si>
  <si>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</si>
  <si>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</si>
  <si>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</si>
  <si>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</si>
  <si>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</si>
  <si>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</si>
  <si>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</si>
  <si>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</si>
  <si>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</si>
  <si>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</si>
  <si>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</si>
  <si>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</si>
  <si>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</si>
  <si>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</si>
  <si>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</si>
  <si>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</si>
  <si>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</si>
  <si>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</si>
  <si>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</si>
  <si>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</si>
  <si>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</si>
  <si>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</si>
  <si>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</si>
  <si>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</si>
  <si>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</si>
  <si>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</si>
  <si>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</si>
  <si>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</si>
  <si>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</si>
  <si>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</si>
  <si>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</si>
  <si>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</si>
  <si>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</si>
  <si>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</si>
  <si>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</si>
  <si>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</si>
  <si>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</si>
  <si>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</si>
  <si>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</si>
  <si>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</si>
  <si>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</si>
  <si>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</si>
  <si>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</si>
  <si>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</si>
  <si>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</si>
  <si>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</si>
  <si>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</si>
  <si>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</si>
  <si>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</si>
  <si>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</si>
  <si>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</si>
  <si>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</si>
  <si>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</si>
  <si>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</si>
  <si>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</si>
  <si>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</si>
  <si>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</si>
  <si>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</si>
  <si>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</si>
  <si>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</si>
  <si>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</si>
  <si>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</si>
  <si>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</si>
  <si>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</si>
  <si>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</si>
  <si>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</si>
  <si>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</si>
  <si>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</si>
  <si>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</si>
  <si>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</si>
  <si>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</si>
  <si>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</si>
  <si>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</si>
  <si>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</si>
  <si>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</si>
  <si>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</si>
  <si>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</si>
  <si>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</si>
  <si>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</si>
  <si>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</si>
  <si>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</si>
  <si>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</si>
  <si>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</si>
  <si>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</si>
  <si>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</si>
  <si>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</si>
  <si>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</si>
  <si>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</si>
  <si>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</si>
  <si>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</si>
  <si>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</si>
  <si>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</si>
  <si>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</si>
  <si>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</si>
  <si>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</si>
  <si>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</si>
  <si>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</si>
  <si>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</si>
  <si>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</si>
  <si>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</si>
  <si>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</si>
  <si>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</si>
  <si>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</si>
  <si>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</si>
  <si>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</si>
  <si>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</si>
  <si>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</si>
  <si>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</si>
  <si>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</si>
  <si>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</si>
  <si>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</si>
  <si>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</si>
  <si>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</si>
  <si>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</si>
  <si>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</si>
  <si>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</si>
  <si>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</si>
  <si>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</si>
  <si>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</si>
  <si>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</si>
  <si>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</si>
  <si>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</si>
  <si>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</si>
  <si>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</si>
  <si>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</si>
  <si>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</si>
  <si>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</si>
  <si>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</si>
  <si>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</si>
  <si>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</si>
  <si>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</si>
  <si>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</si>
  <si>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</si>
  <si>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</si>
  <si>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</si>
  <si>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</si>
  <si>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</si>
  <si>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</si>
  <si>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</si>
  <si>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</si>
  <si>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</si>
  <si>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</si>
  <si>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</si>
  <si>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</si>
  <si>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</si>
  <si>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</si>
  <si>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</si>
  <si>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</si>
  <si>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</si>
  <si>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</si>
  <si>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</si>
  <si>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</si>
  <si>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</si>
  <si>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</si>
  <si>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</si>
  <si>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</si>
  <si>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</si>
  <si>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</si>
  <si>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</si>
  <si>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</si>
  <si>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</si>
  <si>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</si>
  <si>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</si>
  <si>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</si>
  <si>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</si>
  <si>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</si>
  <si>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</si>
  <si>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</si>
  <si>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</si>
  <si>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</si>
  <si>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</si>
  <si>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</si>
  <si>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</si>
  <si>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</si>
  <si>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</si>
  <si>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</si>
  <si>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</si>
  <si>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</si>
  <si>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</si>
  <si>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</si>
  <si>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</si>
  <si>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</si>
  <si>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</si>
  <si>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</si>
  <si>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</si>
  <si>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</si>
  <si>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</si>
  <si>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</si>
  <si>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</si>
  <si>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</si>
  <si>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</si>
  <si>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</si>
  <si>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</si>
  <si>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</si>
  <si>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</si>
  <si>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</si>
  <si>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</si>
  <si>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</si>
  <si>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</si>
  <si>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</si>
  <si>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</si>
  <si>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</si>
  <si>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</si>
  <si>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</si>
  <si>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</si>
  <si>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</si>
  <si>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</si>
  <si>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</si>
  <si>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</si>
  <si>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</si>
  <si>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</si>
  <si>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</si>
  <si>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</si>
  <si>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</si>
  <si>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</si>
  <si>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</si>
  <si>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</si>
  <si>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</si>
  <si>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</si>
  <si>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</si>
  <si>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</si>
  <si>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</si>
  <si>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</si>
  <si>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</si>
  <si>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</si>
  <si>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</si>
  <si>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</si>
  <si>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</si>
  <si>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</si>
  <si>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</si>
  <si>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</si>
  <si>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</si>
  <si>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</si>
  <si>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</si>
  <si>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</si>
  <si>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</si>
  <si>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</si>
  <si>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</si>
  <si>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</si>
  <si>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</si>
  <si>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</si>
  <si>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</si>
  <si>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</si>
  <si>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</si>
  <si>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</si>
  <si>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</si>
  <si>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</si>
  <si>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</si>
  <si>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</si>
  <si>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</si>
  <si>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</si>
  <si>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</si>
  <si>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</si>
  <si>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</si>
  <si>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</si>
  <si>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</si>
  <si>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</si>
  <si>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</si>
  <si>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</si>
  <si>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</si>
  <si>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</si>
  <si>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</si>
  <si>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</si>
  <si>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</si>
  <si>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</si>
  <si>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</si>
  <si>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</si>
  <si>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</si>
  <si>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</si>
  <si>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</si>
  <si>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</si>
  <si>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</si>
  <si>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</si>
  <si>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</si>
  <si>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</si>
  <si>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</si>
  <si>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</si>
  <si>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</si>
  <si>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</si>
  <si>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</si>
  <si>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</si>
  <si>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</si>
  <si>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</si>
  <si>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</si>
  <si>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</si>
  <si>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</si>
  <si>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</si>
  <si>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</si>
  <si>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</si>
  <si>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</si>
  <si>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</si>
  <si>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</si>
  <si>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</si>
  <si>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</si>
  <si>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</si>
  <si>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</si>
  <si>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</si>
  <si>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</si>
  <si>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</si>
  <si>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</si>
  <si>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</si>
  <si>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</si>
  <si>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</si>
  <si>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</si>
  <si>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</si>
  <si>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</si>
  <si>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</si>
  <si>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</si>
  <si>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</si>
  <si>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</si>
  <si>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</si>
  <si>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</si>
  <si>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</si>
  <si>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</si>
  <si>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</si>
  <si>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</si>
  <si>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</si>
  <si>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</si>
  <si>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</si>
  <si>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</si>
  <si>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</si>
  <si>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</si>
  <si>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</si>
  <si>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</si>
  <si>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</si>
  <si>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</si>
  <si>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</si>
  <si>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</si>
  <si>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</si>
  <si>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</si>
  <si>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</si>
  <si>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</si>
  <si>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</si>
  <si>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</si>
  <si>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</si>
  <si>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</si>
  <si>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</si>
  <si>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</si>
  <si>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</si>
  <si>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</si>
  <si>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</si>
  <si>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</si>
  <si>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</si>
  <si>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</si>
  <si>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</si>
  <si>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</si>
  <si>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</si>
  <si>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</si>
  <si>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</si>
  <si>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</si>
  <si>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</si>
  <si>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</si>
  <si>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</si>
  <si>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</si>
  <si>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</si>
  <si>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</si>
  <si>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</si>
  <si>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</si>
  <si>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</si>
  <si>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</si>
  <si>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</si>
  <si>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</si>
  <si>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</si>
  <si>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</si>
  <si>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</si>
  <si>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</si>
  <si>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</si>
  <si>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</si>
  <si>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</si>
  <si>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</si>
  <si>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</si>
  <si>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</si>
  <si>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</si>
  <si>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</si>
  <si>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</si>
  <si>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</si>
  <si>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</si>
  <si>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</si>
  <si>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</si>
  <si>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</si>
  <si>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</si>
  <si>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</si>
  <si>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</si>
  <si>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</si>
  <si>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</si>
  <si>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</si>
  <si>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</si>
  <si>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</si>
  <si>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</si>
  <si>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</si>
  <si>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</si>
  <si>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</si>
  <si>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</si>
  <si>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</si>
  <si>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</si>
  <si>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</si>
  <si>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</si>
  <si>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</si>
  <si>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</si>
  <si>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</si>
  <si>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</si>
  <si>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</si>
  <si>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</si>
  <si>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</si>
  <si>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</si>
  <si>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</si>
  <si>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</si>
  <si>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</si>
  <si>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</si>
  <si>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</si>
  <si>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</si>
  <si>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</si>
  <si>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</si>
  <si>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</si>
  <si>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</si>
  <si>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</si>
  <si>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</si>
  <si>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</si>
  <si>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</si>
  <si>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</si>
  <si>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</si>
  <si>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</si>
  <si>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</si>
  <si>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</si>
  <si>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</si>
  <si>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</si>
  <si>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</si>
  <si>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</si>
  <si>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</si>
  <si>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</si>
  <si>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</si>
  <si>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</si>
  <si>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</si>
  <si>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</si>
  <si>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</si>
  <si>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</si>
  <si>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</si>
  <si>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</si>
  <si>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</si>
  <si>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</si>
  <si>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</si>
  <si>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</si>
  <si>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</si>
  <si>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</si>
  <si>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</si>
  <si>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</si>
  <si>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</si>
  <si>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</si>
  <si>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</si>
  <si>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</si>
  <si>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</si>
  <si>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</si>
  <si>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</si>
  <si>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</si>
  <si>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</si>
  <si>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</si>
  <si>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</si>
  <si>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</si>
  <si>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</si>
  <si>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</si>
  <si>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</si>
  <si>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</si>
  <si>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</si>
  <si>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</si>
  <si>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</si>
  <si>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</si>
  <si>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</si>
  <si>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</si>
  <si>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</si>
  <si>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</si>
  <si>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</si>
  <si>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</si>
  <si>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</si>
  <si>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</si>
  <si>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</si>
  <si>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</si>
  <si>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</si>
  <si>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</si>
  <si>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</si>
  <si>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</si>
  <si>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</si>
  <si>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</si>
  <si>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</si>
  <si>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</si>
  <si>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</si>
  <si>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</si>
  <si>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</si>
  <si>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</si>
  <si>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</si>
  <si>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</si>
  <si>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</si>
  <si>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</si>
  <si>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</si>
  <si>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</si>
  <si>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</si>
  <si>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</si>
  <si>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</si>
  <si>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</si>
  <si>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</si>
  <si>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</si>
  <si>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</si>
  <si>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</si>
  <si>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</si>
  <si>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</si>
  <si>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</si>
  <si>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</si>
  <si>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</si>
  <si>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</si>
  <si>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</si>
  <si>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</si>
  <si>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</si>
  <si>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</si>
  <si>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</si>
  <si>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</si>
  <si>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</si>
  <si>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</si>
  <si>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</si>
  <si>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</si>
  <si>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</si>
  <si>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</si>
  <si>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</si>
  <si>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</si>
  <si>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</si>
  <si>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</si>
  <si>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</si>
  <si>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</si>
  <si>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</si>
  <si>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</si>
  <si>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</si>
  <si>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</si>
  <si>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</si>
  <si>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</si>
  <si>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</si>
  <si>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</si>
  <si>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</si>
  <si>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</si>
  <si>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</si>
  <si>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</si>
  <si>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</si>
  <si>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</si>
  <si>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</si>
  <si>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</si>
  <si>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</si>
  <si>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</si>
  <si>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</si>
  <si>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</si>
  <si>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</si>
  <si>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</si>
  <si>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</si>
  <si>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</si>
  <si>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</si>
  <si>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</si>
  <si>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</si>
  <si>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</si>
  <si>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</si>
  <si>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</si>
  <si>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</si>
  <si>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</si>
  <si>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</si>
  <si>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</si>
  <si>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</si>
  <si>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</si>
  <si>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</si>
  <si>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</si>
  <si>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</si>
  <si>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</si>
  <si>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</si>
  <si>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</si>
  <si>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</si>
  <si>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</si>
  <si>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</si>
  <si>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</si>
  <si>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</si>
  <si>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</si>
  <si>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</si>
  <si>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</si>
  <si>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</si>
  <si>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</si>
  <si>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</si>
  <si>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</si>
  <si>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</si>
  <si>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</si>
  <si>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</si>
  <si>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</si>
  <si>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</si>
  <si>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</si>
  <si>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</si>
  <si>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</si>
  <si>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</si>
  <si>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</si>
  <si>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</si>
  <si>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</si>
  <si>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</si>
  <si>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</si>
  <si>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</si>
  <si>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</si>
  <si>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</si>
  <si>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</si>
  <si>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</si>
  <si>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</si>
  <si>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</si>
  <si>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</si>
  <si>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</si>
  <si>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</si>
  <si>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</si>
  <si>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</si>
  <si>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</si>
  <si>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</si>
  <si>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</si>
  <si>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</si>
  <si>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</si>
  <si>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</si>
  <si>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</si>
  <si>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</si>
  <si>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</si>
  <si>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</si>
  <si>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</si>
  <si>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</si>
  <si>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</si>
  <si>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</si>
  <si>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</si>
  <si>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</si>
  <si>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</si>
  <si>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</si>
  <si>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</si>
  <si>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</si>
  <si>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</si>
  <si>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</si>
  <si>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</si>
  <si>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</si>
  <si>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</si>
  <si>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</si>
  <si>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</si>
  <si>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</si>
  <si>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</si>
  <si>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</si>
  <si>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</si>
  <si>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</si>
  <si>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</si>
  <si>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</si>
  <si>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</si>
  <si>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</si>
  <si>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</si>
  <si>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</si>
  <si>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</si>
  <si>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</si>
  <si>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</si>
  <si>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</si>
  <si>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</si>
  <si>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</si>
  <si>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</si>
  <si>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</si>
  <si>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</si>
  <si>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</si>
  <si>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</si>
  <si>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</si>
  <si>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</si>
  <si>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</si>
  <si>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</si>
  <si>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</si>
  <si>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</si>
  <si>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</si>
  <si>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</si>
  <si>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</si>
  <si>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</si>
  <si>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</si>
  <si>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</si>
  <si>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</si>
  <si>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</si>
  <si>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</si>
  <si>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</si>
  <si>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</si>
  <si>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</si>
  <si>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</si>
  <si>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</si>
  <si>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</si>
  <si>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</si>
  <si>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</si>
  <si>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</si>
  <si>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</si>
  <si>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</si>
  <si>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</si>
  <si>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</si>
  <si>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</si>
  <si>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</si>
  <si>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</si>
  <si>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</si>
  <si>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</si>
  <si>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</si>
  <si>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</si>
  <si>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</si>
  <si>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</si>
  <si>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</si>
  <si>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</si>
  <si>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</si>
  <si>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</si>
  <si>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</si>
  <si>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</si>
  <si>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</si>
  <si>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</si>
  <si>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</si>
  <si>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</si>
  <si>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</si>
  <si>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</si>
  <si>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</si>
  <si>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</si>
  <si>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</si>
  <si>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</si>
  <si>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</si>
  <si>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</si>
  <si>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</si>
  <si>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</si>
  <si>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</si>
  <si>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</si>
  <si>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</si>
  <si>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</si>
  <si>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</si>
  <si>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</si>
  <si>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</si>
  <si>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</si>
  <si>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</si>
  <si>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</si>
  <si>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</si>
  <si>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</si>
  <si>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</si>
  <si>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</si>
  <si>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</si>
  <si>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</si>
  <si>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</si>
  <si>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</si>
  <si>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</si>
  <si>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</si>
  <si>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</si>
  <si>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</si>
  <si>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</si>
  <si>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</si>
  <si>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</si>
  <si>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</si>
  <si>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</si>
  <si>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</si>
  <si>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</si>
  <si>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</si>
  <si>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</si>
  <si>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</si>
  <si>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</si>
  <si>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</si>
  <si>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</si>
  <si>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</si>
  <si>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</si>
  <si>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</si>
  <si>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</si>
  <si>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</si>
  <si>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</si>
  <si>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</si>
  <si>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</si>
  <si>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</si>
  <si>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</si>
  <si>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</si>
  <si>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</si>
  <si>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</si>
  <si>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</si>
  <si>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</si>
  <si>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</si>
  <si>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</si>
  <si>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</si>
  <si>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</si>
  <si>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</si>
  <si>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</si>
  <si>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</si>
  <si>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</si>
  <si>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</si>
  <si>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</si>
  <si>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</si>
  <si>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</si>
  <si>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</si>
  <si>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</si>
  <si>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</si>
  <si>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</si>
  <si>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</si>
  <si>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</si>
  <si>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</si>
  <si>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</si>
  <si>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</si>
  <si>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</si>
  <si>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</si>
  <si>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</si>
  <si>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</si>
  <si>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</si>
  <si>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</si>
  <si>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</si>
  <si>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</si>
  <si>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</si>
  <si>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</si>
  <si>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</si>
  <si>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</si>
  <si>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</si>
  <si>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</si>
  <si>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</si>
  <si>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</si>
  <si>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</si>
  <si>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</si>
  <si>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</si>
  <si>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</si>
  <si>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</si>
  <si>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</si>
  <si>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</si>
  <si>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</si>
  <si>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</si>
  <si>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</si>
  <si>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</si>
  <si>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</si>
  <si>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</si>
  <si>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</si>
  <si>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</si>
  <si>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</si>
  <si>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</si>
  <si>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</si>
  <si>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</si>
  <si>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</si>
  <si>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</si>
  <si>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</si>
  <si>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</si>
  <si>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</si>
  <si>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</si>
  <si>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</si>
  <si>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</si>
  <si>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</si>
  <si>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</si>
  <si>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</si>
  <si>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</si>
  <si>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</si>
  <si>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</si>
  <si>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</si>
  <si>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</si>
  <si>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</si>
  <si>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</si>
  <si>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</si>
  <si>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</si>
  <si>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</si>
  <si>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</si>
  <si>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</si>
  <si>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</si>
  <si>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</si>
  <si>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</si>
  <si>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</si>
  <si>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</si>
  <si>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</si>
  <si>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</si>
  <si>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</si>
  <si>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</si>
  <si>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</si>
  <si>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</si>
  <si>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</si>
  <si>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</si>
  <si>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</si>
  <si>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</si>
  <si>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</si>
  <si>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</si>
  <si>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</si>
  <si>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</si>
  <si>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</si>
  <si>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</si>
  <si>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</si>
  <si>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</si>
  <si>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</si>
  <si>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</si>
  <si>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</si>
  <si>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</si>
  <si>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</si>
  <si>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</si>
  <si>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</si>
  <si>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</si>
  <si>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</si>
  <si>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</si>
  <si>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</si>
  <si>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</si>
  <si>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</si>
  <si>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</si>
  <si>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</si>
  <si>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</si>
  <si>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</si>
  <si>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</si>
  <si>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</si>
  <si>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</si>
  <si>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</si>
  <si>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</si>
  <si>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</si>
  <si>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</si>
  <si>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</si>
  <si>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</si>
  <si>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</si>
  <si>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</si>
  <si>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</si>
  <si>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</si>
  <si>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</si>
  <si>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</si>
  <si>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</si>
  <si>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</si>
  <si>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</si>
  <si>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</si>
  <si>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</si>
  <si>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</si>
  <si>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</si>
  <si>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</si>
  <si>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</si>
  <si>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</si>
  <si>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</si>
  <si>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</si>
  <si>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</si>
  <si>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</si>
  <si>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</si>
  <si>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</si>
  <si>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</si>
  <si>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</si>
  <si>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</si>
  <si>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</si>
  <si>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</si>
  <si>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</si>
  <si>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</si>
  <si>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</si>
  <si>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</si>
  <si>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</si>
  <si>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</si>
  <si>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</si>
  <si>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</si>
  <si>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</si>
  <si>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</si>
  <si>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</si>
  <si>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</si>
  <si>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</si>
  <si>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</si>
  <si>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</si>
  <si>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</si>
  <si>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</si>
  <si>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</si>
  <si>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</si>
  <si>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</si>
  <si>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</si>
  <si>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</si>
  <si>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</si>
  <si>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</si>
  <si>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</si>
  <si>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</si>
  <si>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</si>
  <si>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</si>
  <si>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</si>
  <si>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</si>
  <si>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</si>
  <si>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</si>
  <si>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</si>
  <si>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</si>
  <si>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</si>
  <si>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</si>
  <si>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</si>
  <si>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</si>
  <si>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</si>
  <si>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</si>
  <si>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</si>
  <si>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</si>
  <si>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</si>
  <si>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</si>
  <si>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</si>
  <si>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</si>
  <si>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</si>
  <si>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</si>
  <si>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</si>
  <si>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</si>
  <si>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</si>
  <si>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</si>
  <si>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</si>
  <si>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</si>
  <si>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</si>
  <si>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</si>
  <si>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</si>
  <si>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</si>
  <si>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</si>
  <si>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</si>
  <si>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</si>
  <si>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</si>
  <si>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</si>
  <si>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</si>
  <si>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</si>
  <si>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</si>
  <si>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</si>
  <si>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</si>
  <si>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</si>
  <si>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</si>
  <si>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</si>
  <si>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</si>
  <si>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</si>
  <si>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</si>
  <si>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</si>
  <si>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</si>
  <si>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</si>
  <si>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</si>
  <si>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</si>
  <si>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</si>
  <si>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</si>
  <si>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</si>
  <si>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</si>
  <si>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</si>
  <si>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</si>
  <si>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</si>
  <si>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</si>
  <si>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</si>
  <si>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</si>
  <si>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</si>
  <si>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</si>
  <si>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</si>
  <si>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</si>
  <si>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</si>
  <si>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</si>
  <si>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</si>
  <si>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</si>
  <si>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</si>
  <si>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</si>
  <si>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</si>
  <si>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</si>
  <si>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</si>
  <si>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</si>
  <si>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</si>
  <si>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</si>
  <si>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</si>
  <si>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</si>
  <si>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</si>
  <si>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</si>
  <si>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</si>
  <si>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</si>
  <si>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</si>
  <si>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</si>
  <si>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</si>
  <si>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</si>
  <si>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</si>
  <si>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</si>
  <si>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</si>
  <si>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</si>
  <si>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</si>
  <si>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</si>
  <si>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</si>
  <si>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</si>
  <si>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</si>
  <si>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</si>
  <si>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</si>
  <si>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</si>
  <si>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</si>
  <si>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</si>
  <si>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</si>
  <si>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</si>
  <si>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</si>
  <si>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</si>
  <si>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</si>
  <si>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</si>
  <si>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</si>
  <si>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</si>
  <si>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</si>
  <si>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</si>
  <si>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</si>
  <si>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</si>
  <si>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</si>
  <si>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</si>
  <si>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</si>
  <si>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</si>
  <si>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</si>
  <si>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</si>
  <si>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</si>
  <si>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</si>
  <si>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</si>
  <si>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</si>
  <si>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</si>
  <si>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</si>
  <si>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</si>
  <si>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</si>
  <si>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</si>
  <si>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</si>
  <si>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</si>
  <si>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</si>
  <si>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</si>
  <si>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</si>
  <si>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</si>
  <si>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</si>
  <si>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</si>
  <si>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</si>
  <si>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</si>
  <si>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</si>
  <si>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</si>
  <si>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</si>
  <si>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</si>
  <si>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</si>
  <si>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</si>
  <si>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</si>
  <si>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</si>
  <si>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</si>
  <si>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</si>
  <si>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</si>
  <si>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</si>
  <si>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</si>
  <si>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</si>
  <si>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</si>
  <si>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</si>
  <si>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</si>
  <si>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</si>
  <si>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</si>
  <si>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</si>
  <si>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</si>
  <si>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</si>
  <si>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</si>
  <si>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</si>
  <si>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</si>
  <si>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</si>
  <si>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</si>
  <si>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</si>
  <si>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</si>
  <si>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</si>
  <si>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</si>
  <si>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</si>
  <si>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</si>
  <si>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</si>
  <si>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</si>
  <si>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</si>
  <si>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</si>
  <si>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</si>
  <si>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</si>
  <si>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</si>
  <si>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</si>
  <si>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</si>
  <si>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</si>
  <si>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</si>
  <si>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</si>
  <si>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</si>
  <si>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</si>
  <si>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</si>
  <si>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</si>
  <si>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</si>
  <si>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</si>
  <si>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</si>
  <si>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</si>
  <si>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</si>
  <si>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</si>
  <si>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</si>
  <si>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</si>
  <si>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</si>
  <si>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</si>
  <si>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</si>
  <si>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</si>
  <si>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</si>
  <si>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</si>
  <si>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</si>
  <si>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</si>
  <si>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</si>
  <si>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</si>
  <si>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</si>
  <si>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</si>
  <si>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</si>
  <si>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</si>
  <si>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</si>
  <si>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</si>
  <si>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</si>
  <si>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</si>
  <si>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</si>
  <si>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</si>
  <si>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</si>
  <si>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</si>
  <si>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</si>
  <si>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</si>
  <si>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</si>
  <si>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</si>
  <si>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</si>
  <si>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</si>
  <si>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</si>
  <si>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</si>
  <si>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</si>
  <si>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</si>
  <si>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</si>
  <si>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</si>
  <si>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</si>
  <si>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</si>
  <si>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</si>
  <si>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</si>
  <si>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</si>
  <si>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</si>
  <si>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</si>
  <si>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</si>
  <si>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</si>
  <si>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</si>
  <si>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</si>
  <si>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</si>
  <si>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</si>
  <si>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</si>
  <si>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</si>
  <si>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</si>
  <si>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</si>
  <si>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</si>
  <si>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</si>
  <si>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</si>
  <si>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</si>
  <si>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</si>
  <si>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</si>
  <si>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</si>
  <si>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</si>
  <si>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</si>
  <si>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</si>
  <si>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</si>
  <si>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</si>
  <si>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</si>
  <si>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</si>
  <si>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</si>
  <si>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</si>
  <si>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</si>
  <si>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</si>
  <si>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</si>
  <si>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</si>
  <si>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</si>
  <si>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</si>
  <si>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</si>
  <si>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</si>
  <si>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</si>
  <si>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</si>
  <si>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</si>
  <si>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</si>
  <si>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</si>
  <si>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</si>
  <si>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</si>
  <si>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</si>
  <si>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</si>
  <si>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</si>
  <si>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</si>
  <si>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</si>
  <si>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</si>
  <si>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</si>
  <si>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</si>
  <si>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</si>
  <si>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</si>
  <si>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</si>
  <si>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</si>
  <si>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</si>
  <si>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</si>
  <si>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</si>
  <si>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</si>
  <si>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</si>
  <si>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</si>
  <si>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</si>
  <si>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</si>
  <si>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</si>
  <si>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</si>
  <si>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</si>
  <si>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</si>
  <si>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</si>
  <si>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</si>
  <si>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</si>
  <si>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</si>
  <si>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</si>
  <si>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</si>
  <si>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</si>
  <si>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</si>
  <si>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</si>
  <si>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</si>
  <si>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</si>
  <si>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</si>
  <si>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</si>
  <si>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</si>
  <si>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</si>
  <si>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</si>
  <si>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</si>
  <si>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</si>
  <si>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</si>
  <si>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</si>
  <si>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</si>
  <si>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</si>
  <si>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</si>
  <si>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</si>
  <si>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</si>
  <si>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</si>
  <si>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</si>
  <si>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</si>
  <si>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</si>
  <si>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</si>
  <si>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</si>
  <si>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</si>
  <si>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</si>
  <si>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</si>
  <si>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</si>
  <si>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</si>
  <si>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</si>
  <si>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</si>
  <si>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</si>
  <si>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</si>
  <si>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</si>
  <si>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</si>
  <si>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</si>
  <si>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</si>
  <si>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</si>
  <si>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</si>
  <si>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</si>
  <si>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</si>
  <si>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</si>
  <si>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</si>
  <si>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</si>
  <si>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</si>
  <si>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</si>
  <si>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</si>
  <si>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</si>
  <si>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</si>
  <si>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</si>
  <si>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</si>
  <si>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</si>
  <si>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</si>
  <si>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</si>
  <si>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</si>
  <si>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</si>
  <si>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</si>
  <si>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</si>
  <si>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</si>
  <si>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</si>
  <si>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</si>
  <si>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</si>
  <si>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</si>
  <si>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</si>
  <si>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</si>
  <si>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</si>
  <si>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</si>
  <si>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</si>
  <si>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</si>
  <si>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</si>
  <si>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</si>
  <si>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</si>
  <si>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</si>
  <si>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</si>
  <si>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</si>
  <si>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</si>
  <si>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</si>
  <si>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</si>
  <si>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</si>
  <si>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</si>
  <si>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</si>
  <si>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</si>
  <si>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</si>
  <si>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</si>
  <si>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</si>
  <si>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</si>
  <si>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</si>
  <si>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</si>
  <si>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</si>
  <si>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</si>
  <si>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</si>
  <si>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</si>
  <si>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</si>
  <si>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</si>
  <si>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</si>
  <si>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</si>
  <si>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</si>
  <si>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</si>
  <si>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</si>
  <si>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</si>
  <si>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</si>
  <si>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</si>
  <si>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</si>
  <si>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</si>
  <si>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</si>
  <si>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</si>
  <si>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</si>
  <si>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</si>
  <si>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</si>
  <si>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</si>
  <si>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</si>
  <si>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</si>
  <si>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</si>
  <si>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</si>
  <si>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</si>
  <si>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</si>
  <si>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</si>
  <si>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</si>
  <si>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</si>
  <si>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</si>
  <si>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</si>
  <si>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</si>
  <si>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</si>
  <si>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</si>
  <si>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</si>
  <si>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</si>
  <si>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</si>
  <si>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</si>
  <si>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</si>
  <si>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</si>
  <si>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</si>
  <si>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</si>
  <si>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</si>
  <si>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</si>
  <si>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</si>
  <si>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</si>
  <si>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</si>
  <si>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</si>
  <si>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</si>
  <si>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</si>
  <si>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</si>
  <si>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</si>
  <si>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</si>
  <si>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</si>
  <si>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</si>
  <si>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</si>
  <si>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</si>
  <si>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</si>
  <si>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</si>
  <si>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</si>
  <si>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</si>
  <si>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</si>
  <si>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</si>
  <si>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</si>
  <si>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</si>
  <si>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</si>
  <si>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</si>
  <si>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</si>
  <si>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</si>
  <si>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</si>
  <si>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</si>
  <si>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</si>
  <si>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</si>
  <si>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</si>
  <si>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</si>
  <si>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</si>
  <si>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</si>
  <si>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</si>
  <si>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</si>
  <si>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</si>
  <si>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</si>
  <si>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</si>
  <si>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</si>
  <si>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</si>
  <si>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</si>
  <si>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</si>
  <si>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</si>
  <si>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</si>
  <si>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</si>
  <si>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</si>
  <si>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</si>
  <si>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</si>
  <si>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</si>
  <si>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</si>
  <si>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</si>
  <si>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</si>
  <si>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</si>
  <si>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</si>
  <si>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</si>
  <si>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</si>
  <si>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</si>
  <si>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</si>
  <si>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</si>
  <si>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</si>
  <si>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</si>
  <si>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</si>
  <si>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</si>
  <si>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</si>
  <si>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</si>
  <si>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</si>
  <si>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</si>
  <si>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</si>
  <si>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</si>
  <si>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</si>
  <si>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</si>
  <si>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</si>
  <si>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</si>
  <si>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</si>
  <si>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</si>
  <si>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</si>
  <si>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</si>
  <si>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</si>
  <si>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</si>
  <si>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</si>
  <si>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</si>
  <si>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</si>
  <si>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</si>
  <si>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</si>
  <si>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</si>
  <si>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</si>
  <si>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</si>
  <si>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</si>
  <si>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</si>
  <si>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</si>
  <si>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</si>
  <si>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</si>
  <si>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</si>
  <si>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</si>
  <si>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</si>
  <si>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</si>
  <si>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</si>
  <si>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</si>
  <si>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</si>
  <si>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</si>
  <si>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</si>
  <si>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</si>
  <si>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</si>
  <si>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</si>
  <si>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</si>
  <si>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</si>
  <si>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</si>
  <si>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</si>
  <si>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</si>
  <si>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</si>
  <si>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</si>
  <si>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</si>
  <si>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</si>
  <si>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</si>
  <si>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</si>
  <si>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</si>
  <si>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</si>
  <si>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</si>
  <si>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</si>
  <si>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</si>
  <si>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</si>
  <si>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</si>
  <si>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</si>
  <si>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</si>
  <si>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</si>
  <si>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</si>
  <si>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</si>
  <si>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</si>
  <si>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</si>
  <si>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</si>
  <si>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</si>
  <si>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</si>
  <si>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</si>
  <si>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</si>
  <si>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</si>
  <si>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</si>
  <si>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</si>
  <si>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</si>
  <si>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</si>
  <si>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</si>
  <si>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</si>
  <si>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</si>
  <si>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</si>
  <si>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</si>
  <si>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</si>
  <si>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</si>
  <si>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</si>
  <si>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</si>
  <si>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</si>
  <si>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</si>
  <si>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</si>
  <si>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</si>
  <si>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</si>
  <si>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</si>
  <si>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</si>
  <si>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</si>
  <si>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</si>
  <si>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</si>
  <si>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</si>
  <si>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</si>
  <si>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</si>
  <si>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</si>
  <si>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</si>
  <si>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</si>
  <si>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</si>
  <si>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</si>
  <si>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</si>
  <si>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</si>
  <si>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</si>
  <si>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</si>
  <si>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</si>
  <si>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</si>
  <si>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</si>
  <si>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</si>
  <si>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</si>
  <si>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</si>
  <si>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</si>
  <si>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</si>
  <si>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</si>
  <si>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</si>
  <si>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</si>
  <si>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</si>
  <si>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</si>
  <si>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</si>
  <si>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</si>
  <si>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</si>
  <si>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</si>
  <si>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</si>
  <si>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</si>
  <si>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</si>
  <si>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</si>
  <si>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</si>
  <si>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</si>
  <si>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</si>
  <si>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</si>
  <si>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</si>
  <si>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</si>
  <si>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</si>
  <si>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</si>
  <si>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</si>
  <si>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</si>
  <si>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</si>
  <si>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</si>
  <si>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</si>
  <si>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</si>
  <si>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</si>
  <si>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</si>
  <si>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</si>
  <si>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</si>
  <si>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</si>
  <si>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</si>
  <si>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</si>
  <si>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</si>
  <si>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</si>
  <si>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</si>
  <si>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</si>
  <si>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</si>
  <si>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</si>
  <si>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</si>
  <si>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</si>
  <si>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</si>
  <si>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</si>
  <si>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</si>
  <si>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</si>
  <si>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</si>
  <si>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</si>
  <si>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</si>
  <si>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</si>
  <si>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</si>
  <si>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</si>
  <si>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</si>
  <si>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</si>
  <si>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</si>
  <si>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</si>
  <si>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</si>
  <si>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</si>
  <si>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</si>
  <si>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</si>
  <si>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</si>
  <si>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</si>
  <si>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</si>
  <si>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</si>
  <si>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</si>
  <si>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</si>
  <si>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</si>
  <si>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</si>
  <si>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</si>
  <si>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</si>
  <si>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</si>
  <si>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</si>
  <si>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</si>
  <si>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</si>
  <si>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</si>
  <si>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</si>
  <si>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</si>
  <si>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</si>
  <si>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</si>
  <si>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</si>
  <si>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</si>
  <si>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</si>
  <si>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</si>
  <si>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</si>
  <si>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</si>
  <si>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</si>
  <si>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</si>
  <si>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</si>
  <si>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</si>
  <si>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</si>
  <si>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</si>
  <si>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</si>
  <si>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</si>
  <si>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</si>
  <si>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</si>
  <si>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</si>
  <si>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</si>
  <si>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</si>
  <si>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</si>
  <si>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</si>
  <si>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</si>
  <si>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</si>
  <si>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</si>
  <si>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</si>
  <si>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</si>
  <si>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</si>
  <si>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</si>
  <si>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</si>
  <si>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</si>
  <si>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</si>
  <si>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</si>
  <si>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</si>
  <si>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</si>
  <si>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</si>
  <si>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</si>
  <si>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</si>
  <si>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</si>
  <si>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</si>
  <si>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</si>
  <si>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</si>
  <si>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</si>
  <si>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</si>
  <si>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</si>
  <si>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</si>
  <si>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</si>
  <si>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</si>
  <si>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</si>
  <si>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</si>
  <si>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</si>
  <si>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</si>
  <si>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</si>
  <si>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</si>
  <si>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</si>
  <si>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</si>
  <si>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</si>
  <si>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</si>
  <si>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</si>
  <si>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</si>
  <si>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</si>
  <si>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</si>
  <si>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</si>
  <si>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</si>
  <si>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</si>
  <si>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</si>
  <si>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</si>
  <si>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</si>
  <si>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</si>
  <si>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</si>
  <si>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</si>
  <si>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</si>
  <si>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</si>
  <si>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</si>
  <si>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</si>
  <si>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</si>
  <si>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</si>
  <si>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</si>
  <si>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</si>
  <si>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</si>
  <si>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</si>
  <si>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</si>
  <si>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</si>
  <si>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</si>
  <si>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</si>
  <si>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</si>
  <si>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</si>
  <si>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</si>
  <si>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</si>
  <si>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</si>
  <si>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</si>
  <si>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</si>
  <si>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</si>
  <si>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</si>
  <si>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</si>
  <si>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</si>
  <si>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</si>
  <si>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</si>
  <si>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</si>
  <si>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</si>
  <si>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</si>
  <si>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</si>
  <si>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</si>
  <si>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</si>
  <si>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</si>
  <si>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</si>
  <si>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</si>
  <si>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</si>
  <si>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</si>
  <si>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</si>
  <si>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</si>
  <si>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</si>
  <si>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</si>
  <si>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</si>
  <si>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</si>
  <si>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</si>
  <si>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</si>
  <si>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</si>
  <si>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</si>
  <si>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</si>
  <si>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</si>
  <si>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</si>
  <si>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</si>
  <si>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</si>
  <si>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</si>
  <si>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</si>
  <si>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</si>
  <si>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</si>
  <si>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</si>
  <si>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</si>
  <si>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</si>
  <si>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</si>
  <si>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</si>
  <si>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</si>
  <si>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</si>
  <si>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</si>
  <si>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</si>
  <si>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</si>
  <si>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</si>
  <si>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</si>
  <si>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</si>
  <si>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</si>
  <si>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</si>
  <si>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</si>
  <si>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</si>
  <si>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</si>
  <si>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</si>
  <si>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</si>
  <si>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</si>
  <si>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</si>
  <si>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</si>
  <si>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</si>
  <si>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</si>
  <si>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</si>
  <si>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</si>
  <si>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</si>
  <si>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</si>
  <si>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</si>
  <si>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</si>
  <si>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</si>
  <si>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</si>
  <si>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</si>
  <si>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</si>
  <si>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</si>
  <si>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</si>
  <si>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</si>
  <si>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</si>
  <si>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</si>
  <si>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</si>
  <si>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</si>
  <si>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</si>
  <si>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</si>
  <si>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</si>
  <si>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</si>
  <si>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</si>
  <si>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</si>
  <si>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</si>
  <si>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</si>
  <si>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</si>
  <si>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</si>
  <si>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</si>
  <si>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</si>
  <si>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</si>
  <si>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</si>
  <si>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</si>
  <si>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</si>
  <si>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</si>
  <si>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</si>
  <si>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</si>
  <si>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</si>
  <si>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</si>
  <si>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</si>
  <si>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</si>
  <si>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</si>
  <si>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</si>
  <si>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</si>
  <si>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</si>
  <si>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</si>
  <si>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</si>
  <si>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</si>
  <si>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</si>
  <si>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</si>
  <si>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</si>
  <si>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</si>
  <si>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</si>
  <si>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</si>
  <si>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</si>
  <si>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</si>
  <si>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</si>
  <si>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</si>
  <si>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</si>
  <si>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</si>
  <si>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</si>
  <si>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</si>
  <si>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</si>
  <si>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</si>
  <si>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</si>
  <si>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</si>
  <si>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</si>
  <si>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</si>
  <si>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</si>
  <si>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</si>
  <si>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</si>
  <si>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</si>
  <si>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</si>
  <si>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</si>
  <si>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</si>
  <si>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</si>
  <si>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</si>
  <si>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</si>
  <si>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</si>
  <si>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</si>
  <si>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</si>
  <si>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</si>
  <si>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</si>
  <si>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</si>
  <si>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</si>
  <si>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</si>
  <si>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</si>
  <si>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</si>
  <si>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</si>
  <si>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</si>
  <si>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</si>
  <si>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</si>
  <si>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</si>
  <si>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</si>
  <si>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</si>
  <si>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</si>
  <si>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</si>
  <si>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</si>
  <si>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</si>
  <si>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</si>
  <si>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</si>
  <si>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</si>
  <si>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</si>
  <si>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</si>
  <si>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</si>
  <si>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</si>
  <si>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</si>
  <si>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</si>
  <si>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</si>
  <si>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</si>
  <si>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</si>
  <si>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</si>
  <si>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</si>
  <si>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</si>
  <si>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</si>
  <si>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</si>
  <si>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</si>
  <si>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</si>
  <si>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</si>
  <si>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</si>
  <si>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</si>
  <si>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</si>
  <si>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</si>
  <si>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</si>
  <si>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</si>
  <si>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</si>
  <si>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</si>
  <si>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</si>
  <si>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</si>
  <si>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</si>
  <si>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</si>
  <si>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</si>
  <si>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</si>
  <si>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</si>
  <si>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</si>
  <si>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</si>
  <si>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</si>
  <si>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</si>
  <si>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</si>
  <si>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</si>
  <si>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</si>
  <si>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</si>
  <si>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</si>
  <si>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</si>
  <si>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</si>
  <si>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</si>
  <si>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</si>
  <si>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</si>
  <si>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</si>
  <si>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</si>
  <si>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</si>
  <si>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</si>
  <si>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</si>
  <si>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</si>
  <si>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</si>
  <si>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</si>
  <si>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</si>
  <si>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</si>
  <si>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</si>
  <si>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</si>
  <si>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</si>
  <si>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</si>
  <si>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</si>
  <si>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</si>
  <si>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</si>
  <si>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</si>
  <si>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</si>
  <si>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</si>
  <si>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</si>
  <si>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</si>
  <si>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</si>
  <si>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</si>
  <si>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</si>
  <si>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</si>
  <si>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</si>
  <si>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</si>
  <si>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</si>
  <si>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</si>
  <si>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</si>
  <si>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</si>
  <si>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</si>
  <si>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</si>
  <si>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</si>
  <si>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</si>
  <si>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</si>
  <si>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</si>
  <si>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</si>
  <si>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</si>
  <si>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</si>
  <si>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</si>
  <si>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</si>
  <si>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</si>
  <si>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</si>
  <si>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</si>
  <si>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</si>
  <si>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</si>
  <si>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</si>
  <si>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</si>
  <si>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</si>
  <si>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</si>
  <si>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</si>
  <si>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</si>
  <si>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</si>
  <si>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</si>
  <si>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</si>
  <si>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</si>
  <si>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</si>
  <si>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</si>
  <si>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</si>
  <si>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</si>
  <si>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</si>
  <si>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</si>
  <si>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</si>
  <si>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</si>
  <si>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</si>
  <si>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</si>
  <si>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</si>
  <si>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</si>
  <si>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</si>
  <si>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</si>
  <si>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</si>
  <si>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</si>
  <si>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</si>
  <si>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</si>
  <si>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</si>
  <si>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</si>
  <si>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</si>
  <si>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</si>
  <si>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</si>
  <si>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</si>
  <si>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</si>
  <si>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</si>
  <si>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</si>
  <si>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</si>
  <si>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</si>
  <si>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</si>
  <si>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</si>
  <si>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</si>
  <si>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</si>
  <si>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</si>
  <si>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</si>
  <si>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</si>
  <si>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</si>
  <si>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</si>
  <si>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</si>
  <si>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</si>
  <si>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</si>
  <si>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</si>
  <si>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</si>
  <si>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</si>
  <si>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</si>
  <si>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</si>
  <si>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</si>
  <si>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</si>
  <si>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</si>
  <si>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</si>
  <si>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</si>
  <si>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</si>
  <si>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</si>
  <si>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</si>
  <si>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</si>
  <si>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</si>
  <si>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</si>
  <si>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</si>
  <si>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</si>
  <si>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</si>
  <si>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</si>
  <si>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</si>
  <si>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</si>
  <si>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</si>
  <si>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</si>
  <si>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</si>
  <si>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</si>
  <si>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</si>
  <si>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</si>
  <si>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</si>
  <si>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</si>
  <si>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</si>
  <si>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</si>
  <si>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</si>
  <si>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</si>
  <si>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</si>
  <si>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</si>
  <si>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</si>
  <si>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</si>
  <si>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</si>
  <si>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</si>
  <si>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</si>
  <si>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</si>
  <si>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</si>
  <si>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</si>
  <si>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</si>
  <si>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</si>
  <si>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</si>
  <si>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</si>
  <si>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</si>
  <si>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</si>
  <si>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</si>
  <si>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</si>
  <si>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</si>
  <si>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</si>
  <si>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</si>
  <si>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</si>
  <si>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</si>
  <si>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</si>
  <si>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</si>
  <si>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</si>
  <si>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</si>
  <si>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</si>
  <si>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</si>
  <si>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</si>
  <si>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</si>
  <si>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</si>
  <si>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</si>
  <si>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</si>
  <si>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</si>
  <si>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</si>
  <si>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</si>
  <si>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</si>
  <si>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</si>
  <si>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</si>
  <si>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</si>
  <si>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</si>
  <si>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</si>
  <si>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</si>
  <si>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</si>
  <si>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</si>
  <si>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</si>
  <si>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</si>
  <si>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</si>
  <si>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</si>
  <si>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</si>
  <si>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</si>
  <si>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</si>
  <si>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</si>
  <si>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</si>
  <si>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</si>
  <si>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</si>
  <si>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</si>
  <si>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</si>
  <si>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</si>
  <si>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</si>
  <si>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</si>
  <si>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</si>
  <si>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</si>
  <si>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</si>
  <si>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</si>
  <si>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</si>
  <si>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</si>
  <si>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</si>
  <si>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</si>
  <si>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</si>
  <si>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</si>
  <si>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</si>
  <si>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</si>
  <si>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</si>
  <si>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</si>
  <si>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</si>
  <si>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</si>
  <si>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</si>
  <si>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</si>
  <si>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</si>
  <si>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</si>
  <si>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</si>
  <si>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</si>
  <si>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</si>
  <si>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</si>
  <si>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</si>
  <si>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</si>
  <si>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</si>
  <si>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</si>
  <si>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</si>
  <si>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</si>
  <si>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</si>
  <si>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</si>
  <si>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</si>
  <si>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</si>
  <si>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</si>
  <si>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</si>
  <si>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</si>
  <si>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</si>
  <si>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</si>
  <si>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</si>
  <si>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</si>
  <si>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</si>
  <si>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</si>
  <si>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</si>
  <si>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</si>
  <si>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</si>
  <si>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</si>
  <si>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</si>
  <si>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</si>
  <si>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</si>
  <si>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</si>
  <si>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</si>
  <si>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</si>
  <si>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</si>
  <si>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</si>
  <si>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</si>
  <si>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</si>
  <si>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</si>
  <si>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</si>
  <si>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</si>
  <si>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</si>
  <si>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</si>
  <si>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</si>
  <si>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</si>
  <si>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</si>
  <si>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</si>
  <si>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</si>
  <si>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</si>
  <si>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</si>
  <si>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</si>
  <si>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</si>
  <si>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</si>
  <si>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</si>
  <si>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</si>
  <si>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</si>
  <si>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</si>
  <si>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</si>
  <si>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</si>
  <si>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</si>
  <si>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</si>
  <si>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</si>
  <si>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</si>
  <si>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</si>
  <si>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</si>
  <si>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</si>
  <si>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</si>
  <si>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</si>
  <si>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</si>
  <si>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</si>
  <si>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</si>
  <si>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</si>
  <si>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</si>
  <si>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</si>
  <si>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</si>
  <si>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</si>
  <si>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</si>
  <si>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</si>
  <si>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</si>
  <si>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</si>
  <si>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</si>
  <si>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</si>
  <si>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</si>
  <si>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</si>
  <si>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</si>
  <si>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</si>
  <si>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</si>
  <si>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</si>
  <si>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</si>
  <si>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</si>
  <si>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</si>
  <si>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</si>
  <si>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</si>
  <si>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</si>
  <si>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</si>
  <si>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</si>
  <si>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</si>
  <si>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</si>
  <si>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</si>
  <si>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</si>
  <si>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</si>
  <si>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</si>
  <si>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</si>
  <si>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</si>
  <si>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</si>
  <si>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</si>
  <si>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</si>
  <si>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</si>
  <si>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</si>
  <si>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</si>
  <si>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</si>
  <si>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</si>
  <si>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</si>
  <si>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</si>
  <si>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</si>
  <si>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</si>
  <si>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</si>
  <si>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</si>
  <si>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</si>
  <si>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</si>
  <si>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</si>
  <si>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</si>
  <si>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</si>
  <si>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</si>
  <si>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</si>
  <si>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</si>
  <si>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</si>
  <si>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</si>
  <si>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</si>
  <si>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</si>
  <si>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</si>
  <si>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</si>
  <si>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</si>
  <si>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</si>
  <si>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</si>
  <si>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</si>
  <si>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</si>
  <si>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</si>
  <si>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</si>
  <si>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</si>
  <si>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</si>
  <si>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</si>
  <si>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</si>
  <si>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</si>
  <si>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</si>
  <si>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</si>
  <si>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</si>
  <si>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</si>
  <si>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</si>
  <si>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</si>
  <si>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</si>
  <si>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</si>
  <si>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</si>
  <si>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</si>
  <si>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</si>
  <si>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</si>
  <si>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</si>
  <si>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</si>
  <si>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</si>
  <si>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</si>
  <si>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</si>
  <si>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</si>
  <si>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</si>
  <si>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</si>
  <si>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</si>
  <si>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</si>
  <si>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</si>
  <si>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</si>
  <si>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</si>
  <si>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</si>
  <si>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</si>
  <si>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</si>
  <si>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</si>
  <si>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</si>
  <si>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</si>
  <si>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</si>
  <si>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</si>
  <si>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</si>
  <si>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</si>
  <si>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</si>
  <si>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</si>
  <si>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</si>
  <si>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</si>
  <si>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</si>
  <si>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</si>
  <si>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</si>
  <si>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</si>
  <si>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</si>
  <si>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</si>
  <si>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</si>
  <si>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</si>
  <si>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</si>
  <si>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</si>
  <si>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</si>
  <si>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</si>
  <si>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</si>
  <si>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</si>
  <si>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</si>
  <si>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</si>
  <si>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</si>
  <si>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</si>
  <si>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</si>
  <si>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</si>
  <si>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</si>
  <si>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</si>
  <si>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</si>
  <si>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</si>
  <si>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</si>
  <si>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</si>
  <si>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</si>
  <si>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</si>
  <si>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</si>
  <si>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</si>
  <si>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</si>
  <si>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</si>
  <si>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</si>
  <si>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</si>
  <si>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</si>
  <si>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</si>
  <si>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</si>
  <si>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</si>
  <si>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</si>
  <si>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</si>
  <si>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</si>
  <si>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</si>
  <si>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</si>
  <si>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</si>
  <si>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</si>
  <si>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</si>
  <si>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</si>
  <si>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</si>
  <si>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</si>
  <si>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</si>
  <si>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</si>
  <si>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</si>
  <si>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</si>
  <si>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</si>
  <si>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</si>
  <si>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</si>
  <si>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</si>
  <si>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</si>
  <si>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</si>
  <si>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</si>
  <si>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</si>
  <si>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</si>
  <si>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</si>
  <si>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</si>
  <si>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</si>
  <si>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</si>
  <si>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</si>
  <si>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</si>
  <si>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</si>
  <si>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</si>
  <si>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</si>
  <si>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</si>
  <si>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</si>
  <si>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</si>
  <si>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</si>
  <si>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</si>
  <si>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</si>
  <si>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</si>
  <si>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</si>
  <si>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</si>
  <si>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</si>
  <si>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</si>
  <si>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</si>
  <si>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</si>
  <si>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</si>
  <si>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</si>
  <si>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</si>
  <si>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</si>
  <si>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</si>
  <si>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</si>
  <si>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</si>
  <si>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</si>
  <si>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</si>
  <si>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</si>
  <si>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</si>
  <si>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</si>
  <si>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</si>
  <si>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</si>
  <si>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</si>
  <si>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</si>
  <si>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</si>
  <si>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</si>
  <si>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</si>
  <si>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</si>
  <si>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</si>
  <si>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</si>
  <si>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</si>
  <si>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</si>
  <si>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</si>
  <si>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</si>
  <si>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</si>
  <si>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</si>
  <si>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</si>
  <si>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</si>
  <si>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</si>
  <si>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</si>
  <si>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</si>
  <si>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</si>
  <si>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</si>
  <si>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</si>
  <si>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</si>
  <si>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</si>
  <si>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</si>
  <si>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</si>
  <si>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</si>
  <si>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</si>
  <si>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</si>
  <si>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</si>
  <si>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</si>
  <si>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</si>
  <si>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</si>
  <si>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</si>
  <si>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</si>
  <si>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</si>
  <si>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</si>
  <si>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</si>
  <si>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</si>
  <si>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</si>
  <si>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</si>
  <si>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</si>
  <si>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</si>
  <si>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</si>
  <si>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</si>
  <si>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</si>
  <si>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</si>
  <si>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</si>
  <si>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</si>
  <si>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</si>
  <si>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</si>
  <si>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</si>
  <si>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</si>
  <si>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</si>
  <si>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</si>
  <si>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</si>
  <si>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</si>
  <si>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</si>
  <si>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</si>
  <si>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</si>
  <si>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</si>
  <si>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</si>
  <si>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</si>
  <si>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</si>
  <si>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</si>
  <si>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</si>
  <si>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</si>
  <si>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</si>
  <si>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</si>
  <si>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</si>
  <si>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</si>
  <si>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</si>
  <si>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</si>
  <si>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</si>
  <si>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</si>
  <si>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</si>
  <si>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</si>
  <si>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</si>
  <si>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</si>
  <si>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</si>
  <si>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</si>
  <si>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</si>
  <si>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</si>
  <si>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</si>
  <si>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</si>
  <si>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</si>
  <si>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</si>
  <si>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</si>
  <si>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</si>
  <si>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</si>
  <si>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</si>
  <si>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</si>
  <si>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</si>
  <si>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</si>
  <si>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</si>
  <si>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</si>
  <si>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</si>
  <si>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</si>
  <si>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</si>
  <si>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</si>
  <si>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</si>
  <si>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</si>
  <si>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</si>
  <si>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</si>
  <si>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</si>
  <si>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</si>
  <si>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</si>
  <si>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</si>
  <si>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</si>
  <si>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</si>
  <si>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</si>
  <si>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</si>
  <si>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</si>
  <si>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</si>
  <si>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</si>
  <si>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</si>
  <si>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</si>
  <si>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</si>
  <si>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</si>
  <si>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</si>
  <si>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</si>
  <si>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</si>
  <si>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</si>
  <si>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</si>
  <si>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</si>
  <si>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</si>
  <si>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</si>
  <si>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</si>
  <si>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</si>
  <si>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</si>
  <si>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</si>
  <si>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</si>
  <si>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</si>
  <si>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</si>
  <si>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</si>
  <si>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</si>
  <si>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</si>
  <si>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</si>
  <si>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</si>
  <si>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</si>
  <si>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</si>
  <si>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</si>
  <si>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</si>
  <si>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</si>
  <si>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</si>
  <si>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</si>
  <si>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</si>
  <si>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</si>
  <si>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</si>
  <si>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</si>
  <si>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</si>
  <si>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</si>
  <si>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</si>
  <si>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</si>
  <si>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</si>
  <si>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</si>
  <si>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</si>
  <si>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</si>
  <si>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</si>
  <si>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</si>
  <si>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</si>
  <si>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</si>
  <si>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</si>
  <si>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</si>
  <si>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</si>
  <si>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</si>
  <si>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</si>
  <si>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</si>
  <si>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</si>
  <si>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</si>
  <si>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</si>
  <si>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</si>
  <si>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</si>
  <si>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</si>
  <si>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</si>
  <si>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</si>
  <si>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</si>
  <si>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</si>
  <si>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</si>
  <si>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</si>
  <si>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</si>
  <si>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</si>
  <si>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</si>
  <si>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</si>
  <si>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</si>
  <si>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</si>
  <si>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</si>
  <si>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</si>
  <si>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</si>
  <si>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</si>
  <si>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</si>
  <si>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</si>
  <si>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</si>
  <si>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</si>
  <si>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</si>
  <si>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</si>
  <si>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</si>
  <si>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</si>
  <si>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</si>
  <si>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</si>
  <si>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</si>
  <si>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</si>
  <si>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</si>
  <si>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</si>
  <si>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</si>
  <si>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</si>
  <si>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</si>
  <si>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</si>
  <si>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</si>
  <si>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</si>
  <si>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</si>
  <si>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</si>
  <si>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</si>
  <si>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</si>
  <si>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</si>
  <si>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</si>
  <si>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</si>
  <si>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</si>
  <si>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</si>
  <si>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</si>
  <si>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</si>
  <si>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</si>
  <si>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</si>
  <si>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</si>
  <si>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</si>
  <si>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</si>
  <si>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</si>
  <si>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</si>
  <si>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</si>
  <si>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</si>
  <si>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</si>
  <si>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</si>
  <si>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</si>
  <si>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</si>
  <si>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</si>
  <si>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</si>
  <si>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</si>
  <si>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</si>
  <si>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</si>
  <si>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</si>
  <si>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</si>
  <si>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</si>
  <si>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</si>
  <si>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</si>
  <si>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</si>
  <si>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</si>
  <si>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</si>
  <si>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</si>
  <si>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</si>
  <si>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</si>
  <si>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</si>
  <si>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</si>
  <si>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</si>
  <si>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</si>
  <si>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</si>
  <si>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</si>
  <si>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</si>
  <si>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</si>
  <si>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</si>
  <si>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</si>
  <si>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</si>
  <si>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</si>
  <si>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</si>
  <si>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</si>
  <si>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</si>
  <si>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</si>
  <si>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</si>
  <si>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</si>
  <si>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</si>
  <si>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</si>
  <si>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</si>
  <si>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</si>
  <si>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</si>
  <si>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</si>
  <si>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</si>
  <si>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</si>
  <si>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</si>
  <si>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</si>
  <si>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</si>
  <si>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</si>
  <si>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</si>
  <si>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</si>
  <si>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</si>
  <si>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</si>
  <si>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</si>
  <si>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</si>
  <si>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</si>
  <si>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</si>
  <si>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</si>
  <si>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</si>
  <si>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</si>
  <si>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</si>
  <si>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</si>
  <si>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</si>
  <si>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</si>
  <si>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</si>
  <si>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</si>
  <si>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</si>
  <si>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</si>
  <si>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</si>
  <si>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</si>
  <si>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</si>
  <si>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</si>
  <si>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</si>
  <si>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</si>
  <si>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</si>
  <si>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</si>
  <si>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</si>
  <si>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</si>
  <si>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</si>
  <si>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</si>
  <si>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</si>
  <si>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</si>
  <si>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</si>
  <si>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</si>
  <si>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</si>
  <si>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</si>
  <si>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</si>
  <si>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</si>
  <si>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</si>
  <si>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</si>
  <si>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</si>
  <si>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</si>
  <si>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</si>
  <si>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</si>
  <si>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</si>
  <si>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</si>
  <si>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</si>
  <si>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</si>
  <si>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</si>
  <si>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</si>
  <si>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</si>
  <si>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</si>
  <si>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</si>
  <si>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</si>
  <si>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</si>
  <si>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</si>
  <si>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</si>
  <si>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</si>
  <si>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</si>
  <si>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</si>
  <si>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</si>
  <si>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</si>
  <si>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</si>
  <si>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</si>
  <si>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</si>
  <si>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</si>
  <si>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</si>
  <si>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</si>
  <si>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</si>
  <si>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</si>
  <si>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</si>
  <si>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</si>
  <si>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</si>
  <si>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</si>
  <si>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</si>
  <si>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</si>
  <si>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</si>
  <si>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</si>
  <si>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</si>
  <si>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</si>
  <si>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</si>
  <si>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</si>
  <si>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</si>
  <si>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</si>
  <si>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</si>
  <si>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</si>
  <si>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</si>
  <si>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</si>
  <si>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</si>
  <si>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</si>
  <si>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</si>
  <si>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</si>
  <si>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</si>
  <si>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</si>
  <si>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</si>
  <si>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</si>
  <si>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</si>
  <si>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</si>
  <si>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</si>
  <si>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</si>
  <si>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</si>
  <si>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</si>
  <si>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</si>
  <si>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</si>
  <si>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</si>
  <si>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</si>
  <si>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</si>
  <si>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</si>
  <si>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</si>
  <si>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</si>
  <si>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</si>
  <si>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</si>
  <si>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</si>
  <si>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</si>
  <si>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</si>
  <si>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</si>
  <si>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</si>
  <si>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</si>
  <si>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</si>
  <si>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</si>
  <si>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</si>
  <si>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</si>
  <si>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</si>
  <si>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</si>
  <si>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</si>
  <si>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</si>
  <si>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</si>
  <si>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</si>
  <si>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</si>
  <si>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</si>
  <si>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</si>
  <si>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</si>
  <si>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</si>
  <si>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</si>
  <si>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</si>
  <si>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</si>
  <si>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</si>
  <si>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</si>
  <si>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</si>
  <si>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</si>
  <si>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</si>
  <si>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</si>
  <si>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</si>
  <si>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</si>
  <si>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</si>
  <si>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</si>
  <si>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</si>
  <si>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</si>
  <si>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</si>
  <si>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</si>
  <si>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</si>
  <si>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</si>
  <si>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</si>
  <si>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</si>
  <si>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</si>
  <si>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</si>
  <si>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</si>
  <si>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</si>
  <si>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</si>
  <si>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</si>
  <si>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</si>
  <si>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</si>
  <si>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</si>
  <si>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</si>
  <si>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</si>
  <si>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</si>
  <si>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</si>
  <si>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</si>
  <si>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</si>
  <si>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</si>
  <si>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</si>
  <si>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</si>
  <si>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</si>
  <si>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</si>
  <si>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</si>
  <si>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</si>
  <si>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</si>
  <si>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</si>
  <si>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</si>
  <si>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</si>
  <si>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</si>
  <si>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</si>
  <si>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</si>
  <si>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</si>
  <si>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</si>
  <si>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</si>
  <si>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</si>
  <si>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</si>
  <si>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</si>
  <si>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</si>
  <si>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</si>
  <si>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</si>
  <si>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</si>
  <si>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</si>
  <si>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</si>
  <si>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</si>
  <si>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</si>
  <si>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</si>
  <si>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</si>
  <si>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</si>
  <si>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</si>
  <si>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</si>
  <si>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</si>
  <si>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</si>
  <si>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</si>
  <si>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</si>
  <si>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</si>
  <si>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</si>
  <si>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</si>
  <si>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</si>
  <si>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</si>
  <si>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</si>
  <si>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</si>
  <si>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</si>
  <si>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</si>
  <si>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</si>
  <si>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</si>
  <si>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</si>
  <si>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</si>
  <si>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</si>
  <si>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</si>
  <si>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</si>
  <si>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</si>
  <si>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</si>
  <si>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</si>
  <si>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</si>
  <si>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</si>
  <si>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</si>
  <si>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</si>
  <si>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</si>
  <si>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</si>
  <si>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</si>
  <si>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</si>
  <si>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</si>
  <si>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</si>
  <si>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</si>
  <si>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</si>
  <si>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</si>
  <si>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</si>
  <si>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</si>
  <si>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</si>
  <si>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</si>
  <si>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</si>
  <si>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</si>
  <si>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</si>
  <si>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</si>
  <si>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</si>
  <si>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</si>
  <si>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</si>
  <si>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</si>
  <si>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</si>
  <si>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</si>
  <si>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</si>
  <si>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</si>
  <si>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</si>
  <si>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</si>
  <si>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</si>
  <si>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</si>
  <si>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</si>
  <si>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</si>
  <si>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</si>
  <si>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</si>
  <si>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</si>
  <si>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</si>
  <si>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</si>
  <si>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</si>
  <si>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</si>
  <si>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</si>
  <si>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</si>
  <si>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</si>
  <si>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</si>
  <si>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</si>
  <si>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</si>
  <si>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</si>
  <si>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</si>
  <si>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</si>
  <si>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</si>
  <si>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</si>
  <si>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</si>
  <si>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</si>
  <si>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</si>
  <si>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</si>
  <si>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</si>
  <si>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</si>
  <si>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</si>
  <si>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</si>
  <si>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</si>
  <si>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</si>
  <si>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</si>
  <si>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</si>
  <si>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</si>
  <si>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</si>
  <si>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</si>
  <si>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</si>
  <si>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</si>
  <si>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</si>
  <si>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</si>
  <si>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</si>
  <si>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</si>
  <si>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</si>
  <si>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</si>
  <si>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</si>
  <si>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</si>
  <si>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</si>
  <si>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</si>
  <si>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</si>
  <si>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</si>
  <si>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</si>
  <si>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</si>
  <si>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</si>
  <si>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</si>
  <si>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</si>
  <si>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</si>
  <si>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</si>
  <si>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</si>
  <si>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</si>
  <si>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</si>
  <si>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</si>
  <si>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</si>
  <si>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</si>
  <si>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</si>
  <si>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</si>
  <si>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</si>
  <si>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</si>
  <si>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</si>
  <si>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</si>
  <si>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</si>
  <si>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</si>
  <si>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</si>
  <si>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</si>
  <si>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</si>
  <si>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</si>
  <si>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</si>
  <si>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</si>
  <si>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</si>
  <si>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</si>
  <si>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</si>
  <si>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</si>
  <si>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</si>
  <si>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</si>
  <si>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</si>
  <si>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</si>
  <si>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</si>
  <si>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</si>
  <si>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</si>
  <si>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</si>
  <si>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</si>
  <si>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</si>
  <si>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</si>
  <si>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</si>
  <si>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</si>
  <si>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</si>
  <si>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</si>
  <si>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</si>
  <si>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</si>
  <si>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</si>
  <si>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</si>
  <si>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</si>
  <si>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</si>
  <si>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</si>
  <si>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</si>
  <si>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</si>
  <si>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</si>
  <si>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</si>
  <si>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</si>
  <si>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</si>
  <si>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</si>
  <si>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</si>
  <si>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</si>
  <si>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</si>
  <si>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</si>
  <si>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</si>
  <si>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</si>
  <si>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</si>
  <si>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</si>
  <si>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</si>
  <si>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</si>
  <si>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</si>
  <si>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</si>
  <si>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</si>
  <si>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</si>
  <si>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</si>
  <si>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</si>
  <si>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</si>
  <si>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</si>
  <si>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</si>
  <si>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</si>
  <si>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</si>
  <si>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</si>
  <si>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</si>
  <si>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</si>
  <si>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</si>
  <si>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</si>
  <si>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</si>
  <si>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</si>
  <si>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</si>
  <si>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</si>
  <si>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</si>
  <si>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</si>
  <si>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</si>
  <si>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</si>
  <si>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</si>
  <si>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</si>
  <si>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</si>
  <si>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</si>
  <si>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</si>
  <si>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</si>
  <si>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</si>
  <si>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</si>
  <si>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</si>
  <si>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</si>
  <si>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</si>
  <si>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</si>
  <si>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</si>
  <si>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</si>
  <si>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</si>
  <si>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</si>
  <si>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</si>
  <si>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</si>
  <si>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</si>
  <si>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</si>
  <si>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</si>
  <si>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</si>
  <si>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</si>
  <si>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</si>
  <si>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</si>
  <si>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</si>
  <si>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</si>
  <si>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</si>
  <si>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</si>
  <si>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</si>
  <si>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</si>
  <si>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</si>
  <si>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</si>
  <si>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</si>
  <si>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</si>
  <si>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</si>
  <si>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</si>
  <si>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</si>
  <si>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</si>
  <si>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</si>
  <si>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</si>
  <si>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</si>
  <si>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</si>
  <si>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</si>
  <si>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</si>
  <si>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</si>
  <si>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</si>
  <si>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</si>
  <si>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</si>
  <si>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</si>
  <si>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</si>
  <si>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</si>
  <si>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</si>
  <si>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</si>
  <si>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</si>
  <si>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</si>
  <si>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</si>
  <si>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</si>
  <si>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</si>
  <si>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</si>
  <si>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</si>
  <si>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</si>
  <si>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</si>
  <si>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</si>
  <si>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</si>
  <si>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</si>
  <si>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</si>
  <si>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</si>
  <si>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</si>
  <si>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</si>
  <si>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</si>
  <si>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</si>
  <si>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</si>
  <si>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</si>
  <si>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</si>
  <si>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</si>
  <si>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</si>
  <si>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</si>
  <si>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</si>
  <si>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</si>
  <si>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</si>
  <si>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</si>
  <si>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</si>
  <si>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</si>
  <si>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</si>
  <si>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</si>
  <si>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</si>
  <si>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</si>
  <si>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</si>
  <si>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</si>
  <si>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</si>
  <si>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</si>
  <si>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</si>
  <si>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</si>
  <si>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</si>
  <si>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</si>
  <si>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</si>
  <si>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</si>
  <si>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</si>
  <si>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</si>
  <si>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</si>
  <si>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</si>
  <si>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</si>
  <si>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</si>
  <si>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</si>
  <si>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</si>
  <si>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</si>
  <si>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</si>
  <si>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</si>
  <si>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</si>
  <si>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</si>
  <si>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</si>
  <si>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</si>
  <si>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</si>
  <si>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</si>
  <si>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</si>
  <si>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</si>
  <si>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</si>
  <si>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</si>
  <si>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</si>
  <si>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</si>
  <si>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</si>
  <si>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</si>
  <si>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</si>
  <si>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</si>
  <si>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</si>
  <si>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</si>
  <si>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</si>
  <si>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</si>
  <si>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</si>
  <si>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</si>
  <si>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</si>
  <si>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</si>
  <si>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</si>
  <si>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</si>
  <si>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</si>
  <si>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</si>
  <si>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</si>
  <si>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</si>
  <si>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</si>
  <si>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</si>
  <si>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</si>
  <si>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</si>
  <si>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</si>
  <si>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</si>
  <si>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</si>
  <si>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</si>
  <si>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</si>
  <si>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</si>
  <si>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</si>
  <si>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</si>
  <si>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</si>
  <si>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</si>
  <si>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</si>
  <si>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</si>
  <si>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</si>
  <si>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</si>
  <si>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</si>
  <si>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</si>
  <si>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</si>
  <si>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</si>
  <si>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</si>
  <si>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</si>
  <si>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</si>
  <si>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</si>
  <si>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</si>
  <si>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</si>
  <si>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</si>
  <si>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</si>
  <si>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</si>
  <si>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</si>
  <si>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</si>
  <si>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</si>
  <si>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</si>
  <si>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</si>
  <si>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</si>
  <si>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</si>
  <si>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</si>
  <si>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</si>
  <si>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</si>
  <si>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</si>
  <si>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</si>
  <si>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</si>
  <si>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</si>
  <si>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</si>
  <si>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</si>
  <si>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</si>
  <si>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</si>
  <si>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</si>
  <si>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</si>
  <si>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</si>
  <si>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</si>
  <si>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</si>
  <si>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</si>
  <si>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</si>
  <si>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</si>
  <si>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</si>
  <si>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</si>
  <si>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</si>
  <si>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</si>
  <si>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</si>
  <si>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</si>
  <si>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</si>
  <si>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</si>
  <si>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</si>
  <si>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</si>
  <si>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</si>
  <si>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</si>
  <si>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</si>
  <si>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</si>
  <si>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</si>
  <si>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</si>
  <si>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</si>
  <si>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</si>
  <si>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</si>
  <si>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</si>
  <si>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</si>
  <si>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</si>
  <si>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</si>
  <si>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</si>
  <si>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</si>
  <si>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</si>
  <si>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</si>
  <si>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</si>
  <si>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</si>
  <si>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</si>
  <si>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</si>
  <si>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</si>
  <si>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</si>
  <si>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</si>
  <si>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</si>
  <si>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</si>
  <si>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</si>
  <si>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</si>
  <si>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</si>
  <si>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</si>
  <si>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</si>
  <si>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</si>
  <si>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</si>
  <si>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</si>
  <si>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</si>
  <si>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</si>
  <si>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</si>
  <si>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</si>
  <si>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</si>
  <si>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</si>
  <si>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</si>
  <si>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</si>
  <si>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</si>
  <si>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</si>
  <si>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</si>
  <si>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</si>
  <si>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</si>
  <si>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</si>
  <si>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</si>
  <si>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</si>
  <si>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</si>
  <si>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</si>
  <si>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</si>
  <si>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</si>
  <si>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</si>
  <si>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</si>
  <si>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</si>
  <si>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</si>
  <si>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</si>
  <si>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</si>
  <si>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</si>
  <si>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</si>
  <si>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</si>
  <si>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</si>
  <si>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</si>
  <si>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</si>
  <si>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</si>
  <si>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</si>
  <si>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</si>
  <si>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</si>
  <si>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</si>
  <si>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</si>
  <si>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</si>
  <si>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</si>
  <si>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</si>
  <si>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</si>
  <si>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</si>
  <si>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</si>
  <si>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</si>
  <si>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</si>
  <si>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</si>
  <si>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</si>
  <si>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</si>
  <si>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</si>
  <si>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</si>
  <si>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</si>
  <si>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</si>
  <si>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</si>
  <si>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</si>
  <si>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</si>
  <si>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</si>
  <si>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</si>
  <si>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</si>
  <si>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</si>
  <si>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</si>
  <si>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</si>
  <si>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</si>
  <si>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</si>
  <si>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</si>
  <si>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</si>
  <si>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</si>
  <si>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</si>
  <si>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</si>
  <si>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</si>
  <si>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</si>
  <si>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</si>
  <si>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</si>
  <si>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</si>
  <si>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</si>
  <si>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</si>
  <si>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</si>
  <si>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</si>
  <si>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</si>
  <si>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</si>
  <si>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</si>
  <si>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</si>
  <si>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</si>
  <si>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</si>
  <si>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</si>
  <si>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</si>
  <si>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</si>
  <si>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</si>
  <si>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</si>
  <si>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</si>
  <si>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</si>
  <si>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</si>
  <si>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</si>
  <si>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</si>
  <si>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</si>
  <si>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</si>
  <si>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</si>
  <si>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</si>
  <si>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</si>
  <si>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</si>
  <si>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</si>
  <si>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</si>
  <si>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</si>
  <si>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</si>
  <si>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</si>
  <si>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</si>
  <si>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</si>
  <si>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</si>
  <si>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</si>
  <si>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</si>
  <si>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</si>
  <si>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</si>
  <si>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</si>
  <si>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</si>
  <si>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</si>
  <si>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</si>
  <si>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</si>
  <si>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</si>
  <si>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</si>
  <si>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</si>
  <si>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</si>
  <si>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</si>
  <si>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</si>
  <si>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</si>
  <si>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</si>
  <si>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</si>
  <si>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</si>
  <si>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</si>
  <si>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</si>
  <si>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</si>
  <si>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</si>
  <si>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</si>
  <si>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</si>
  <si>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</si>
  <si>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</si>
  <si>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</si>
  <si>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</si>
  <si>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</si>
  <si>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</si>
  <si>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</si>
  <si>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</si>
  <si>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</si>
  <si>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</si>
  <si>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</si>
  <si>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</si>
  <si>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</si>
  <si>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</si>
  <si>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</si>
  <si>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</si>
  <si>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</si>
  <si>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</si>
  <si>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</si>
  <si>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</si>
  <si>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</si>
  <si>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</si>
  <si>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</si>
  <si>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</si>
  <si>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</si>
  <si>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</si>
  <si>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</si>
  <si>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</si>
  <si>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</si>
  <si>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</si>
  <si>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</si>
  <si>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</si>
  <si>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</si>
  <si>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</si>
  <si>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</si>
  <si>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</si>
  <si>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</si>
  <si>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</si>
  <si>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</si>
  <si>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</si>
  <si>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</si>
  <si>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</si>
  <si>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</si>
  <si>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</si>
  <si>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</si>
  <si>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</si>
  <si>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</si>
  <si>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</si>
  <si>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</si>
  <si>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</si>
  <si>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</si>
  <si>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</si>
  <si>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</si>
  <si>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</si>
  <si>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</si>
  <si>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</si>
  <si>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</si>
  <si>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</si>
  <si>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</si>
  <si>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</si>
  <si>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</si>
  <si>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</si>
  <si>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</si>
  <si>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</si>
  <si>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</si>
  <si>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</si>
  <si>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</si>
  <si>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</si>
  <si>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</si>
  <si>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</si>
  <si>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</si>
  <si>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</si>
  <si>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</si>
  <si>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</si>
  <si>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</si>
  <si>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</si>
  <si>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</si>
  <si>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</si>
  <si>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</si>
  <si>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</si>
  <si>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</si>
  <si>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</si>
  <si>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</si>
  <si>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</si>
  <si>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</si>
  <si>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</si>
  <si>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</si>
  <si>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</si>
  <si>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</si>
  <si>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</si>
  <si>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</si>
  <si>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</si>
  <si>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</si>
  <si>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</si>
  <si>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</si>
  <si>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</si>
  <si>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</si>
  <si>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</si>
  <si>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</si>
  <si>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</si>
  <si>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</si>
  <si>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</si>
  <si>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</si>
  <si>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</si>
  <si>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</si>
  <si>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</si>
  <si>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</si>
  <si>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</si>
  <si>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</si>
  <si>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</si>
  <si>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</si>
  <si>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</si>
  <si>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</si>
  <si>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</si>
  <si>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</si>
  <si>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</si>
  <si>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</si>
  <si>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</si>
  <si>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</si>
  <si>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</si>
  <si>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</si>
  <si>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</si>
  <si>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</si>
  <si>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</si>
  <si>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</si>
  <si>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</si>
  <si>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</si>
  <si>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</si>
  <si>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</si>
  <si>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</si>
  <si>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</si>
  <si>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</si>
  <si>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</si>
  <si>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</si>
  <si>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</si>
  <si>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</si>
  <si>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</si>
  <si>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</si>
  <si>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</si>
  <si>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</si>
  <si>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</si>
  <si>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</si>
  <si>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</si>
  <si>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</si>
  <si>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</si>
  <si>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</si>
  <si>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</si>
  <si>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</si>
  <si>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</si>
  <si>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</si>
  <si>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</si>
  <si>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</si>
  <si>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</si>
  <si>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</si>
  <si>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</si>
  <si>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</si>
  <si>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</si>
  <si>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</si>
  <si>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</si>
  <si>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</si>
  <si>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</si>
  <si>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</si>
  <si>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</si>
  <si>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</si>
  <si>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</si>
  <si>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</si>
  <si>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</si>
  <si>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</si>
  <si>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</si>
  <si>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</si>
  <si>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</si>
  <si>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</si>
  <si>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</si>
  <si>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</si>
  <si>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</si>
  <si>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</si>
  <si>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</si>
  <si>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</si>
  <si>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</si>
  <si>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</si>
  <si>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</si>
  <si>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</si>
  <si>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</si>
  <si>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</si>
  <si>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</si>
  <si>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</si>
  <si>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</si>
  <si>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</si>
  <si>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</si>
  <si>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</si>
  <si>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</si>
  <si>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</si>
  <si>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</si>
  <si>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</si>
  <si>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</si>
  <si>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</si>
  <si>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</si>
  <si>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</si>
  <si>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</si>
  <si>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</si>
  <si>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</si>
  <si>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</si>
  <si>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</si>
  <si>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</si>
  <si>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</si>
  <si>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</si>
  <si>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</si>
  <si>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</si>
  <si>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</si>
  <si>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</si>
  <si>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</si>
  <si>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</si>
  <si>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</si>
  <si>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</si>
  <si>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</si>
  <si>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</si>
  <si>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</si>
  <si>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</si>
  <si>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</si>
  <si>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</si>
  <si>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</si>
  <si>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</si>
  <si>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</si>
  <si>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</si>
  <si>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</si>
  <si>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</si>
  <si>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</si>
  <si>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</si>
  <si>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</si>
  <si>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</si>
  <si>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</si>
  <si>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</si>
  <si>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</si>
  <si>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</si>
  <si>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</si>
  <si>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</si>
  <si>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</si>
  <si>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</si>
  <si>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</si>
  <si>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</si>
  <si>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</si>
  <si>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</si>
  <si>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</si>
  <si>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</si>
  <si>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</si>
  <si>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</si>
  <si>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</si>
  <si>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</si>
  <si>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</si>
  <si>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</si>
  <si>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</si>
  <si>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</si>
  <si>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</si>
  <si>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</si>
  <si>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</si>
  <si>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</si>
  <si>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</si>
  <si>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</si>
  <si>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</si>
  <si>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</si>
  <si>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</si>
  <si>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</si>
  <si>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</si>
  <si>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</si>
  <si>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</si>
  <si>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</si>
  <si>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</si>
  <si>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</si>
  <si>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</si>
  <si>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</si>
  <si>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</si>
  <si>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</si>
  <si>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</si>
  <si>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</si>
  <si>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</si>
  <si>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</si>
  <si>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</si>
  <si>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</si>
  <si>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</si>
  <si>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</si>
  <si>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</si>
  <si>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</si>
  <si>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</si>
  <si>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</si>
  <si>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</si>
  <si>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</si>
  <si>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</si>
  <si>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</si>
  <si>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</si>
  <si>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</si>
  <si>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</si>
  <si>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</si>
  <si>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</si>
  <si>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</si>
  <si>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</si>
  <si>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</si>
  <si>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</si>
  <si>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</si>
  <si>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</si>
  <si>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</si>
  <si>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</si>
  <si>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</si>
  <si>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</si>
  <si>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</si>
  <si>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</si>
  <si>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</si>
  <si>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</si>
  <si>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</si>
  <si>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</si>
  <si>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</si>
  <si>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</si>
  <si>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</si>
  <si>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</si>
  <si>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</si>
  <si>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</si>
  <si>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</si>
  <si>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</si>
  <si>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</si>
  <si>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</si>
  <si>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</si>
  <si>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</si>
  <si>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</si>
  <si>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</si>
  <si>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</si>
  <si>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</si>
  <si>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</si>
  <si>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</si>
  <si>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</si>
  <si>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</si>
  <si>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</si>
  <si>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</si>
  <si>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</si>
  <si>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</si>
  <si>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</si>
  <si>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</si>
  <si>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</si>
  <si>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</si>
  <si>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</si>
  <si>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</si>
  <si>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</si>
  <si>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</si>
  <si>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</si>
  <si>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</si>
  <si>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</si>
  <si>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</si>
  <si>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</si>
  <si>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</si>
  <si>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</si>
  <si>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</si>
  <si>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</si>
  <si>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</si>
  <si>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</si>
  <si>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</si>
  <si>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</si>
  <si>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</si>
  <si>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</si>
  <si>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</si>
  <si>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</si>
  <si>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</si>
  <si>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</si>
  <si>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</si>
  <si>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</si>
  <si>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</si>
  <si>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</si>
  <si>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</si>
  <si>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</si>
  <si>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</si>
  <si>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</si>
  <si>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</si>
  <si>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</si>
  <si>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</si>
  <si>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</si>
  <si>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</si>
  <si>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</si>
  <si>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</si>
  <si>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</si>
  <si>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</si>
  <si>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</si>
  <si>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</si>
  <si>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</si>
  <si>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</si>
  <si>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</si>
  <si>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</si>
  <si>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</si>
  <si>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</si>
  <si>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</si>
  <si>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</si>
  <si>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</si>
  <si>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</si>
  <si>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</si>
  <si>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</si>
  <si>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</si>
  <si>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</si>
  <si>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</si>
  <si>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</si>
  <si>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</si>
  <si>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</si>
  <si>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</si>
  <si>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</si>
  <si>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</si>
  <si>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</si>
  <si>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</si>
  <si>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</si>
  <si>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</si>
  <si>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</si>
  <si>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</si>
  <si>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</si>
  <si>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</si>
  <si>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</si>
  <si>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</si>
  <si>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</si>
  <si>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</si>
  <si>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</si>
  <si>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</si>
  <si>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</si>
  <si>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</si>
  <si>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</si>
  <si>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</si>
  <si>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</si>
  <si>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</si>
  <si>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</si>
  <si>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</si>
  <si>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</si>
  <si>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</si>
  <si>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</si>
  <si>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</si>
  <si>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</si>
  <si>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</si>
  <si>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</si>
  <si>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</si>
  <si>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</si>
  <si>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</si>
  <si>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</si>
  <si>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</si>
  <si>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</si>
  <si>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</si>
  <si>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</si>
  <si>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</si>
  <si>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</si>
  <si>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</si>
  <si>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</si>
  <si>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</si>
  <si>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</si>
  <si>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</si>
  <si>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</si>
  <si>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</si>
  <si>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</si>
  <si>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</si>
  <si>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</si>
  <si>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</si>
  <si>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</si>
  <si>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</si>
  <si>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</si>
  <si>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</si>
  <si>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</si>
  <si>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</si>
  <si>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</si>
  <si>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</si>
  <si>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</si>
  <si>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</si>
  <si>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</si>
  <si>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</si>
  <si>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</si>
  <si>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</si>
  <si>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</si>
  <si>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</si>
  <si>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</si>
  <si>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</si>
  <si>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</si>
  <si>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</si>
  <si>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</si>
  <si>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</si>
  <si>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</si>
  <si>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</si>
  <si>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</si>
  <si>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</si>
  <si>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</si>
  <si>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</si>
  <si>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</si>
  <si>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</si>
  <si>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</si>
  <si>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</si>
  <si>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</si>
  <si>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</si>
  <si>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</si>
  <si>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</si>
  <si>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</si>
  <si>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</si>
  <si>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</si>
  <si>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</si>
  <si>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</si>
  <si>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</si>
  <si>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</si>
  <si>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</si>
  <si>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</si>
  <si>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</si>
  <si>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</si>
  <si>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</si>
  <si>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</si>
  <si>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</si>
  <si>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</si>
  <si>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</si>
  <si>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</si>
  <si>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</si>
  <si>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</si>
  <si>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</si>
  <si>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</si>
  <si>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</si>
  <si>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</si>
  <si>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</si>
  <si>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</si>
  <si>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</si>
  <si>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</si>
  <si>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</si>
  <si>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</si>
  <si>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</si>
  <si>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</si>
  <si>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</si>
  <si>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</si>
  <si>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</si>
  <si>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</si>
  <si>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</si>
  <si>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</si>
  <si>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</si>
  <si>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</si>
  <si>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</si>
  <si>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</si>
  <si>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</si>
  <si>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</si>
  <si>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</si>
  <si>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</si>
  <si>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</si>
  <si>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</si>
  <si>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</si>
  <si>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</si>
  <si>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</si>
  <si>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</si>
  <si>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</si>
  <si>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</si>
  <si>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</si>
  <si>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</si>
  <si>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</si>
  <si>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</si>
  <si>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</si>
  <si>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</si>
  <si>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</si>
  <si>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</si>
  <si>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</si>
  <si>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</si>
  <si>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</si>
  <si>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</si>
  <si>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</si>
  <si>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</si>
  <si>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</si>
  <si>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</si>
  <si>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</si>
  <si>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</si>
  <si>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</si>
  <si>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</si>
  <si>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</si>
  <si>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</si>
  <si>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</si>
  <si>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</si>
  <si>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</si>
  <si>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</si>
  <si>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</si>
  <si>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</si>
  <si>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</si>
  <si>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</si>
  <si>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</si>
  <si>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</si>
  <si>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</si>
  <si>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</si>
  <si>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</si>
  <si>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</si>
  <si>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</si>
  <si>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</si>
  <si>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</si>
  <si>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</si>
  <si>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</si>
  <si>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</si>
  <si>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</si>
  <si>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</si>
  <si>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</si>
  <si>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</si>
  <si>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</si>
  <si>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</si>
  <si>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</si>
  <si>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</si>
  <si>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</si>
  <si>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</si>
  <si>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</si>
  <si>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</si>
  <si>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</si>
  <si>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</si>
  <si>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</si>
  <si>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</si>
  <si>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</si>
  <si>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</si>
  <si>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</si>
  <si>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</si>
  <si>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</si>
  <si>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</si>
  <si>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</si>
  <si>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</si>
  <si>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</si>
  <si>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</si>
  <si>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</si>
  <si>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</si>
  <si>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</si>
  <si>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</si>
  <si>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</si>
  <si>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</si>
  <si>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</si>
  <si>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</si>
  <si>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</si>
  <si>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</si>
  <si>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</si>
  <si>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</si>
  <si>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</si>
  <si>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</si>
  <si>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</si>
  <si>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</si>
  <si>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</si>
  <si>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</si>
  <si>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</si>
  <si>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</si>
  <si>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</si>
  <si>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</si>
  <si>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</si>
  <si>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</si>
  <si>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</si>
  <si>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</si>
  <si>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</si>
  <si>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</si>
  <si>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</si>
  <si>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</si>
  <si>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</si>
  <si>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</si>
  <si>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</si>
  <si>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</si>
  <si>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</si>
  <si>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</si>
  <si>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</si>
  <si>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</si>
  <si>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</si>
  <si>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</si>
  <si>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</si>
  <si>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</si>
  <si>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</si>
  <si>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</si>
  <si>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</si>
  <si>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</si>
  <si>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</si>
  <si>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</si>
  <si>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</si>
  <si>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</si>
  <si>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</si>
  <si>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</si>
  <si>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</si>
  <si>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</si>
  <si>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</si>
  <si>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</si>
  <si>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</si>
  <si>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</si>
  <si>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</si>
  <si>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</si>
  <si>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</si>
  <si>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</si>
  <si>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</si>
  <si>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</si>
  <si>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</si>
  <si>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</si>
  <si>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</si>
  <si>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</si>
  <si>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</si>
  <si>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</si>
  <si>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</si>
  <si>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</si>
  <si>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</si>
  <si>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</si>
  <si>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</si>
  <si>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</si>
  <si>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</si>
  <si>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</si>
  <si>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</si>
  <si>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</si>
  <si>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</si>
  <si>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</si>
  <si>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</si>
  <si>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</si>
  <si>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</si>
  <si>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</si>
  <si>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</si>
  <si>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</si>
  <si>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</si>
  <si>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</si>
  <si>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</si>
  <si>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</si>
  <si>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</si>
  <si>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</si>
  <si>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</si>
  <si>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</si>
  <si>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</si>
  <si>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</si>
  <si>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</si>
  <si>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</si>
  <si>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</si>
  <si>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</si>
  <si>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</si>
  <si>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</si>
  <si>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</si>
  <si>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</si>
  <si>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</si>
  <si>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</si>
  <si>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</si>
  <si>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</si>
  <si>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</si>
  <si>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</si>
  <si>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</si>
  <si>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</si>
  <si>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</si>
  <si>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</si>
  <si>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</si>
  <si>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</si>
  <si>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</si>
  <si>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</si>
  <si>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</si>
  <si>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</si>
  <si>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</si>
  <si>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</si>
  <si>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</si>
  <si>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</si>
  <si>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</si>
  <si>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</si>
  <si>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</si>
  <si>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</si>
  <si>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</si>
  <si>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</si>
  <si>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</si>
  <si>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</si>
  <si>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</si>
  <si>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</si>
  <si>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</si>
  <si>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</si>
  <si>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</si>
  <si>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</si>
  <si>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</si>
  <si>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</si>
  <si>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</si>
  <si>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</si>
  <si>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</si>
  <si>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</si>
  <si>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</si>
  <si>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</si>
  <si>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</si>
  <si>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</si>
  <si>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</si>
  <si>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</si>
  <si>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</si>
  <si>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</si>
  <si>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</si>
  <si>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</si>
  <si>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</si>
  <si>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</si>
  <si>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</si>
  <si>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</si>
  <si>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</si>
  <si>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</si>
  <si>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</si>
  <si>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</si>
  <si>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</si>
  <si>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</si>
  <si>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</si>
  <si>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</si>
  <si>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</si>
  <si>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</si>
  <si>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</si>
  <si>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</si>
  <si>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</si>
  <si>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</si>
  <si>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</si>
  <si>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</si>
  <si>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</si>
  <si>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</si>
  <si>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</si>
  <si>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</si>
  <si>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</si>
  <si>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</si>
  <si>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</si>
  <si>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</si>
  <si>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</si>
  <si>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</si>
  <si>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</si>
  <si>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</si>
  <si>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</si>
  <si>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</si>
  <si>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</si>
  <si>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</si>
  <si>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</si>
  <si>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</si>
  <si>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</si>
  <si>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</si>
  <si>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</si>
  <si>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</si>
  <si>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</si>
  <si>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</si>
  <si>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</si>
  <si>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</si>
  <si>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</si>
  <si>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</si>
  <si>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</si>
  <si>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</si>
  <si>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</si>
  <si>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</si>
  <si>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</si>
  <si>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</si>
  <si>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</si>
  <si>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</si>
  <si>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</si>
  <si>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</si>
  <si>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</si>
  <si>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</si>
  <si>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</si>
  <si>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</si>
  <si>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</si>
  <si>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</si>
  <si>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</si>
  <si>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</si>
  <si>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</si>
  <si>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</si>
  <si>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</si>
  <si>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</si>
  <si>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</si>
  <si>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</si>
  <si>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</si>
  <si>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</si>
  <si>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</si>
  <si>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</si>
  <si>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</si>
  <si>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</si>
  <si>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</si>
  <si>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</si>
  <si>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</si>
  <si>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</si>
  <si>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</si>
  <si>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</si>
  <si>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</si>
  <si>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</si>
  <si>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</si>
  <si>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</si>
  <si>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</si>
  <si>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</si>
  <si>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</si>
  <si>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</si>
  <si>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</si>
  <si>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</si>
  <si>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</si>
  <si>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</si>
  <si>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</si>
  <si>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</si>
  <si>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</si>
  <si>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</si>
  <si>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</si>
  <si>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</si>
  <si>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</si>
  <si>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</si>
  <si>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</si>
  <si>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</si>
  <si>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</si>
  <si>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</si>
  <si>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</si>
  <si>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</si>
  <si>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</si>
  <si>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</si>
  <si>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</si>
  <si>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</si>
  <si>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</si>
  <si>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</si>
  <si>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</si>
  <si>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</si>
  <si>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</si>
  <si>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</si>
  <si>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</si>
  <si>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</si>
  <si>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</si>
  <si>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</si>
  <si>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</si>
  <si>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</si>
  <si>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</si>
  <si>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</si>
  <si>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</si>
  <si>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</si>
  <si>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</si>
  <si>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</si>
  <si>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</si>
  <si>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</si>
  <si>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</si>
  <si>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</si>
  <si>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</si>
  <si>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</si>
  <si>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</si>
  <si>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</si>
  <si>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</si>
  <si>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</si>
  <si>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</si>
  <si>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</si>
  <si>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</si>
  <si>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</si>
  <si>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</si>
  <si>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</si>
  <si>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</si>
  <si>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</si>
  <si>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</si>
  <si>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</si>
  <si>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</si>
  <si>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</si>
  <si>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</si>
  <si>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</si>
  <si>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</si>
  <si>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</si>
  <si>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</si>
  <si>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</si>
  <si>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</si>
  <si>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</si>
  <si>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</si>
  <si>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</si>
  <si>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</si>
  <si>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</si>
  <si>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</si>
  <si>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</si>
  <si>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</si>
  <si>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</si>
  <si>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</si>
  <si>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</si>
  <si>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</si>
  <si>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</si>
  <si>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</si>
  <si>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</si>
  <si>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</si>
  <si>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</si>
  <si>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</si>
  <si>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</si>
  <si>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</si>
  <si>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</si>
  <si>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</si>
  <si>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</si>
  <si>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</si>
  <si>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</si>
  <si>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</si>
  <si>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</si>
  <si>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</si>
  <si>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</si>
  <si>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</si>
  <si>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</si>
  <si>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</si>
  <si>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</si>
  <si>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</si>
  <si>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</si>
  <si>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</si>
  <si>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</si>
  <si>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</si>
  <si>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</si>
  <si>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</si>
  <si>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</si>
  <si>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</si>
  <si>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</si>
  <si>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</si>
  <si>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</si>
  <si>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</si>
  <si>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</si>
  <si>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</si>
  <si>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</si>
  <si>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</si>
  <si>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</si>
  <si>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</si>
  <si>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</si>
  <si>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</si>
  <si>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</si>
  <si>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</si>
  <si>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</si>
  <si>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</si>
  <si>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</si>
  <si>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</si>
  <si>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</si>
  <si>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</si>
  <si>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</si>
  <si>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</si>
  <si>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</si>
  <si>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</si>
  <si>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</si>
  <si>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</si>
  <si>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</si>
  <si>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</si>
  <si>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</si>
  <si>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</si>
  <si>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</si>
  <si>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</si>
  <si>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</si>
  <si>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</si>
  <si>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</si>
  <si>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</si>
  <si>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</si>
  <si>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</si>
  <si>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</si>
  <si>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</si>
  <si>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</si>
  <si>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</si>
  <si>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</si>
  <si>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</si>
  <si>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</si>
  <si>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</si>
  <si>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</si>
  <si>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</si>
  <si>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</si>
  <si>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</si>
  <si>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</si>
  <si>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</si>
  <si>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</si>
  <si>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</si>
  <si>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</si>
  <si>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</si>
  <si>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</si>
  <si>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</si>
  <si>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</si>
  <si>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</si>
  <si>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</si>
  <si>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</si>
  <si>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</si>
  <si>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</si>
  <si>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</si>
  <si>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</si>
  <si>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</si>
  <si>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</si>
  <si>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</si>
  <si>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</si>
  <si>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</si>
  <si>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</si>
  <si>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</si>
  <si>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</si>
  <si>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</si>
  <si>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</si>
  <si>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</si>
  <si>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</si>
  <si>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</si>
  <si>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</si>
  <si>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</si>
  <si>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</si>
  <si>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</si>
  <si>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</si>
  <si>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</si>
  <si>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</si>
  <si>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</si>
  <si>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</si>
  <si>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</si>
  <si>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</si>
  <si>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</si>
  <si>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</si>
  <si>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</si>
  <si>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</si>
  <si>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</si>
  <si>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</si>
  <si>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</si>
  <si>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</si>
  <si>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</si>
  <si>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</si>
  <si>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</si>
  <si>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</si>
  <si>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</si>
  <si>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</si>
  <si>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</si>
  <si>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</si>
  <si>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</si>
  <si>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</si>
  <si>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</si>
  <si>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</si>
  <si>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</si>
  <si>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</si>
  <si>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</si>
  <si>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</si>
  <si>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</si>
  <si>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</si>
  <si>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</si>
  <si>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</si>
  <si>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</si>
  <si>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</si>
  <si>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</si>
  <si>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</si>
  <si>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</si>
  <si>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</si>
  <si>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</si>
  <si>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</si>
  <si>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</si>
  <si>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</si>
  <si>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</si>
  <si>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</si>
  <si>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</si>
  <si>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</si>
  <si>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</si>
  <si>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</si>
  <si>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</si>
  <si>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</si>
  <si>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</si>
  <si>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</si>
  <si>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</si>
  <si>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</si>
  <si>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</si>
  <si>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</si>
  <si>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</si>
  <si>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</si>
  <si>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</si>
  <si>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</si>
  <si>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</si>
  <si>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</si>
  <si>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</si>
  <si>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</si>
  <si>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</si>
  <si>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</si>
  <si>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</si>
  <si>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</si>
  <si>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</si>
  <si>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</si>
  <si>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</si>
  <si>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</si>
  <si>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</si>
  <si>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</si>
  <si>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</si>
  <si>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</si>
  <si>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</si>
  <si>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</si>
  <si>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</si>
  <si>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</si>
  <si>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</si>
  <si>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</si>
  <si>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</si>
  <si>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</si>
  <si>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</si>
  <si>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</si>
  <si>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</si>
  <si>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</si>
  <si>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</si>
  <si>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</si>
  <si>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</si>
  <si>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</si>
  <si>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</si>
  <si>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</si>
  <si>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</si>
  <si>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</si>
  <si>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</si>
  <si>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</si>
  <si>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</si>
  <si>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</si>
  <si>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</si>
  <si>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</si>
  <si>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</si>
  <si>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</si>
  <si>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</si>
  <si>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</si>
  <si>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</si>
  <si>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</si>
  <si>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</si>
  <si>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</si>
  <si>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</si>
  <si>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</si>
  <si>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</si>
  <si>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</si>
  <si>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</si>
  <si>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</si>
  <si>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</si>
  <si>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</si>
  <si>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</si>
  <si>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</si>
  <si>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</si>
  <si>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</si>
  <si>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</si>
  <si>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</si>
  <si>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</si>
  <si>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</si>
  <si>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</si>
  <si>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</si>
  <si>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</si>
  <si>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</si>
  <si>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</si>
  <si>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</si>
  <si>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</si>
  <si>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</si>
  <si>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</si>
  <si>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</si>
  <si>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</si>
  <si>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</si>
  <si>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</si>
  <si>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</si>
  <si>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</si>
  <si>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</si>
  <si>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</si>
  <si>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</si>
  <si>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</si>
  <si>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</si>
  <si>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</si>
  <si>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</si>
  <si>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</si>
  <si>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</si>
  <si>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</si>
  <si>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</si>
  <si>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</si>
  <si>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</si>
  <si>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</si>
  <si>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</si>
  <si>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</si>
  <si>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</si>
  <si>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</si>
  <si>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</si>
  <si>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</si>
  <si>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</si>
  <si>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</si>
  <si>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</si>
  <si>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</si>
  <si>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</si>
  <si>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</si>
  <si>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</si>
  <si>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</si>
  <si>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</si>
  <si>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</si>
  <si>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</si>
  <si>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</si>
  <si>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</si>
  <si>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</si>
  <si>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</si>
  <si>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</si>
  <si>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</si>
  <si>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</si>
  <si>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</si>
  <si>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</si>
  <si>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</si>
  <si>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</si>
  <si>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</si>
  <si>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</si>
  <si>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</si>
  <si>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</si>
  <si>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</si>
  <si>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</si>
  <si>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</si>
  <si>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</si>
  <si>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</si>
  <si>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</si>
  <si>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</si>
  <si>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</si>
  <si>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</si>
  <si>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</si>
  <si>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</si>
  <si>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</si>
  <si>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</si>
  <si>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</si>
  <si>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</si>
  <si>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</si>
  <si>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</si>
  <si>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</si>
  <si>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</si>
  <si>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</si>
  <si>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</si>
  <si>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</si>
  <si>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</si>
  <si>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</si>
  <si>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</si>
  <si>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</si>
  <si>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</si>
  <si>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</si>
  <si>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</si>
  <si>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</si>
  <si>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</si>
  <si>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</si>
  <si>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</si>
  <si>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</si>
  <si>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</si>
  <si>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</si>
  <si>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</si>
  <si>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</si>
  <si>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</si>
  <si>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</si>
  <si>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</si>
  <si>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</si>
  <si>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</si>
  <si>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</si>
  <si>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</si>
  <si>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</si>
  <si>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</si>
  <si>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</si>
  <si>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</si>
  <si>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</si>
  <si>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</si>
  <si>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</si>
  <si>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</si>
  <si>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</si>
  <si>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</si>
  <si>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</si>
  <si>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</si>
  <si>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</si>
  <si>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</si>
  <si>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</si>
  <si>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</si>
  <si>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</si>
  <si>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</si>
  <si>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</si>
  <si>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</si>
  <si>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</si>
  <si>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</si>
  <si>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</si>
  <si>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</si>
  <si>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</si>
  <si>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</si>
  <si>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</si>
  <si>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</si>
  <si>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</si>
  <si>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</si>
  <si>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</si>
  <si>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</si>
  <si>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</si>
  <si>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</si>
  <si>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</si>
  <si>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</si>
  <si>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</si>
  <si>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</si>
  <si>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</si>
  <si>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</si>
  <si>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</si>
  <si>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</si>
  <si>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</si>
  <si>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</si>
  <si>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</si>
  <si>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</si>
  <si>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</si>
  <si>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</si>
  <si>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</si>
  <si>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</si>
  <si>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</si>
  <si>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</si>
  <si>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</si>
  <si>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</si>
  <si>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</si>
  <si>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</si>
  <si>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</si>
  <si>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</si>
  <si>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</si>
  <si>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</si>
  <si>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</si>
  <si>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</si>
  <si>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</si>
  <si>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</si>
  <si>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</si>
  <si>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</si>
  <si>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</si>
  <si>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</si>
  <si>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</si>
  <si>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</si>
  <si>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</si>
  <si>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</si>
  <si>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</si>
  <si>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</si>
  <si>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</si>
  <si>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</si>
  <si>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</si>
  <si>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</si>
  <si>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</si>
  <si>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</si>
  <si>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</si>
  <si>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</si>
  <si>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</si>
  <si>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</si>
  <si>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</si>
  <si>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</si>
  <si>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</si>
  <si>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</si>
  <si>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</si>
  <si>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</si>
  <si>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</si>
  <si>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</si>
  <si>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</si>
  <si>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</si>
  <si>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</si>
  <si>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</si>
  <si>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</si>
  <si>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</si>
  <si>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</si>
  <si>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</si>
  <si>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</si>
  <si>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</si>
  <si>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</si>
  <si>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</si>
  <si>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</si>
  <si>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</si>
  <si>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</si>
  <si>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</si>
  <si>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</si>
  <si>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</si>
  <si>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</si>
  <si>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</si>
  <si>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</si>
  <si>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</si>
  <si>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</si>
  <si>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</si>
  <si>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</si>
  <si>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</si>
  <si>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</si>
  <si>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</si>
  <si>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</si>
  <si>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</si>
  <si>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</si>
  <si>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</si>
  <si>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</si>
  <si>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</si>
  <si>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</si>
  <si>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</si>
  <si>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</si>
  <si>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</si>
  <si>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</si>
  <si>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</si>
  <si>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</si>
  <si>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</si>
  <si>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</si>
  <si>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</si>
  <si>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</si>
  <si>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</si>
  <si>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</si>
  <si>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</si>
  <si>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</si>
  <si>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</si>
  <si>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</si>
  <si>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</si>
  <si>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</si>
  <si>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</si>
  <si>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</si>
  <si>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</si>
  <si>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</si>
  <si>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</si>
  <si>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</si>
  <si>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</si>
  <si>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</si>
  <si>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</si>
  <si>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</si>
  <si>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</si>
  <si>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</si>
  <si>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</si>
  <si>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</si>
  <si>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</si>
  <si>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</si>
  <si>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</si>
  <si>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</si>
  <si>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</si>
  <si>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</si>
  <si>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</si>
  <si>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</si>
  <si>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</si>
  <si>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</si>
  <si>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</si>
  <si>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</si>
  <si>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</si>
  <si>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</si>
  <si>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</si>
  <si>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</si>
  <si>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</si>
  <si>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</si>
  <si>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</si>
  <si>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</si>
  <si>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</si>
  <si>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</si>
  <si>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</si>
  <si>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</si>
  <si>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</si>
  <si>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</si>
  <si>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</si>
  <si>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</si>
  <si>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</si>
  <si>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</si>
  <si>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</si>
  <si>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</si>
  <si>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</si>
  <si>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</si>
  <si>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</si>
  <si>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</si>
  <si>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</si>
  <si>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</si>
  <si>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</si>
  <si>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</si>
  <si>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</si>
  <si>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</si>
  <si>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</si>
  <si>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</si>
  <si>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</si>
  <si>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</si>
  <si>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</si>
  <si>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</si>
  <si>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</si>
  <si>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</si>
  <si>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</si>
  <si>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</si>
  <si>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</si>
  <si>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</si>
  <si>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</si>
  <si>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</si>
  <si>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</si>
  <si>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</si>
  <si>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</si>
  <si>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</si>
  <si>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</si>
  <si>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</si>
  <si>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</si>
  <si>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</si>
  <si>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</si>
  <si>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</si>
  <si>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</si>
  <si>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</si>
  <si>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</si>
  <si>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</si>
  <si>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</si>
  <si>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</si>
  <si>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</si>
  <si>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</si>
  <si>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</si>
  <si>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</si>
  <si>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</si>
  <si>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</si>
  <si>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</si>
  <si>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</si>
  <si>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</si>
  <si>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</si>
  <si>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</si>
  <si>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</si>
  <si>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</si>
  <si>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</si>
  <si>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</si>
  <si>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</si>
  <si>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</si>
  <si>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</si>
  <si>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</si>
  <si>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</si>
  <si>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</si>
  <si>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</si>
  <si>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</si>
  <si>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</si>
  <si>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</si>
  <si>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</si>
  <si>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</si>
  <si>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</si>
  <si>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</si>
  <si>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</si>
  <si>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</si>
  <si>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</si>
  <si>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</si>
  <si>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</si>
  <si>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</si>
  <si>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</si>
  <si>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</si>
  <si>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</si>
  <si>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</si>
  <si>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</si>
  <si>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</si>
  <si>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</si>
  <si>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</si>
  <si>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</si>
  <si>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</si>
  <si>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</si>
  <si>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</si>
  <si>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</si>
  <si>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</si>
  <si>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</si>
  <si>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</si>
  <si>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</si>
  <si>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</si>
  <si>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</si>
  <si>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</si>
  <si>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</si>
  <si>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</si>
  <si>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</si>
  <si>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</si>
  <si>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</si>
  <si>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</si>
  <si>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</si>
  <si>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</si>
  <si>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</si>
  <si>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</si>
  <si>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</si>
  <si>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</si>
  <si>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</si>
  <si>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</si>
  <si>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</si>
  <si>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</si>
  <si>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</si>
  <si>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</si>
  <si>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</si>
  <si>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</si>
  <si>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</si>
  <si>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</si>
  <si>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</si>
  <si>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</si>
  <si>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</si>
  <si>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</si>
  <si>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</si>
  <si>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</si>
  <si>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</si>
  <si>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</si>
  <si>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</si>
  <si>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</si>
  <si>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</si>
  <si>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</si>
  <si>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</si>
  <si>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</si>
  <si>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</si>
  <si>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</si>
  <si>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</si>
  <si>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</si>
  <si>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</si>
  <si>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</si>
  <si>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</si>
  <si>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</si>
  <si>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</si>
  <si>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</si>
  <si>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</si>
  <si>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</si>
  <si>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</si>
  <si>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</si>
  <si>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</si>
  <si>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</si>
  <si>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</si>
  <si>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</si>
  <si>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</si>
  <si>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</si>
  <si>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</si>
  <si>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</si>
  <si>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</si>
  <si>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</si>
  <si>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</si>
  <si>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</si>
  <si>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</si>
  <si>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</si>
  <si>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</si>
  <si>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</si>
  <si>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</si>
  <si>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</si>
  <si>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</si>
  <si>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</si>
  <si>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</si>
  <si>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</si>
  <si>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</si>
  <si>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</si>
  <si>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</si>
  <si>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</si>
  <si>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</si>
  <si>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</si>
  <si>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</si>
  <si>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</si>
  <si>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</si>
  <si>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</si>
  <si>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</si>
  <si>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</si>
  <si>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</si>
  <si>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</si>
  <si>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</si>
  <si>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</si>
  <si>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</si>
  <si>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</si>
  <si>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</si>
  <si>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</si>
  <si>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</si>
  <si>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</si>
  <si>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</si>
  <si>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</si>
  <si>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</si>
  <si>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</si>
  <si>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</si>
  <si>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</si>
  <si>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</si>
  <si>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</si>
  <si>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</si>
  <si>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</si>
  <si>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</si>
  <si>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</si>
  <si>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</si>
  <si>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</si>
  <si>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</si>
  <si>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</si>
  <si>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</si>
  <si>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</si>
  <si>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</si>
  <si>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</si>
  <si>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</si>
  <si>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</si>
  <si>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</si>
  <si>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</si>
  <si>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</si>
  <si>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</si>
  <si>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</si>
  <si>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</si>
  <si>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</si>
  <si>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</si>
  <si>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</si>
  <si>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</si>
  <si>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</si>
  <si>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</si>
  <si>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</si>
  <si>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</si>
  <si>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</si>
  <si>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</si>
  <si>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</si>
  <si>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</si>
  <si>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</si>
  <si>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</si>
  <si>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</si>
  <si>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</si>
  <si>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</si>
  <si>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</si>
  <si>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</si>
  <si>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</si>
  <si>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</si>
  <si>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</si>
  <si>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</si>
  <si>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</si>
  <si>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</si>
  <si>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</si>
  <si>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</si>
  <si>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</si>
  <si>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</si>
  <si>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</si>
  <si>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</si>
  <si>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</si>
  <si>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</si>
  <si>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</si>
  <si>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</si>
  <si>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</si>
  <si>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</si>
  <si>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</si>
  <si>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</si>
  <si>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</si>
  <si>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</si>
  <si>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</si>
  <si>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</si>
  <si>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</si>
  <si>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</si>
  <si>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</si>
  <si>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</si>
  <si>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</si>
  <si>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</si>
  <si>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</si>
  <si>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</si>
  <si>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</si>
  <si>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</si>
  <si>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</si>
  <si>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</si>
  <si>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</si>
  <si>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</si>
  <si>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</si>
  <si>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</si>
  <si>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</si>
  <si>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</si>
  <si>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</si>
  <si>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</si>
  <si>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</si>
  <si>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</si>
  <si>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</si>
  <si>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</si>
  <si>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</si>
  <si>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</si>
  <si>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</si>
  <si>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</si>
  <si>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</si>
  <si>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</si>
  <si>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</si>
  <si>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</si>
  <si>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</si>
  <si>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</si>
  <si>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</si>
  <si>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</si>
  <si>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</si>
  <si>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</si>
  <si>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</si>
  <si>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</si>
  <si>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</si>
  <si>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</si>
  <si>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</si>
  <si>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</si>
  <si>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</si>
  <si>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</si>
  <si>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</si>
  <si>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</si>
  <si>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</si>
  <si>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</si>
  <si>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</si>
  <si>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</si>
  <si>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</si>
  <si>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</si>
  <si>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</si>
  <si>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</si>
  <si>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</si>
  <si>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</si>
  <si>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</si>
  <si>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</si>
  <si>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</si>
  <si>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</si>
  <si>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</si>
  <si>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</si>
  <si>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</si>
  <si>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</si>
  <si>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</si>
  <si>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</si>
  <si>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</si>
  <si>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</si>
  <si>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</si>
  <si>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</si>
  <si>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</si>
  <si>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</si>
  <si>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</si>
  <si>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</si>
  <si>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</si>
  <si>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</si>
  <si>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</si>
  <si>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</si>
  <si>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</si>
  <si>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</si>
  <si>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</si>
  <si>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</si>
  <si>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</si>
  <si>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</si>
  <si>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</si>
  <si>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</si>
  <si>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</si>
  <si>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</si>
  <si>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</si>
  <si>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</si>
  <si>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</si>
  <si>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</si>
  <si>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</si>
  <si>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</si>
  <si>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</si>
  <si>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</si>
  <si>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</si>
  <si>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</si>
  <si>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</si>
  <si>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</si>
  <si>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</si>
  <si>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</si>
  <si>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</si>
  <si>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</si>
  <si>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</si>
  <si>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</si>
  <si>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</si>
  <si>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</si>
  <si>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</si>
  <si>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</si>
  <si>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</si>
  <si>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</si>
  <si>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</si>
  <si>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</si>
  <si>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</si>
  <si>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</si>
  <si>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</si>
  <si>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</si>
  <si>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</si>
  <si>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</si>
  <si>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</si>
  <si>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</si>
  <si>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</si>
  <si>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</si>
  <si>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</si>
  <si>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</si>
  <si>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</si>
  <si>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</si>
  <si>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</si>
  <si>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</si>
  <si>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</si>
  <si>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</si>
  <si>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</si>
  <si>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</si>
  <si>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</si>
  <si>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</si>
  <si>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</si>
  <si>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</si>
  <si>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</si>
  <si>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</si>
  <si>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</si>
  <si>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</si>
  <si>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</si>
  <si>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</si>
  <si>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</si>
  <si>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</si>
  <si>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</si>
  <si>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</si>
  <si>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</si>
  <si>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</si>
  <si>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</si>
  <si>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</si>
  <si>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</si>
  <si>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</si>
  <si>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</si>
  <si>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</si>
  <si>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</si>
  <si>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</si>
  <si>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</si>
  <si>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</si>
  <si>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</si>
  <si>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</si>
  <si>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</si>
  <si>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</si>
  <si>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</si>
  <si>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</si>
  <si>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</si>
  <si>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</si>
  <si>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</si>
  <si>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</si>
  <si>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</si>
  <si>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</si>
  <si>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</si>
  <si>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</si>
  <si>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</si>
  <si>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</si>
  <si>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</si>
  <si>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</si>
  <si>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</si>
  <si>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</si>
  <si>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</si>
  <si>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</si>
  <si>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</si>
  <si>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</si>
  <si>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</si>
  <si>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</si>
  <si>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</si>
  <si>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</si>
  <si>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</si>
  <si>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</si>
  <si>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</si>
  <si>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</si>
  <si>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</si>
  <si>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</si>
  <si>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</si>
  <si>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</si>
  <si>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</si>
  <si>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</si>
  <si>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</si>
  <si>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</si>
  <si>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</si>
  <si>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</si>
  <si>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</si>
  <si>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</si>
  <si>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</si>
  <si>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</si>
  <si>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</si>
  <si>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</si>
  <si>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</si>
  <si>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</si>
  <si>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</si>
  <si>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</si>
  <si>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</si>
  <si>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</si>
  <si>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</si>
  <si>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</si>
  <si>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</si>
  <si>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</si>
  <si>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</si>
  <si>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</si>
  <si>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</si>
  <si>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</si>
  <si>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</si>
  <si>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</si>
  <si>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</si>
  <si>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</si>
  <si>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</si>
  <si>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</si>
  <si>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</si>
  <si>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</si>
  <si>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</si>
  <si>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</si>
  <si>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</si>
  <si>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</si>
  <si>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</si>
  <si>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</si>
  <si>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</si>
  <si>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</si>
  <si>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</si>
  <si>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</si>
  <si>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</si>
  <si>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</si>
  <si>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</si>
  <si>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</si>
  <si>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</si>
  <si>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</si>
  <si>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</si>
  <si>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</si>
  <si>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</si>
  <si>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</si>
  <si>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</si>
  <si>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</si>
  <si>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</si>
  <si>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</si>
  <si>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</si>
  <si>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</si>
  <si>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</si>
  <si>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</si>
  <si>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</si>
  <si>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</si>
  <si>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</si>
  <si>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</si>
  <si>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</si>
  <si>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</si>
  <si>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</si>
  <si>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</si>
  <si>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</si>
  <si>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</si>
  <si>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</si>
  <si>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</si>
  <si>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</si>
  <si>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</si>
  <si>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</si>
  <si>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</si>
  <si>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</si>
  <si>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</si>
  <si>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</si>
  <si>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</si>
  <si>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</si>
  <si>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</si>
  <si>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</si>
  <si>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</si>
  <si>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</si>
  <si>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</si>
  <si>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</si>
  <si>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</si>
  <si>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</si>
  <si>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</si>
  <si>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</si>
  <si>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</si>
  <si>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</si>
  <si>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</si>
  <si>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</si>
  <si>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</si>
  <si>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</si>
  <si>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</si>
  <si>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</si>
  <si>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</si>
  <si>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</si>
  <si>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</si>
  <si>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</si>
  <si>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</si>
  <si>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</si>
  <si>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</si>
  <si>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</si>
  <si>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</si>
  <si>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</si>
  <si>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</si>
  <si>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</si>
  <si>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</si>
  <si>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</si>
  <si>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</si>
  <si>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</si>
  <si>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</si>
  <si>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</si>
  <si>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</si>
  <si>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</si>
  <si>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</si>
  <si>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</si>
  <si>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</si>
  <si>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</si>
  <si>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</si>
  <si>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</si>
  <si>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</si>
  <si>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</si>
  <si>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</si>
  <si>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</si>
  <si>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</si>
  <si>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</si>
  <si>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</si>
  <si>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</si>
  <si>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</si>
  <si>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</si>
  <si>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</si>
  <si>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</si>
  <si>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</si>
  <si>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</si>
  <si>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</si>
  <si>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</si>
  <si>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</si>
  <si>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</si>
  <si>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</si>
  <si>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</si>
  <si>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</si>
  <si>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</si>
  <si>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</si>
  <si>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</si>
  <si>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</si>
  <si>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</si>
  <si>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</si>
  <si>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</si>
  <si>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</si>
  <si>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</si>
  <si>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</si>
  <si>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</si>
  <si>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</si>
  <si>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</si>
  <si>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</si>
  <si>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</si>
  <si>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</si>
  <si>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</si>
  <si>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</si>
  <si>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</si>
  <si>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</si>
  <si>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</si>
  <si>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</si>
  <si>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</si>
  <si>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</si>
  <si>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</si>
  <si>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</si>
  <si>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</si>
  <si>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</si>
  <si>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</si>
  <si>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</si>
  <si>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</si>
  <si>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</si>
  <si>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</si>
  <si>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</si>
  <si>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</si>
  <si>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</si>
  <si>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</si>
  <si>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</si>
  <si>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</si>
  <si>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</si>
  <si>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</si>
  <si>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</si>
  <si>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</si>
  <si>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</si>
  <si>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</si>
  <si>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</si>
  <si>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</si>
  <si>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</si>
  <si>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</si>
  <si>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</si>
  <si>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</si>
  <si>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</si>
  <si>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</si>
  <si>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</si>
  <si>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</si>
  <si>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</si>
  <si>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</si>
  <si>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</si>
  <si>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</si>
  <si>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</si>
  <si>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</si>
  <si>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</si>
  <si>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</si>
  <si>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</si>
  <si>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</si>
  <si>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</si>
  <si>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</si>
  <si>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</si>
  <si>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</si>
  <si>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</si>
  <si>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</si>
  <si>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</si>
  <si>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</si>
  <si>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</si>
  <si>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</si>
  <si>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</si>
  <si>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</si>
  <si>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</si>
  <si>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</si>
  <si>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</si>
  <si>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</si>
  <si>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</si>
  <si>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</si>
  <si>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</si>
  <si>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</si>
  <si>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</si>
  <si>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</si>
  <si>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</si>
  <si>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</si>
  <si>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</si>
  <si>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</si>
  <si>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</si>
  <si>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</si>
  <si>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</si>
  <si>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</si>
  <si>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</si>
  <si>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</si>
  <si>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</si>
  <si>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</si>
  <si>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</si>
  <si>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</si>
  <si>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</si>
  <si>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</si>
  <si>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</si>
  <si>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</si>
  <si>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</si>
  <si>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</si>
  <si>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</si>
  <si>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</si>
  <si>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</si>
  <si>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</si>
  <si>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</si>
  <si>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</si>
  <si>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</si>
  <si>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</si>
  <si>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</si>
  <si>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</si>
  <si>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</si>
  <si>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</si>
  <si>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</si>
  <si>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</si>
  <si>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</si>
  <si>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</si>
  <si>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</si>
  <si>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</si>
  <si>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</si>
  <si>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</si>
  <si>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</si>
  <si>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</si>
  <si>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</si>
  <si>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</si>
  <si>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</si>
  <si>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</si>
  <si>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</si>
  <si>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</si>
  <si>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</si>
  <si>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</si>
  <si>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</si>
  <si>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</si>
  <si>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</si>
  <si>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</si>
  <si>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</si>
  <si>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</si>
  <si>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</si>
  <si>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</si>
  <si>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</si>
  <si>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</si>
  <si>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</si>
  <si>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</si>
  <si>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</si>
  <si>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</si>
  <si>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</si>
  <si>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</si>
  <si>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</si>
  <si>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</si>
  <si>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</si>
  <si>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</si>
  <si>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</si>
  <si>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</si>
  <si>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</si>
  <si>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</si>
  <si>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</si>
  <si>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</si>
  <si>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</si>
  <si>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</si>
  <si>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</si>
  <si>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</si>
  <si>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</si>
  <si>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</si>
  <si>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</si>
  <si>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</si>
  <si>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</si>
  <si>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</si>
  <si>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</si>
  <si>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</si>
  <si>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</si>
  <si>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</si>
  <si>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</si>
  <si>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</si>
  <si>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</si>
  <si>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</si>
  <si>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</si>
  <si>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</si>
  <si>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</si>
  <si>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</si>
  <si>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</si>
  <si>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</si>
  <si>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</si>
  <si>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</si>
  <si>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</si>
  <si>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</si>
  <si>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</si>
  <si>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</si>
  <si>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</si>
  <si>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</si>
  <si>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</si>
  <si>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</si>
  <si>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</si>
  <si>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</si>
  <si>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</si>
  <si>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</si>
  <si>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</si>
  <si>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</si>
  <si>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</si>
  <si>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</si>
  <si>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</si>
  <si>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</si>
  <si>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</si>
  <si>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</si>
  <si>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</si>
  <si>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</si>
  <si>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</si>
  <si>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</si>
  <si>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</si>
  <si>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</si>
  <si>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</si>
  <si>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</si>
  <si>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</si>
  <si>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</si>
  <si>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</si>
  <si>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</si>
  <si>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</si>
  <si>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</si>
  <si>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</si>
  <si>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</si>
  <si>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</si>
  <si>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</si>
  <si>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</si>
  <si>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</si>
  <si>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</si>
  <si>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</si>
  <si>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</si>
  <si>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</si>
  <si>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</si>
  <si>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</si>
  <si>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</si>
  <si>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</si>
  <si>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</si>
  <si>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</si>
  <si>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</si>
  <si>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</si>
  <si>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</si>
  <si>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</si>
  <si>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</si>
  <si>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</si>
  <si>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</si>
  <si>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</si>
  <si>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</si>
  <si>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</si>
  <si>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</si>
  <si>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</si>
  <si>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</si>
  <si>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</si>
  <si>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</si>
  <si>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</si>
  <si>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</si>
  <si>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</si>
  <si>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</si>
  <si>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</si>
  <si>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</si>
  <si>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</si>
  <si>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</si>
  <si>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</si>
  <si>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</si>
  <si>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</si>
  <si>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</si>
  <si>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</si>
  <si>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</si>
  <si>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</si>
  <si>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</si>
  <si>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</si>
  <si>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</si>
  <si>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</si>
  <si>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</si>
  <si>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</si>
  <si>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</si>
  <si>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</si>
  <si>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</si>
  <si>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</si>
  <si>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</si>
  <si>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</si>
  <si>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</si>
  <si>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</si>
  <si>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</si>
  <si>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</si>
  <si>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</si>
  <si>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</si>
  <si>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</si>
  <si>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</si>
  <si>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</si>
  <si>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</si>
  <si>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</si>
  <si>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</si>
  <si>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</si>
  <si>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</si>
  <si>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</si>
  <si>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</si>
  <si>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</si>
  <si>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</si>
  <si>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</si>
  <si>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</si>
  <si>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</si>
  <si>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</si>
  <si>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</si>
  <si>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</si>
  <si>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</si>
  <si>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</si>
  <si>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</si>
  <si>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</si>
  <si>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</si>
  <si>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</si>
  <si>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</si>
  <si>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</si>
  <si>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</si>
  <si>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</si>
  <si>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</si>
  <si>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</si>
  <si>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</si>
  <si>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</si>
  <si>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</si>
  <si>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</si>
  <si>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</si>
  <si>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</si>
  <si>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</si>
  <si>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</si>
  <si>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</si>
  <si>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</si>
  <si>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</si>
  <si>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</si>
  <si>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</si>
  <si>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</si>
  <si>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</si>
  <si>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</si>
  <si>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</si>
  <si>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</si>
  <si>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</si>
  <si>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</si>
  <si>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</si>
  <si>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</si>
  <si>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</si>
  <si>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</si>
  <si>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</si>
  <si>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</si>
  <si>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</si>
  <si>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</si>
  <si>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</si>
  <si>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</si>
  <si>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</si>
  <si>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</si>
  <si>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</si>
  <si>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</si>
  <si>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</si>
  <si>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</si>
  <si>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</si>
  <si>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</si>
  <si>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</si>
  <si>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</si>
  <si>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</si>
  <si>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</si>
  <si>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</si>
  <si>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</si>
  <si>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</si>
  <si>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</si>
  <si>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</si>
  <si>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</si>
  <si>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</si>
  <si>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</si>
  <si>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</si>
  <si>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</si>
  <si>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</si>
  <si>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</si>
  <si>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</si>
  <si>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</si>
  <si>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</si>
  <si>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</si>
  <si>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</si>
  <si>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</si>
  <si>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</si>
  <si>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</si>
  <si>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</si>
  <si>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</si>
  <si>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</si>
  <si>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</si>
  <si>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</si>
  <si>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</si>
  <si>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</si>
  <si>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</si>
  <si>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</si>
  <si>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</si>
  <si>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</si>
  <si>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</si>
  <si>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</si>
  <si>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</si>
  <si>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</si>
  <si>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</si>
  <si>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</si>
  <si>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</si>
  <si>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</si>
  <si>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</si>
  <si>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</si>
  <si>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</si>
  <si>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</si>
  <si>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</si>
  <si>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</si>
  <si>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</si>
  <si>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</si>
  <si>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</si>
  <si>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</si>
  <si>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</si>
  <si>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</si>
  <si>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</si>
  <si>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</si>
  <si>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</si>
  <si>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</si>
  <si>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</si>
  <si>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</si>
  <si>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</si>
  <si>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</si>
  <si>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</si>
  <si>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</si>
  <si>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</si>
  <si>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</si>
  <si>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</si>
  <si>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</si>
  <si>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</si>
  <si>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</si>
  <si>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</si>
  <si>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</si>
  <si>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</si>
  <si>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</si>
  <si>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</si>
  <si>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</si>
  <si>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</si>
  <si>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</si>
  <si>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</si>
  <si>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</si>
  <si>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</si>
  <si>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</si>
  <si>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</si>
  <si>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</si>
  <si>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</si>
  <si>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</si>
  <si>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</si>
  <si>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</si>
  <si>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</si>
  <si>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</si>
  <si>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</si>
  <si>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</si>
  <si>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</si>
  <si>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</si>
  <si>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</si>
  <si>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</si>
  <si>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</si>
  <si>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</si>
  <si>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</si>
  <si>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</si>
  <si>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</si>
  <si>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</si>
  <si>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</si>
  <si>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</si>
  <si>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</si>
  <si>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</si>
  <si>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</si>
  <si>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</si>
  <si>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</si>
  <si>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</si>
  <si>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</si>
  <si>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</si>
  <si>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</si>
  <si>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</si>
  <si>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</si>
  <si>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</si>
  <si>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</si>
  <si>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</si>
  <si>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</si>
  <si>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</si>
  <si>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</si>
  <si>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</si>
  <si>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</si>
  <si>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</si>
  <si>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</si>
  <si>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</si>
  <si>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</si>
  <si>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</si>
  <si>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</si>
  <si>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</si>
  <si>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</si>
  <si>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</si>
  <si>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</si>
  <si>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</si>
  <si>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</si>
  <si>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</si>
  <si>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</si>
  <si>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</si>
  <si>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</si>
  <si>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</si>
  <si>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</si>
  <si>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</si>
  <si>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</si>
  <si>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</si>
  <si>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</si>
  <si>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</si>
  <si>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</si>
  <si>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</si>
  <si>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</si>
  <si>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</si>
  <si>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</si>
  <si>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</si>
  <si>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</si>
  <si>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</si>
  <si>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</si>
  <si>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</si>
  <si>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</si>
  <si>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</si>
  <si>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</si>
  <si>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</si>
  <si>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</si>
  <si>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</si>
  <si>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</si>
  <si>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</si>
  <si>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</si>
  <si>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</si>
  <si>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</si>
  <si>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</si>
  <si>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</si>
  <si>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</si>
  <si>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</si>
  <si>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</si>
  <si>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</si>
  <si>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</si>
  <si>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</si>
  <si>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</si>
  <si>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</si>
  <si>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</si>
  <si>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</si>
  <si>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</si>
  <si>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</si>
  <si>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</si>
  <si>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</si>
  <si>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</si>
  <si>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</si>
  <si>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</si>
  <si>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</si>
  <si>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</si>
  <si>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</si>
  <si>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</si>
  <si>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</si>
  <si>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</si>
  <si>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</si>
  <si>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</si>
  <si>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</si>
  <si>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</si>
  <si>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</si>
  <si>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</si>
  <si>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</si>
  <si>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</si>
  <si>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</si>
  <si>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</si>
  <si>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</si>
  <si>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</si>
  <si>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</si>
  <si>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</si>
  <si>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</si>
  <si>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</si>
  <si>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</si>
  <si>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</si>
  <si>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</si>
  <si>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</si>
  <si>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</si>
  <si>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</si>
  <si>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</si>
  <si>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</si>
  <si>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</si>
  <si>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</si>
  <si>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</si>
  <si>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</si>
  <si>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</si>
  <si>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</si>
  <si>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</si>
  <si>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</si>
  <si>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</si>
  <si>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</si>
  <si>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</si>
  <si>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</si>
  <si>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</si>
  <si>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</si>
  <si>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</si>
  <si>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</si>
  <si>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</si>
  <si>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</si>
  <si>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</si>
  <si>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</si>
  <si>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</si>
  <si>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</si>
  <si>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</si>
  <si>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</si>
  <si>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</si>
  <si>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</si>
  <si>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</si>
  <si>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</si>
  <si>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</si>
  <si>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</si>
  <si>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</si>
  <si>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</si>
  <si>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</si>
  <si>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</si>
  <si>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</si>
  <si>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</si>
  <si>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</si>
  <si>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</si>
  <si>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</si>
  <si>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</si>
  <si>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</si>
  <si>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</si>
  <si>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</si>
  <si>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</si>
  <si>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</si>
  <si>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</si>
  <si>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</si>
  <si>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</si>
  <si>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</si>
  <si>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</si>
  <si>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</si>
  <si>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</si>
  <si>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</si>
  <si>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</si>
  <si>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</si>
  <si>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</si>
  <si>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</si>
  <si>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</si>
  <si>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</si>
  <si>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</si>
  <si>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</si>
  <si>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</si>
  <si>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</si>
  <si>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</si>
  <si>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</si>
  <si>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</si>
  <si>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</si>
  <si>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</si>
  <si>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</si>
  <si>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</si>
  <si>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</si>
  <si>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</si>
  <si>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</si>
  <si>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</si>
  <si>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</si>
  <si>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</si>
  <si>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</si>
  <si>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</si>
  <si>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</si>
  <si>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</si>
  <si>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</si>
  <si>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</si>
  <si>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</si>
  <si>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</si>
  <si>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</si>
  <si>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</si>
  <si>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</si>
  <si>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</si>
  <si>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</si>
  <si>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</si>
  <si>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</si>
  <si>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</si>
  <si>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</si>
  <si>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</si>
  <si>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</si>
  <si>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</si>
  <si>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</si>
  <si>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</si>
  <si>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</si>
  <si>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</si>
  <si>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</si>
  <si>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</si>
  <si>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</si>
  <si>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</si>
  <si>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</si>
  <si>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</si>
  <si>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</si>
  <si>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</si>
  <si>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</si>
  <si>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</si>
  <si>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</si>
  <si>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</si>
  <si>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</si>
  <si>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</si>
  <si>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</si>
  <si>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</si>
  <si>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</si>
  <si>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</si>
  <si>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</si>
  <si>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</si>
  <si>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</si>
  <si>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</si>
  <si>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</si>
  <si>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</si>
  <si>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</si>
  <si>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</si>
  <si>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</si>
  <si>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</si>
  <si>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</si>
  <si>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</si>
  <si>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</si>
  <si>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</si>
  <si>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</si>
  <si>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</si>
  <si>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</si>
  <si>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</si>
  <si>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</si>
  <si>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</si>
  <si>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</si>
  <si>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</si>
  <si>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</si>
  <si>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</si>
  <si>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</si>
  <si>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</si>
  <si>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</si>
  <si>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</si>
  <si>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</si>
  <si>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</si>
  <si>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</si>
  <si>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</si>
  <si>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</si>
  <si>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</si>
  <si>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</si>
  <si>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</si>
  <si>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</si>
  <si>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</si>
  <si>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</si>
  <si>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</si>
  <si>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</si>
  <si>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</si>
  <si>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</si>
  <si>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</si>
  <si>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</si>
  <si>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</si>
  <si>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</si>
  <si>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</si>
  <si>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</si>
  <si>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</si>
  <si>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</si>
  <si>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</si>
  <si>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</si>
  <si>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</si>
  <si>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</si>
  <si>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</si>
  <si>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</si>
  <si>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</si>
  <si>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</si>
  <si>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</si>
  <si>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</si>
  <si>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</si>
  <si>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</si>
  <si>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</si>
  <si>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</si>
  <si>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</si>
  <si>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</si>
  <si>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</si>
  <si>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</si>
  <si>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</si>
  <si>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</si>
  <si>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</si>
  <si>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</si>
  <si>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</si>
  <si>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</si>
  <si>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</si>
  <si>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</si>
  <si>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</si>
  <si>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</si>
  <si>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</si>
  <si>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</si>
  <si>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</si>
  <si>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</si>
  <si>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</si>
  <si>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</si>
  <si>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</si>
  <si>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</si>
  <si>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</si>
  <si>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</si>
  <si>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</si>
  <si>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</si>
  <si>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</si>
  <si>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</si>
  <si>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</si>
  <si>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</si>
  <si>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</si>
  <si>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</si>
  <si>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</si>
  <si>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</si>
  <si>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</si>
  <si>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</si>
  <si>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</si>
  <si>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</si>
  <si>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</si>
  <si>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</si>
  <si>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</si>
  <si>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</si>
  <si>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</si>
  <si>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</si>
  <si>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</si>
  <si>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</si>
  <si>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</si>
  <si>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</si>
  <si>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</si>
  <si>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</si>
  <si>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</si>
  <si>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</si>
  <si>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</si>
  <si>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</si>
  <si>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</si>
  <si>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</si>
  <si>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</si>
  <si>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</si>
  <si>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</si>
  <si>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</si>
  <si>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</si>
  <si>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</si>
  <si>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</si>
  <si>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</si>
  <si>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</si>
  <si>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</si>
  <si>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</si>
  <si>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</si>
  <si>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</si>
  <si>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</si>
  <si>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</si>
  <si>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</si>
  <si>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</si>
  <si>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</si>
  <si>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</si>
  <si>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</si>
  <si>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</si>
  <si>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</si>
  <si>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</si>
  <si>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</si>
  <si>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</si>
  <si>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</si>
  <si>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</si>
  <si>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</si>
  <si>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</si>
  <si>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</si>
  <si>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</si>
  <si>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</si>
  <si>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</si>
  <si>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</si>
  <si>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</si>
  <si>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</si>
  <si>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</si>
  <si>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</si>
  <si>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</si>
  <si>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</si>
  <si>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</si>
  <si>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</si>
  <si>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</si>
  <si>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</si>
  <si>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</si>
  <si>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</si>
  <si>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</si>
  <si>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</si>
  <si>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</si>
  <si>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</si>
  <si>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</si>
  <si>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</si>
  <si>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</si>
  <si>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</si>
  <si>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</si>
  <si>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</si>
  <si>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</si>
  <si>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</si>
  <si>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</si>
  <si>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</si>
  <si>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</si>
  <si>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</si>
  <si>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</si>
  <si>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</si>
  <si>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</si>
  <si>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</si>
  <si>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</si>
  <si>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</si>
  <si>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</si>
  <si>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</si>
  <si>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</si>
  <si>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</si>
  <si>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</si>
  <si>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</si>
  <si>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</si>
  <si>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</si>
  <si>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</si>
  <si>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</si>
  <si>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</si>
  <si>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</si>
  <si>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</si>
  <si>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</si>
  <si>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</si>
  <si>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</si>
  <si>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</si>
  <si>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</si>
  <si>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</si>
  <si>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</si>
  <si>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</si>
  <si>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</si>
  <si>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</si>
  <si>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</si>
  <si>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</si>
  <si>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</si>
  <si>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</si>
  <si>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</si>
  <si>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</si>
  <si>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</si>
  <si>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</si>
  <si>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</si>
  <si>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</si>
  <si>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</si>
  <si>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</si>
  <si>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</si>
  <si>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</si>
  <si>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</si>
  <si>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</si>
  <si>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</si>
  <si>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</si>
  <si>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</si>
  <si>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</si>
  <si>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</si>
  <si>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</si>
  <si>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</si>
  <si>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</si>
  <si>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</si>
  <si>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</si>
  <si>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</si>
  <si>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</si>
  <si>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</si>
  <si>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</si>
  <si>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</si>
  <si>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</si>
  <si>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</si>
  <si>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</si>
  <si>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</si>
  <si>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</si>
  <si>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</si>
  <si>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</si>
  <si>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</si>
  <si>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</si>
  <si>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</si>
  <si>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</si>
  <si>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</si>
  <si>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</si>
  <si>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</si>
  <si>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</si>
  <si>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</si>
  <si>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</si>
  <si>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</si>
  <si>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</si>
  <si>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</si>
  <si>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</si>
  <si>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</si>
  <si>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</si>
  <si>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</si>
  <si>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</si>
  <si>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</si>
  <si>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</si>
  <si>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</si>
  <si>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</si>
  <si>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</si>
  <si>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</si>
  <si>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</si>
  <si>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</si>
  <si>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</si>
  <si>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</si>
  <si>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</si>
  <si>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</si>
  <si>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</si>
  <si>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</si>
  <si>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</si>
  <si>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</si>
  <si>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</si>
  <si>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</si>
  <si>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</si>
  <si>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</si>
  <si>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</si>
  <si>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</si>
  <si>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</si>
  <si>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</si>
  <si>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</si>
  <si>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</si>
  <si>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</si>
  <si>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</si>
  <si>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</si>
  <si>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</si>
  <si>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</si>
  <si>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</si>
  <si>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</si>
  <si>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</si>
  <si>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</si>
  <si>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</si>
  <si>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</si>
  <si>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</si>
  <si>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</si>
  <si>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</si>
  <si>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</si>
  <si>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</si>
  <si>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</si>
  <si>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</si>
  <si>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</si>
  <si>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</si>
  <si>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</si>
  <si>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</si>
  <si>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</si>
  <si>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</si>
  <si>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</si>
  <si>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</si>
  <si>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</si>
  <si>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</si>
  <si>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</si>
  <si>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</si>
  <si>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</si>
  <si>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</si>
  <si>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</si>
  <si>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</si>
  <si>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</si>
  <si>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</si>
  <si>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</si>
  <si>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</si>
  <si>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</si>
  <si>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</si>
  <si>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</si>
  <si>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</si>
  <si>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</si>
  <si>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</si>
  <si>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</si>
  <si>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</si>
  <si>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</si>
  <si>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</si>
  <si>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</si>
  <si>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</si>
  <si>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</si>
  <si>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</si>
  <si>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</si>
  <si>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</si>
  <si>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</si>
  <si>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</si>
  <si>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</si>
  <si>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</si>
  <si>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</si>
  <si>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</si>
  <si>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</si>
  <si>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</si>
  <si>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</si>
  <si>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</si>
  <si>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</si>
  <si>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</si>
  <si>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</si>
  <si>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</si>
  <si>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</si>
  <si>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</si>
  <si>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</si>
  <si>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</si>
  <si>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</si>
  <si>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</si>
  <si>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</si>
  <si>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</si>
  <si>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</si>
  <si>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</si>
  <si>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</si>
  <si>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</si>
  <si>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</si>
  <si>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</si>
  <si>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</si>
  <si>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</si>
  <si>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</si>
  <si>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</si>
  <si>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</si>
  <si>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</si>
  <si>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</si>
  <si>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</si>
  <si>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</si>
  <si>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</si>
  <si>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</si>
  <si>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</si>
  <si>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</si>
  <si>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</si>
  <si>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</si>
  <si>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</si>
  <si>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</si>
  <si>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</si>
  <si>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</si>
  <si>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</si>
  <si>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</si>
  <si>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</si>
  <si>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</si>
  <si>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</si>
  <si>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</si>
  <si>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</si>
  <si>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</si>
  <si>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</si>
  <si>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</si>
  <si>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</si>
  <si>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</si>
  <si>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</si>
  <si>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</si>
  <si>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</si>
  <si>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</si>
  <si>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</si>
  <si>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</si>
  <si>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</si>
  <si>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</si>
  <si>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</si>
  <si>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</si>
  <si>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</si>
  <si>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</si>
  <si>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</si>
  <si>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</si>
  <si>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</si>
  <si>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</si>
  <si>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</si>
  <si>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</si>
  <si>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</si>
  <si>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</si>
  <si>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</si>
  <si>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</si>
  <si>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</si>
  <si>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</si>
  <si>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</si>
  <si>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</si>
  <si>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</si>
  <si>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</si>
  <si>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</si>
  <si>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</si>
  <si>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</si>
  <si>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</si>
  <si>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</si>
  <si>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</si>
  <si>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</si>
  <si>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</si>
  <si>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</si>
  <si>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</si>
  <si>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</si>
  <si>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</si>
  <si>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</si>
  <si>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</si>
  <si>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</si>
  <si>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</si>
  <si>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</si>
  <si>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</si>
  <si>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</si>
  <si>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</si>
  <si>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</si>
  <si>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</si>
  <si>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</si>
  <si>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</si>
  <si>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</si>
  <si>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</si>
  <si>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</si>
  <si>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</si>
  <si>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</si>
  <si>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</si>
  <si>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</si>
  <si>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</si>
  <si>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</si>
  <si>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</si>
  <si>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</si>
  <si>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</si>
  <si>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</si>
  <si>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</si>
  <si>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</si>
  <si>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</si>
  <si>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</si>
  <si>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</si>
  <si>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</si>
  <si>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</si>
  <si>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</si>
  <si>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</si>
  <si>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</si>
  <si>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</si>
  <si>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</si>
  <si>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</si>
  <si>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</si>
  <si>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</si>
  <si>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</si>
  <si>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</si>
  <si>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</si>
  <si>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</si>
  <si>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</si>
  <si>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</si>
  <si>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</si>
  <si>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</si>
  <si>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</si>
  <si>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</si>
  <si>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</si>
  <si>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</si>
  <si>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</si>
  <si>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</si>
  <si>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</si>
  <si>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</si>
  <si>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</si>
  <si>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</si>
  <si>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</si>
  <si>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</si>
  <si>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</si>
  <si>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</si>
  <si>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</si>
  <si>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</si>
  <si>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</si>
  <si>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</si>
  <si>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</si>
  <si>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</si>
  <si>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</si>
  <si>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</si>
  <si>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</si>
  <si>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</si>
  <si>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</si>
  <si>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</si>
  <si>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</si>
  <si>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</si>
  <si>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</si>
  <si>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</si>
  <si>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</si>
  <si>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</si>
  <si>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</si>
  <si>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</si>
  <si>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</si>
  <si>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</si>
  <si>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</si>
  <si>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</si>
  <si>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</si>
  <si>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</si>
  <si>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</si>
  <si>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</si>
  <si>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</si>
  <si>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</si>
  <si>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</si>
  <si>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</si>
  <si>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</si>
  <si>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</si>
  <si>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</si>
  <si>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</si>
  <si>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</si>
  <si>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</si>
  <si>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</si>
  <si>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</si>
  <si>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</si>
  <si>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</si>
  <si>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</si>
  <si>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</si>
  <si>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</si>
  <si>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</si>
  <si>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</si>
  <si>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</si>
  <si>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</si>
  <si>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</si>
  <si>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</si>
  <si>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</si>
  <si>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</si>
  <si>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</si>
  <si>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</si>
  <si>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</si>
  <si>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</si>
  <si>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</si>
  <si>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</si>
  <si>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</si>
  <si>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</si>
  <si>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</si>
  <si>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</si>
  <si>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</si>
  <si>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</si>
  <si>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</si>
  <si>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</si>
  <si>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</si>
  <si>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</si>
  <si>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</si>
  <si>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</si>
  <si>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</si>
  <si>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</si>
  <si>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</si>
  <si>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</si>
  <si>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</si>
  <si>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</si>
  <si>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</si>
  <si>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</si>
  <si>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</si>
  <si>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</si>
  <si>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</si>
  <si>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</si>
  <si>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</si>
  <si>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</si>
  <si>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</si>
  <si>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</si>
  <si>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</si>
  <si>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</si>
  <si>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</si>
  <si>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</si>
  <si>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</si>
  <si>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</si>
  <si>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</si>
  <si>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</si>
  <si>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</si>
  <si>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</si>
  <si>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</si>
  <si>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</si>
  <si>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</si>
  <si>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</si>
  <si>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</si>
  <si>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</si>
  <si>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</si>
  <si>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</si>
  <si>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</si>
  <si>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</si>
  <si>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</si>
  <si>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</si>
  <si>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</si>
  <si>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</si>
  <si>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</si>
  <si>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</si>
  <si>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</si>
  <si>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</si>
  <si>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</si>
  <si>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</si>
  <si>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</si>
  <si>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</si>
  <si>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</si>
  <si>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</si>
  <si>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</si>
  <si>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</si>
  <si>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</si>
  <si>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</si>
  <si>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</si>
  <si>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</si>
  <si>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</si>
  <si>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</si>
  <si>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</si>
  <si>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</si>
  <si>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</si>
  <si>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</si>
  <si>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</si>
  <si>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</si>
  <si>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</si>
  <si>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</si>
  <si>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</si>
  <si>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</si>
  <si>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</si>
  <si>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</si>
  <si>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</si>
  <si>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</si>
  <si>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</si>
  <si>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</si>
  <si>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</si>
  <si>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</si>
  <si>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</si>
  <si>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</si>
  <si>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</si>
  <si>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</si>
  <si>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</si>
  <si>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</si>
  <si>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</si>
  <si>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</si>
  <si>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</si>
  <si>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</si>
  <si>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</si>
  <si>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</si>
  <si>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</si>
  <si>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</si>
  <si>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</si>
  <si>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</si>
  <si>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</si>
  <si>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</si>
  <si>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</si>
  <si>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</si>
  <si>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</si>
  <si>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</si>
  <si>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</si>
  <si>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</si>
  <si>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</si>
  <si>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</si>
  <si>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</si>
  <si>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</si>
  <si>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</si>
  <si>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</si>
  <si>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</si>
  <si>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</si>
  <si>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</si>
  <si>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</si>
  <si>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</si>
  <si>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</si>
  <si>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</si>
  <si>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</si>
  <si>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</si>
  <si>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</si>
  <si>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</si>
  <si>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</si>
  <si>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</si>
  <si>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</si>
  <si>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</si>
  <si>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</si>
  <si>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</si>
  <si>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</si>
  <si>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</si>
  <si>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</si>
  <si>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</si>
  <si>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</si>
  <si>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</si>
  <si>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</si>
  <si>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</si>
  <si>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</si>
  <si>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</si>
  <si>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</si>
  <si>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</si>
  <si>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</si>
  <si>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</si>
  <si>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</si>
  <si>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</si>
  <si>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</si>
  <si>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</si>
  <si>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</si>
  <si>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</si>
  <si>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</si>
  <si>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</si>
  <si>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</si>
  <si>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</si>
  <si>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</si>
  <si>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</si>
  <si>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</si>
  <si>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</si>
  <si>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</si>
  <si>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</si>
  <si>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</si>
  <si>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</si>
  <si>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</si>
  <si>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</si>
  <si>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</si>
  <si>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</si>
  <si>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</si>
  <si>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</si>
  <si>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</si>
  <si>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</si>
  <si>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</si>
  <si>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</si>
  <si>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</si>
  <si>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</si>
  <si>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</si>
  <si>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</si>
  <si>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</si>
  <si>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</si>
  <si>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</si>
  <si>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</si>
  <si>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</si>
  <si>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</si>
  <si>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</si>
  <si>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</si>
  <si>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</si>
  <si>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</si>
  <si>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</si>
  <si>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</si>
  <si>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</si>
  <si>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</si>
  <si>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</si>
  <si>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</si>
  <si>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</si>
  <si>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</si>
  <si>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</si>
  <si>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</si>
  <si>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</si>
  <si>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</si>
  <si>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</si>
  <si>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</si>
  <si>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</si>
  <si>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</si>
  <si>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</si>
  <si>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</si>
  <si>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</si>
  <si>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</si>
  <si>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</si>
  <si>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</si>
  <si>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</si>
  <si>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</si>
  <si>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</si>
  <si>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</si>
  <si>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</si>
  <si>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</si>
  <si>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</si>
  <si>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</si>
  <si>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</si>
  <si>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</si>
  <si>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</si>
  <si>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</si>
  <si>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</si>
  <si>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</si>
  <si>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</si>
  <si>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</si>
  <si>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</si>
  <si>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</si>
  <si>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</si>
  <si>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</si>
  <si>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</si>
  <si>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</si>
  <si>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</si>
  <si>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</si>
  <si>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</si>
  <si>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</si>
  <si>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</si>
  <si>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</si>
  <si>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</si>
  <si>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</si>
  <si>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</si>
  <si>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</si>
  <si>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</si>
  <si>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</si>
  <si>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</si>
  <si>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</si>
  <si>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</si>
  <si>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</si>
  <si>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</si>
  <si>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</si>
  <si>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</si>
  <si>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</si>
  <si>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</si>
  <si>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</si>
  <si>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</si>
  <si>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</si>
  <si>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</si>
  <si>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</si>
  <si>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</si>
  <si>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</si>
  <si>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</si>
  <si>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</si>
  <si>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</si>
  <si>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</si>
  <si>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</si>
  <si>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</si>
  <si>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</si>
  <si>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</si>
  <si>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</si>
  <si>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</si>
  <si>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</si>
  <si>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</si>
  <si>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</si>
  <si>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</si>
  <si>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</si>
  <si>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</si>
  <si>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</si>
  <si>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</si>
  <si>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</si>
  <si>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</si>
  <si>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</si>
  <si>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</si>
  <si>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</si>
  <si>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</si>
  <si>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</si>
  <si>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</si>
  <si>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</si>
  <si>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</si>
  <si>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</si>
  <si>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</si>
  <si>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</si>
  <si>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</si>
  <si>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</si>
  <si>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</si>
  <si>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</si>
  <si>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</si>
  <si>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</si>
  <si>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</si>
  <si>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</si>
  <si>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</si>
  <si>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</si>
  <si>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</si>
  <si>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</si>
  <si>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</si>
  <si>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</si>
  <si>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</si>
  <si>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</si>
  <si>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</si>
  <si>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</si>
  <si>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</si>
  <si>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</si>
  <si>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</si>
  <si>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</si>
  <si>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</si>
  <si>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</si>
  <si>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</si>
  <si>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</si>
  <si>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</si>
  <si>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</si>
  <si>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</si>
  <si>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</si>
  <si>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</si>
  <si>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</si>
  <si>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</si>
  <si>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</si>
  <si>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</si>
  <si>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</si>
  <si>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</si>
  <si>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</si>
  <si>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</si>
  <si>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</si>
  <si>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</si>
  <si>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</si>
  <si>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</si>
  <si>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</si>
  <si>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</si>
  <si>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</si>
  <si>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</si>
  <si>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</si>
  <si>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</si>
  <si>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</si>
  <si>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</si>
  <si>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</si>
  <si>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</si>
  <si>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</si>
  <si>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</si>
  <si>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</si>
  <si>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</si>
  <si>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</si>
  <si>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</si>
  <si>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</si>
  <si>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</si>
  <si>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</si>
  <si>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</si>
  <si>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</si>
  <si>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</si>
  <si>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</si>
  <si>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</si>
  <si>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</si>
  <si>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</si>
  <si>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</si>
  <si>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</si>
  <si>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</si>
  <si>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</si>
  <si>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</si>
  <si>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</si>
  <si>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</si>
  <si>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</si>
  <si>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</si>
  <si>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</si>
  <si>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</si>
  <si>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</si>
  <si>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</si>
  <si>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</si>
  <si>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</si>
  <si>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</si>
  <si>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</si>
  <si>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</si>
  <si>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</si>
  <si>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</si>
  <si>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</si>
  <si>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</si>
  <si>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</si>
  <si>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</si>
  <si>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</si>
  <si>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</si>
  <si>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</si>
  <si>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</si>
  <si>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</si>
  <si>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</si>
  <si>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</si>
  <si>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</si>
  <si>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</si>
  <si>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</si>
  <si>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</si>
  <si>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</si>
  <si>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</si>
  <si>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</si>
  <si>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</si>
  <si>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</si>
  <si>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</si>
  <si>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</si>
  <si>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</si>
  <si>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</si>
  <si>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</si>
  <si>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</si>
  <si>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</si>
  <si>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</si>
  <si>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</si>
  <si>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</si>
  <si>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</si>
  <si>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</si>
  <si>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</si>
  <si>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</si>
  <si>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</si>
  <si>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</si>
  <si>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</si>
  <si>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</si>
  <si>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</si>
  <si>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</si>
  <si>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</si>
  <si>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</si>
  <si>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</si>
  <si>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</si>
  <si>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</si>
  <si>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</si>
  <si>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</si>
  <si>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</si>
  <si>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</si>
  <si>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</si>
  <si>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</si>
  <si>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</si>
  <si>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</si>
  <si>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</si>
  <si>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</si>
  <si>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</si>
  <si>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</si>
  <si>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</si>
  <si>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</si>
  <si>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</si>
  <si>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</si>
  <si>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</si>
  <si>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</si>
  <si>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</si>
  <si>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</si>
  <si>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</si>
  <si>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</si>
  <si>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</si>
  <si>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</si>
  <si>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</si>
  <si>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</si>
  <si>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</si>
  <si>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</si>
  <si>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</si>
  <si>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</si>
  <si>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</si>
  <si>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</si>
  <si>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</si>
  <si>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</si>
  <si>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</si>
  <si>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</si>
  <si>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</si>
  <si>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</si>
  <si>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</si>
  <si>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</si>
  <si>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</si>
  <si>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</si>
  <si>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</si>
  <si>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</si>
  <si>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</si>
  <si>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</si>
  <si>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</si>
  <si>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</si>
  <si>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</si>
  <si>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</si>
  <si>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</si>
  <si>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</si>
  <si>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</si>
  <si>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</si>
  <si>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</si>
  <si>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</si>
  <si>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</si>
  <si>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</si>
  <si>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</si>
  <si>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</si>
  <si>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</si>
  <si>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</si>
  <si>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</si>
  <si>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</si>
  <si>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</si>
  <si>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</si>
  <si>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</si>
  <si>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</si>
  <si>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</si>
  <si>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</si>
  <si>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</si>
  <si>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</si>
  <si>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</si>
  <si>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</si>
  <si>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</si>
  <si>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</si>
  <si>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</si>
  <si>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</si>
  <si>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</si>
  <si>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</si>
  <si>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</si>
  <si>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</si>
  <si>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</si>
  <si>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</si>
  <si>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</si>
  <si>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</si>
  <si>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</si>
  <si>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</si>
  <si>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</si>
  <si>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</si>
  <si>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</si>
  <si>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</si>
  <si>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</si>
  <si>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</si>
  <si>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</si>
  <si>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</si>
  <si>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</si>
  <si>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</si>
  <si>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</si>
  <si>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</si>
  <si>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</si>
  <si>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</si>
  <si>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</si>
  <si>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</si>
  <si>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</si>
  <si>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</si>
  <si>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</si>
  <si>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</si>
  <si>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</si>
  <si>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</si>
  <si>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</si>
  <si>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</si>
  <si>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</si>
  <si>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</si>
  <si>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</si>
  <si>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</si>
  <si>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</si>
  <si>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</si>
  <si>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</si>
  <si>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</si>
  <si>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</si>
  <si>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</si>
  <si>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</si>
  <si>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</si>
  <si>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</si>
  <si>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</si>
  <si>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</si>
  <si>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</si>
  <si>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</si>
  <si>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</si>
  <si>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</si>
  <si>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</si>
  <si>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</si>
  <si>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</si>
  <si>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</si>
  <si>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</si>
  <si>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</si>
  <si>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</si>
  <si>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</si>
  <si>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</si>
  <si>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</si>
  <si>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</si>
  <si>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</si>
  <si>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</si>
  <si>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</si>
  <si>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</si>
  <si>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</si>
  <si>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</si>
  <si>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</si>
  <si>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</si>
  <si>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</si>
  <si>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</si>
  <si>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</si>
  <si>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</si>
  <si>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</si>
  <si>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</si>
  <si>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</si>
  <si>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</si>
  <si>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</si>
  <si>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</si>
  <si>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</si>
  <si>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</si>
  <si>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</si>
  <si>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</si>
  <si>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</si>
  <si>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</si>
  <si>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</si>
  <si>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</si>
  <si>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</si>
  <si>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</si>
  <si>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</si>
  <si>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</si>
  <si>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</si>
  <si>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</si>
  <si>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</si>
  <si>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</si>
  <si>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</si>
  <si>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</si>
  <si>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</si>
  <si>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</si>
  <si>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</si>
  <si>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</si>
  <si>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</si>
  <si>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</si>
  <si>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</si>
  <si>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</si>
  <si>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</si>
  <si>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</si>
  <si>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</si>
  <si>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</si>
  <si>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</si>
  <si>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</si>
  <si>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</si>
  <si>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</si>
  <si>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</si>
  <si>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</si>
  <si>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</si>
  <si>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</si>
  <si>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</si>
  <si>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</si>
  <si>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</si>
  <si>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</si>
  <si>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</si>
  <si>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</si>
  <si>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</si>
  <si>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</si>
  <si>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</si>
  <si>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</si>
  <si>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</si>
  <si>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</si>
  <si>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</si>
  <si>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</si>
  <si>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</si>
  <si>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</si>
  <si>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</si>
  <si>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</si>
  <si>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</si>
  <si>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</si>
  <si>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</si>
  <si>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</si>
  <si>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</si>
  <si>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</si>
  <si>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</si>
  <si>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</si>
  <si>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</si>
  <si>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</si>
  <si>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</si>
  <si>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</si>
  <si>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</si>
  <si>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</si>
  <si>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</si>
  <si>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</si>
  <si>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</si>
  <si>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</si>
  <si>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</si>
  <si>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</si>
  <si>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</si>
  <si>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</si>
  <si>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</si>
  <si>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</si>
  <si>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</si>
  <si>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</si>
  <si>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</si>
  <si>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</si>
  <si>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</si>
  <si>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</si>
  <si>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</si>
  <si>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</si>
  <si>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</si>
  <si>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</si>
  <si>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</si>
  <si>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</si>
  <si>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</si>
  <si>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</si>
  <si>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</si>
  <si>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</si>
  <si>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</si>
  <si>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</si>
  <si>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</si>
  <si>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</si>
  <si>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</si>
  <si>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</si>
  <si>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</si>
  <si>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</si>
  <si>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</si>
  <si>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</si>
  <si>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</si>
  <si>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</si>
  <si>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</si>
  <si>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</si>
  <si>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</si>
  <si>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</si>
  <si>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</si>
  <si>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</si>
  <si>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</si>
  <si>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</si>
  <si>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</si>
  <si>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</si>
  <si>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</si>
  <si>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</si>
  <si>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</si>
  <si>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</si>
  <si>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</si>
  <si>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</si>
  <si>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</si>
  <si>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</si>
  <si>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</si>
  <si>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</si>
  <si>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</si>
  <si>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</si>
  <si>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</si>
  <si>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</si>
  <si>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</si>
  <si>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</si>
  <si>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</si>
  <si>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</si>
  <si>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</si>
  <si>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</si>
  <si>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</si>
  <si>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</si>
  <si>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</si>
  <si>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</si>
  <si>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</si>
  <si>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</si>
  <si>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</si>
  <si>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</si>
  <si>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</si>
  <si>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</si>
  <si>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</si>
  <si>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</si>
  <si>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</si>
  <si>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</si>
  <si>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</si>
  <si>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</si>
  <si>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</si>
  <si>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</si>
  <si>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</si>
  <si>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</si>
  <si>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</si>
  <si>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</si>
  <si>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</si>
  <si>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</si>
  <si>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</si>
  <si>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</si>
  <si>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</si>
  <si>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</si>
  <si>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</si>
  <si>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</si>
  <si>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</si>
  <si>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</si>
  <si>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</si>
  <si>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</si>
  <si>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</si>
  <si>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</si>
  <si>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</si>
  <si>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</si>
  <si>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</si>
  <si>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</si>
  <si>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</si>
  <si>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</si>
  <si>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</si>
  <si>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</si>
  <si>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</si>
  <si>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</si>
  <si>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</si>
  <si>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</si>
  <si>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</si>
  <si>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</si>
  <si>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</si>
  <si>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</si>
  <si>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</si>
  <si>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</si>
  <si>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</si>
  <si>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</si>
  <si>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</si>
  <si>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</si>
  <si>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</si>
  <si>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</si>
  <si>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</si>
  <si>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</si>
  <si>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</si>
  <si>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</si>
  <si>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</si>
  <si>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</si>
  <si>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</si>
  <si>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</si>
  <si>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</si>
  <si>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</si>
  <si>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</si>
  <si>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</si>
  <si>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</si>
  <si>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</si>
  <si>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</si>
  <si>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</si>
  <si>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</si>
  <si>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</si>
  <si>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</si>
  <si>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</si>
  <si>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</si>
  <si>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</si>
  <si>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</si>
  <si>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</si>
  <si>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</si>
  <si>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</si>
  <si>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</si>
  <si>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</si>
  <si>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</si>
  <si>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</si>
  <si>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</si>
  <si>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</si>
  <si>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</si>
  <si>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</si>
  <si>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</si>
  <si>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</si>
  <si>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</si>
  <si>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</si>
  <si>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</si>
  <si>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</si>
  <si>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</si>
  <si>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</si>
  <si>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</si>
  <si>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</si>
  <si>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</si>
  <si>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</si>
  <si>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</si>
  <si>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</si>
  <si>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</si>
  <si>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</si>
  <si>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</si>
  <si>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</si>
  <si>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</si>
  <si>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</si>
  <si>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</si>
  <si>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</si>
  <si>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</si>
  <si>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</si>
  <si>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</si>
  <si>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</si>
  <si>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</si>
  <si>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</si>
  <si>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</si>
  <si>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</si>
  <si>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</si>
  <si>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</si>
  <si>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</si>
  <si>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</si>
  <si>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</si>
  <si>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</si>
  <si>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</si>
  <si>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</si>
  <si>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</si>
  <si>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</si>
  <si>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</si>
  <si>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</si>
  <si>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</si>
  <si>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</si>
  <si>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</si>
  <si>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</si>
  <si>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</si>
  <si>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</si>
  <si>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</si>
  <si>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</si>
  <si>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</si>
  <si>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</si>
  <si>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</si>
  <si>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</si>
  <si>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</si>
  <si>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</si>
  <si>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</si>
  <si>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</si>
  <si>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</si>
  <si>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</si>
  <si>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</si>
  <si>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</si>
  <si>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</si>
  <si>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</si>
  <si>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</si>
  <si>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</si>
  <si>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</si>
  <si>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</si>
  <si>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</si>
  <si>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</si>
  <si>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</si>
  <si>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</si>
  <si>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</si>
  <si>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</si>
  <si>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</si>
  <si>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</si>
  <si>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</si>
  <si>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</si>
  <si>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</si>
  <si>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</si>
  <si>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</si>
  <si>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</si>
  <si>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</si>
  <si>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</si>
  <si>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</si>
  <si>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</si>
  <si>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</si>
  <si>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</si>
  <si>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</si>
  <si>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</si>
  <si>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</si>
  <si>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</si>
  <si>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</si>
  <si>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</si>
  <si>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</si>
  <si>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</si>
  <si>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</si>
  <si>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</si>
  <si>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</si>
  <si>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</si>
  <si>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</si>
  <si>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</si>
  <si>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</si>
  <si>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</si>
  <si>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</si>
  <si>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</si>
  <si>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</si>
  <si>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</si>
  <si>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</si>
  <si>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</si>
  <si>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</si>
  <si>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</si>
  <si>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</si>
  <si>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</si>
  <si>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</si>
  <si>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</si>
  <si>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</si>
  <si>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</si>
  <si>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</si>
  <si>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</si>
  <si>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</si>
  <si>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</si>
  <si>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</si>
  <si>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</si>
  <si>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</si>
  <si>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</si>
  <si>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</si>
  <si>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</si>
  <si>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</si>
  <si>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</si>
  <si>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</si>
  <si>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</si>
  <si>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</si>
  <si>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</si>
  <si>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</si>
  <si>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</si>
  <si>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</si>
  <si>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</si>
  <si>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</si>
  <si>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</si>
  <si>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</si>
  <si>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</si>
  <si>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</si>
  <si>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</si>
  <si>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</si>
  <si>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</si>
  <si>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</si>
  <si>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</si>
  <si>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</si>
  <si>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</si>
  <si>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</si>
  <si>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</si>
  <si>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</si>
  <si>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</si>
  <si>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</si>
  <si>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</si>
  <si>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</si>
  <si>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</si>
  <si>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</si>
  <si>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</si>
  <si>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</si>
  <si>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</si>
  <si>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</si>
  <si>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</si>
  <si>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</si>
  <si>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</si>
  <si>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</si>
  <si>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</si>
  <si>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</si>
  <si>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</si>
  <si>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</si>
  <si>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</si>
  <si>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</si>
  <si>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</si>
  <si>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</si>
  <si>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</si>
  <si>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</si>
  <si>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</si>
  <si>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</si>
  <si>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</si>
  <si>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</si>
  <si>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</si>
  <si>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</si>
  <si>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</si>
  <si>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</si>
  <si>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</si>
  <si>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</si>
  <si>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</si>
  <si>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</si>
  <si>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</si>
  <si>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</si>
  <si>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</si>
  <si>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</si>
  <si>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</si>
  <si>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</si>
  <si>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</si>
  <si>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</si>
  <si>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</si>
  <si>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</si>
  <si>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</si>
  <si>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</si>
  <si>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</si>
  <si>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</si>
  <si>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</si>
  <si>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</si>
  <si>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</si>
  <si>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</si>
  <si>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</si>
  <si>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</si>
  <si>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</si>
  <si>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</si>
  <si>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</si>
  <si>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</si>
  <si>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</si>
  <si>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</si>
  <si>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</si>
  <si>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</si>
  <si>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</si>
  <si>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</si>
  <si>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</si>
  <si>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</si>
  <si>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</si>
  <si>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</si>
  <si>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</si>
  <si>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</si>
  <si>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</si>
  <si>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</si>
  <si>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</si>
  <si>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</si>
  <si>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</si>
  <si>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</si>
  <si>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</si>
  <si>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</si>
  <si>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</si>
  <si>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</si>
  <si>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</si>
  <si>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</si>
  <si>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</si>
  <si>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</si>
  <si>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</si>
  <si>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</si>
  <si>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</si>
  <si>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</si>
  <si>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</si>
  <si>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</si>
  <si>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</si>
  <si>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</si>
  <si>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</si>
  <si>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</si>
  <si>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</si>
  <si>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</si>
  <si>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</si>
  <si>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</si>
  <si>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</si>
  <si>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</si>
  <si>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</si>
  <si>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</si>
  <si>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</si>
  <si>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</si>
  <si>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</si>
  <si>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</si>
  <si>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</si>
  <si>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</si>
  <si>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</si>
  <si>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</si>
  <si>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</si>
  <si>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</si>
  <si>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</si>
  <si>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</si>
  <si>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</si>
  <si>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</si>
  <si>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</si>
  <si>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</si>
  <si>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</si>
  <si>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</si>
  <si>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</si>
  <si>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</si>
  <si>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</si>
  <si>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</si>
  <si>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</si>
  <si>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</si>
  <si>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</si>
  <si>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</si>
  <si>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</si>
  <si>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</si>
  <si>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</si>
  <si>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</si>
  <si>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</si>
  <si>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</si>
  <si>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</si>
  <si>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</si>
  <si>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</si>
  <si>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</si>
  <si>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</si>
  <si>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</si>
  <si>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</si>
  <si>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</si>
  <si>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</si>
  <si>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</si>
  <si>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</si>
  <si>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</si>
  <si>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</si>
  <si>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</si>
  <si>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</si>
  <si>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</si>
  <si>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</si>
  <si>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</si>
  <si>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</si>
  <si>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</si>
  <si>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</si>
  <si>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</si>
  <si>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</si>
  <si>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</si>
  <si>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</si>
  <si>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</si>
  <si>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</si>
  <si>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</si>
  <si>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</si>
  <si>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</si>
  <si>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</si>
  <si>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</si>
  <si>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</si>
  <si>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</si>
  <si>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</si>
  <si>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</si>
  <si>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</si>
  <si>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</si>
  <si>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</si>
  <si>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</si>
  <si>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</si>
  <si>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</si>
  <si>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</si>
  <si>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</si>
  <si>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</si>
  <si>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</si>
  <si>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</si>
  <si>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</si>
  <si>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</si>
  <si>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</si>
  <si>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</si>
  <si>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</si>
  <si>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</si>
  <si>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</si>
  <si>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</si>
  <si>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</si>
  <si>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</si>
  <si>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</si>
  <si>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</si>
  <si>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</si>
  <si>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</si>
  <si>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</si>
  <si>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</si>
  <si>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</si>
  <si>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</si>
  <si>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</si>
  <si>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</si>
  <si>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</si>
  <si>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</si>
  <si>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</si>
  <si>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</si>
  <si>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</si>
  <si>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</si>
  <si>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</si>
  <si>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</si>
  <si>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</si>
  <si>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</si>
  <si>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</si>
  <si>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</si>
  <si>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</si>
  <si>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</si>
  <si>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</si>
  <si>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</si>
  <si>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</si>
  <si>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</si>
  <si>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</si>
  <si>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</si>
  <si>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</si>
  <si>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</si>
  <si>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</si>
  <si>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</si>
  <si>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</si>
  <si>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</si>
  <si>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</si>
  <si>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</si>
  <si>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</si>
  <si>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</si>
  <si>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</si>
  <si>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</si>
  <si>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</si>
  <si>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</si>
  <si>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</si>
  <si>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</si>
  <si>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</si>
  <si>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</si>
  <si>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</si>
  <si>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</si>
  <si>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</si>
  <si>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</si>
  <si>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</si>
  <si>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</si>
  <si>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</si>
  <si>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</si>
  <si>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</si>
  <si>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</si>
  <si>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</si>
  <si>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</si>
  <si>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</si>
  <si>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</si>
  <si>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</si>
  <si>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</si>
  <si>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</si>
  <si>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</si>
  <si>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</si>
  <si>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</si>
  <si>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</si>
  <si>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</si>
  <si>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</si>
  <si>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</si>
  <si>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</si>
  <si>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</si>
  <si>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</si>
  <si>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</si>
  <si>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</si>
  <si>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</si>
  <si>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</si>
  <si>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</si>
  <si>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</si>
  <si>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</si>
  <si>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</si>
  <si>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</si>
  <si>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</si>
  <si>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</si>
  <si>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</si>
  <si>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</si>
  <si>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</si>
  <si>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</si>
  <si>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</si>
  <si>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</si>
  <si>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</si>
  <si>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</si>
  <si>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</si>
  <si>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</si>
  <si>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</si>
  <si>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</si>
  <si>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</si>
  <si>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</si>
  <si>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</si>
  <si>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</si>
  <si>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</si>
  <si>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</si>
  <si>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</si>
  <si>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</si>
  <si>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</si>
  <si>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</si>
  <si>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</si>
  <si>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</si>
  <si>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</si>
  <si>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</si>
  <si>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</si>
  <si>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</si>
  <si>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</si>
  <si>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</si>
  <si>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</si>
  <si>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</si>
  <si>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</si>
  <si>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</si>
  <si>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</si>
  <si>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</si>
  <si>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</si>
  <si>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</si>
  <si>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</si>
  <si>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</si>
  <si>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</si>
  <si>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</si>
  <si>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</si>
  <si>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</si>
  <si>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</si>
  <si>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</si>
  <si>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</si>
  <si>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</si>
  <si>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</si>
  <si>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</si>
  <si>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</si>
  <si>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</si>
  <si>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</si>
  <si>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</si>
  <si>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</si>
  <si>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</si>
  <si>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</si>
  <si>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</si>
  <si>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</si>
  <si>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</si>
  <si>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</si>
  <si>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</si>
  <si>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</si>
  <si>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</si>
  <si>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</si>
  <si>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</si>
  <si>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</si>
  <si>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</si>
  <si>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</si>
  <si>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</si>
  <si>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</si>
  <si>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</si>
  <si>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</si>
  <si>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</si>
  <si>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</si>
  <si>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</si>
  <si>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</si>
  <si>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</si>
  <si>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</si>
  <si>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</si>
  <si>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</si>
  <si>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</si>
  <si>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</si>
  <si>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</si>
  <si>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</si>
  <si>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</si>
  <si>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</si>
  <si>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</si>
  <si>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</si>
  <si>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</si>
  <si>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</si>
  <si>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</si>
  <si>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</si>
  <si>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</si>
  <si>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</si>
  <si>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</si>
  <si>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</si>
  <si>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</si>
  <si>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</si>
  <si>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</si>
  <si>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</si>
  <si>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</si>
  <si>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</si>
  <si>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</si>
  <si>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</si>
  <si>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</si>
  <si>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</si>
  <si>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</si>
  <si>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</si>
  <si>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</si>
  <si>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</si>
  <si>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</si>
  <si>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</si>
  <si>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</si>
  <si>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</si>
  <si>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</si>
  <si>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</si>
  <si>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</si>
  <si>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</si>
  <si>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</si>
  <si>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</si>
  <si>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</si>
  <si>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</si>
  <si>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</si>
  <si>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</si>
  <si>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</si>
  <si>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</si>
  <si>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</si>
  <si>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</si>
  <si>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</si>
  <si>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</si>
  <si>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</si>
  <si>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</si>
  <si>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</si>
  <si>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</si>
  <si>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</si>
  <si>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</si>
  <si>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</si>
  <si>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</si>
  <si>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</si>
  <si>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</si>
  <si>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</si>
  <si>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</si>
  <si>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</si>
  <si>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</si>
  <si>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</si>
  <si>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</si>
  <si>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</si>
  <si>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</si>
  <si>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</si>
  <si>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</si>
  <si>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</si>
  <si>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</si>
  <si>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</si>
  <si>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</si>
  <si>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</si>
  <si>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</si>
  <si>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</si>
  <si>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</si>
  <si>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</si>
  <si>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</si>
  <si>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</si>
  <si>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</si>
  <si>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</si>
  <si>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</si>
  <si>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</si>
  <si>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</si>
  <si>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</si>
  <si>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</si>
  <si>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</si>
  <si>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</si>
  <si>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</si>
  <si>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</si>
  <si>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</si>
  <si>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</si>
  <si>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</si>
  <si>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</si>
  <si>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</si>
  <si>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</si>
  <si>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</si>
  <si>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</si>
  <si>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</si>
  <si>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</si>
  <si>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</si>
  <si>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</si>
  <si>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</si>
  <si>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</si>
  <si>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</si>
  <si>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</si>
  <si>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</si>
  <si>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</si>
  <si>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</si>
  <si>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</si>
  <si>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</si>
  <si>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</si>
  <si>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</si>
  <si>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</si>
  <si>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</si>
  <si>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</si>
  <si>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</si>
  <si>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</si>
  <si>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</si>
  <si>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</si>
  <si>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</si>
  <si>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</si>
  <si>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</si>
  <si>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</si>
  <si>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</si>
  <si>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</si>
  <si>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</si>
  <si>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</si>
  <si>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</si>
  <si>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</si>
  <si>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</si>
  <si>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</si>
  <si>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</si>
  <si>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</si>
  <si>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</si>
  <si>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</si>
  <si>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</si>
  <si>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</si>
  <si>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</si>
  <si>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</si>
  <si>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</si>
  <si>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</si>
  <si>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</si>
  <si>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</si>
  <si>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</si>
  <si>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</si>
  <si>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</si>
  <si>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</si>
  <si>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</si>
  <si>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</si>
  <si>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</si>
  <si>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</si>
  <si>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</si>
  <si>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</si>
  <si>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</si>
  <si>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</si>
  <si>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</si>
  <si>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</si>
  <si>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</si>
  <si>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</si>
  <si>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</si>
  <si>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</si>
  <si>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</si>
  <si>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</si>
  <si>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</si>
  <si>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</si>
  <si>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</si>
  <si>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</si>
  <si>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</si>
  <si>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</si>
  <si>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</si>
  <si>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</si>
  <si>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</si>
  <si>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</si>
  <si>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</si>
  <si>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</si>
  <si>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</si>
  <si>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</si>
  <si>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</si>
  <si>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</si>
  <si>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</si>
  <si>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</si>
  <si>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</si>
  <si>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</si>
  <si>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</si>
  <si>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</si>
  <si>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</si>
  <si>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</si>
  <si>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</si>
  <si>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</si>
  <si>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</si>
  <si>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</si>
  <si>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</si>
  <si>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</si>
  <si>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</si>
  <si>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</si>
  <si>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</si>
  <si>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</si>
  <si>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</si>
  <si>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</si>
  <si>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</si>
  <si>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</si>
  <si>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</si>
  <si>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</si>
  <si>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</si>
  <si>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</si>
  <si>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</si>
  <si>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</si>
  <si>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</si>
  <si>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</si>
  <si>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</si>
  <si>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</si>
  <si>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</si>
  <si>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</si>
  <si>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</si>
  <si>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</si>
  <si>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</si>
  <si>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</si>
  <si>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</si>
  <si>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</si>
  <si>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</si>
  <si>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</si>
  <si>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</si>
  <si>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</si>
  <si>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</si>
  <si>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</si>
  <si>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</si>
  <si>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</si>
  <si>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</si>
  <si>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</si>
  <si>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</si>
  <si>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</si>
  <si>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</si>
  <si>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</si>
  <si>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</si>
  <si>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</si>
  <si>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</si>
  <si>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</si>
  <si>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</si>
  <si>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</si>
  <si>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</si>
  <si>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</si>
  <si>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</si>
  <si>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</si>
  <si>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</si>
  <si>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</si>
  <si>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</si>
  <si>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</si>
  <si>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</si>
  <si>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</si>
  <si>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</si>
  <si>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</si>
  <si>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</si>
  <si>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</si>
  <si>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</si>
  <si>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</si>
  <si>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</si>
  <si>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</si>
  <si>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</si>
  <si>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</si>
  <si>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</si>
  <si>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</si>
  <si>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</si>
  <si>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</si>
  <si>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</si>
  <si>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</si>
  <si>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</si>
  <si>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</si>
  <si>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</si>
  <si>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</si>
  <si>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</si>
  <si>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</si>
  <si>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</si>
  <si>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</si>
  <si>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</si>
  <si>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</si>
  <si>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</si>
  <si>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</si>
  <si>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</si>
  <si>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</si>
  <si>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</si>
  <si>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</si>
  <si>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</si>
  <si>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</si>
  <si>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</si>
  <si>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</si>
  <si>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</si>
  <si>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</si>
  <si>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</si>
  <si>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</si>
  <si>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</si>
  <si>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</si>
  <si>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</si>
  <si>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</si>
  <si>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</si>
  <si>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</si>
  <si>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</si>
  <si>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</si>
  <si>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</si>
  <si>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</si>
  <si>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</si>
  <si>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</si>
  <si>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</si>
  <si>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</si>
  <si>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</si>
  <si>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</si>
  <si>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</si>
  <si>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</si>
  <si>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</si>
  <si>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</si>
  <si>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</si>
  <si>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</si>
  <si>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</si>
  <si>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</si>
  <si>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</si>
  <si>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</si>
  <si>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</si>
  <si>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</si>
  <si>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</si>
  <si>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</si>
  <si>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</si>
  <si>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</si>
  <si>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</si>
  <si>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</si>
  <si>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</si>
  <si>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</si>
  <si>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</si>
  <si>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</si>
  <si>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</si>
  <si>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</si>
  <si>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</si>
  <si>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</si>
  <si>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</si>
  <si>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</si>
  <si>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</si>
  <si>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</si>
  <si>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</si>
  <si>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</si>
  <si>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</si>
  <si>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</si>
  <si>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</si>
  <si>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</si>
  <si>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</si>
  <si>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</si>
  <si>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</si>
  <si>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</si>
  <si>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</si>
  <si>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</si>
  <si>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</si>
  <si>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</si>
  <si>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</si>
  <si>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</si>
  <si>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</si>
  <si>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</si>
  <si>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</si>
  <si>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</si>
  <si>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</si>
  <si>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</si>
  <si>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</si>
  <si>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</si>
  <si>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</si>
  <si>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</si>
  <si>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</si>
  <si>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</si>
  <si>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</si>
  <si>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</si>
  <si>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</si>
  <si>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</si>
  <si>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</si>
  <si>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</si>
  <si>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</si>
  <si>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</si>
  <si>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</si>
  <si>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</si>
  <si>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</si>
  <si>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</si>
  <si>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</si>
  <si>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</si>
  <si>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</si>
  <si>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</si>
  <si>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</si>
  <si>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</si>
  <si>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</si>
  <si>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</si>
  <si>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</si>
  <si>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</si>
  <si>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</si>
  <si>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</si>
  <si>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</si>
  <si>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</si>
  <si>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</si>
  <si>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</si>
  <si>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</si>
  <si>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</si>
  <si>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</si>
  <si>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</si>
  <si>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</si>
  <si>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</si>
  <si>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</si>
  <si>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</si>
  <si>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</si>
  <si>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</si>
  <si>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</si>
  <si>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</si>
  <si>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</si>
  <si>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</si>
  <si>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</si>
  <si>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</si>
  <si>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</si>
  <si>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</si>
  <si>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</si>
  <si>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</si>
  <si>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</si>
  <si>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</si>
  <si>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</si>
  <si>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</si>
  <si>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</si>
  <si>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</si>
  <si>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</si>
  <si>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</si>
  <si>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</si>
  <si>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</si>
  <si>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</si>
  <si>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</si>
  <si>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</si>
  <si>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</si>
  <si>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</si>
  <si>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</si>
  <si>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</si>
  <si>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</si>
  <si>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</si>
  <si>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</si>
  <si>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</si>
  <si>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</si>
  <si>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</si>
  <si>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</si>
  <si>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</si>
  <si>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</si>
  <si>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</si>
  <si>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</si>
  <si>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</si>
  <si>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</si>
  <si>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</si>
  <si>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</si>
  <si>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</si>
  <si>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</si>
  <si>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</si>
  <si>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</si>
  <si>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</si>
  <si>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</si>
  <si>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</si>
  <si>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</si>
  <si>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</si>
  <si>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</si>
  <si>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</si>
  <si>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</si>
  <si>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</si>
  <si>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</si>
  <si>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</si>
  <si>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</si>
  <si>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</si>
  <si>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</si>
  <si>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</si>
  <si>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</si>
  <si>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</si>
  <si>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</si>
  <si>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</si>
  <si>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</si>
  <si>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</si>
  <si>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</si>
  <si>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</si>
  <si>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</si>
  <si>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</si>
  <si>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</si>
  <si>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</si>
  <si>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</si>
  <si>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</si>
  <si>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</si>
  <si>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</si>
  <si>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</si>
  <si>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</si>
  <si>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</si>
  <si>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</si>
  <si>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</si>
  <si>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</si>
  <si>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</si>
  <si>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</si>
  <si>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</si>
  <si>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</si>
  <si>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</si>
  <si>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</si>
  <si>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</si>
  <si>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</si>
  <si>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</si>
  <si>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</si>
  <si>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</si>
  <si>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</si>
  <si>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</si>
  <si>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</si>
  <si>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</si>
  <si>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</si>
  <si>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</si>
  <si>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</si>
  <si>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</si>
  <si>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</si>
  <si>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</si>
  <si>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</si>
  <si>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</si>
  <si>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</si>
  <si>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</si>
  <si>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</si>
  <si>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</si>
  <si>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</si>
  <si>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</si>
  <si>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</si>
  <si>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</si>
  <si>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</si>
  <si>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</si>
  <si>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</si>
  <si>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</si>
  <si>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</si>
  <si>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</si>
  <si>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</si>
  <si>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</si>
  <si>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</si>
  <si>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</si>
  <si>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</si>
  <si>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</si>
  <si>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</si>
  <si>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</si>
  <si>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</si>
  <si>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</si>
  <si>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</si>
  <si>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</si>
  <si>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</si>
  <si>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</si>
  <si>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</si>
  <si>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</si>
  <si>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</si>
  <si>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</si>
  <si>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</si>
  <si>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</si>
  <si>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</si>
  <si>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</si>
  <si>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</si>
  <si>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</si>
  <si>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</si>
  <si>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</si>
  <si>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</si>
  <si>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</si>
  <si>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</si>
  <si>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</si>
  <si>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</si>
  <si>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</si>
  <si>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</si>
  <si>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</si>
  <si>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</si>
  <si>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</si>
  <si>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</si>
  <si>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</si>
  <si>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</si>
  <si>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</si>
  <si>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</si>
  <si>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</si>
  <si>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</si>
  <si>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</si>
  <si>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</si>
  <si>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</si>
  <si>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</si>
  <si>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</si>
  <si>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</si>
  <si>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</si>
  <si>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</si>
  <si>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</si>
  <si>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</si>
  <si>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</si>
  <si>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</si>
  <si>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</si>
  <si>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</si>
  <si>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</si>
  <si>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</si>
  <si>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</si>
  <si>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</si>
  <si>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</si>
  <si>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</si>
  <si>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</si>
  <si>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</si>
  <si>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</si>
  <si>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</si>
  <si>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</si>
  <si>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</si>
  <si>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</si>
  <si>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</si>
  <si>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</si>
  <si>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</si>
  <si>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</si>
  <si>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</si>
  <si>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</si>
  <si>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</si>
  <si>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</si>
  <si>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</si>
  <si>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</si>
  <si>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</si>
  <si>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</si>
  <si>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</si>
  <si>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</si>
  <si>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</si>
  <si>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</si>
  <si>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</si>
  <si>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</si>
  <si>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</si>
  <si>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</si>
  <si>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</si>
  <si>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</si>
  <si>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</si>
  <si>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</si>
  <si>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</si>
  <si>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</si>
  <si>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</si>
  <si>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</si>
  <si>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</si>
  <si>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</si>
  <si>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</si>
  <si>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</si>
  <si>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</si>
  <si>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</si>
  <si>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</si>
  <si>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</si>
  <si>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</si>
  <si>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</si>
  <si>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</si>
  <si>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</si>
  <si>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</si>
  <si>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</si>
  <si>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</si>
  <si>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</si>
  <si>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</si>
  <si>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</si>
  <si>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</si>
  <si>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</si>
  <si>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</si>
  <si>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</si>
  <si>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</si>
  <si>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</si>
  <si>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</si>
  <si>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</si>
  <si>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</si>
  <si>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</si>
  <si>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</si>
  <si>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</si>
  <si>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</si>
  <si>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</si>
  <si>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</si>
  <si>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</si>
  <si>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</si>
  <si>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</si>
  <si>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</si>
  <si>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</si>
  <si>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</si>
  <si>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</si>
  <si>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</si>
  <si>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</si>
  <si>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</si>
  <si>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</si>
  <si>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</si>
  <si>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</si>
  <si>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</si>
  <si>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</si>
  <si>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</si>
  <si>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</si>
  <si>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</si>
  <si>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</si>
  <si>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</si>
  <si>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</si>
  <si>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</si>
  <si>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</si>
  <si>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</si>
  <si>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</si>
  <si>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</si>
  <si>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</si>
  <si>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</si>
  <si>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</si>
  <si>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</si>
  <si>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</si>
  <si>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</si>
  <si>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</si>
  <si>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</si>
  <si>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</si>
  <si>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</si>
  <si>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</si>
  <si>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</si>
  <si>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</si>
  <si>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</si>
  <si>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</si>
  <si>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</si>
  <si>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</si>
  <si>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</si>
  <si>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</si>
  <si>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</si>
  <si>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</si>
  <si>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</si>
  <si>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</si>
  <si>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</si>
  <si>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</si>
  <si>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</si>
  <si>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</si>
  <si>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</si>
  <si>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</si>
  <si>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</si>
  <si>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</si>
  <si>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</si>
  <si>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</si>
  <si>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</si>
  <si>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</si>
  <si>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</si>
  <si>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</si>
  <si>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</si>
  <si>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</si>
  <si>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</si>
  <si>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</si>
  <si>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</si>
  <si>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</si>
  <si>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</si>
  <si>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</si>
  <si>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</si>
  <si>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</si>
  <si>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</si>
  <si>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</si>
  <si>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</si>
  <si>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</si>
  <si>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</si>
  <si>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</si>
  <si>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</si>
  <si>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</si>
  <si>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</si>
  <si>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</si>
  <si>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</si>
  <si>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</si>
  <si>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</si>
  <si>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</si>
  <si>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</si>
  <si>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</si>
  <si>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</si>
  <si>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</si>
  <si>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</si>
  <si>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</si>
  <si>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</si>
  <si>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</si>
  <si>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</si>
  <si>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</si>
  <si>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</si>
  <si>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</si>
  <si>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</si>
  <si>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</si>
  <si>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</si>
  <si>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</si>
  <si>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</si>
  <si>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</si>
  <si>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</si>
  <si>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</si>
  <si>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</si>
  <si>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</si>
  <si>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</si>
  <si>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</si>
  <si>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</si>
  <si>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</si>
  <si>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</si>
  <si>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</si>
  <si>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</si>
  <si>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</si>
  <si>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</si>
  <si>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</si>
  <si>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</si>
  <si>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</si>
  <si>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</si>
  <si>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</si>
  <si>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</si>
  <si>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</si>
  <si>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</si>
  <si>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</si>
  <si>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</si>
  <si>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</si>
  <si>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</si>
  <si>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</si>
  <si>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</si>
  <si>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</si>
  <si>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</si>
  <si>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</si>
  <si>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</si>
  <si>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</si>
  <si>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</si>
  <si>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</si>
  <si>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</si>
  <si>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</si>
  <si>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</si>
  <si>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</si>
  <si>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</si>
  <si>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</si>
  <si>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</si>
  <si>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</si>
  <si>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</si>
  <si>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</si>
  <si>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</si>
  <si>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</si>
  <si>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</si>
  <si>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</si>
  <si>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</si>
  <si>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</si>
  <si>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</si>
  <si>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</si>
  <si>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</si>
  <si>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</si>
  <si>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</si>
  <si>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</si>
  <si>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</si>
  <si>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</si>
  <si>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</si>
  <si>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</si>
  <si>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</si>
  <si>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</si>
  <si>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</si>
  <si>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</si>
  <si>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</si>
  <si>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</si>
  <si>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</si>
  <si>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</si>
  <si>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</si>
  <si>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</si>
  <si>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</si>
  <si>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</si>
  <si>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</si>
  <si>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</si>
  <si>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</si>
  <si>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</si>
  <si>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</si>
  <si>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</si>
  <si>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</si>
  <si>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</si>
  <si>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</si>
  <si>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</si>
  <si>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</si>
  <si>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</si>
  <si>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</si>
  <si>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</si>
  <si>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</si>
  <si>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</si>
  <si>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</si>
  <si>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</si>
  <si>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</si>
  <si>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</si>
  <si>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</si>
  <si>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</si>
  <si>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</si>
  <si>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</si>
  <si>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</si>
  <si>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</si>
  <si>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</si>
  <si>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</si>
  <si>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</si>
  <si>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</si>
  <si>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</si>
  <si>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</si>
  <si>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</si>
  <si>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</si>
  <si>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</si>
  <si>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</si>
  <si>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</si>
  <si>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</si>
  <si>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</si>
  <si>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</si>
  <si>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</si>
  <si>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</si>
  <si>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</si>
  <si>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</si>
  <si>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</si>
  <si>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</si>
  <si>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</si>
  <si>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</si>
  <si>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</si>
  <si>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</si>
  <si>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</si>
  <si>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</si>
  <si>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</si>
  <si>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</si>
  <si>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</si>
  <si>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</si>
  <si>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</si>
  <si>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</si>
  <si>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</si>
  <si>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</si>
  <si>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</si>
  <si>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</si>
  <si>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</si>
  <si>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</si>
  <si>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</si>
  <si>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</si>
  <si>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</si>
  <si>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</si>
  <si>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</si>
  <si>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</si>
  <si>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</si>
  <si>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</si>
  <si>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</si>
  <si>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</si>
  <si>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</si>
  <si>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</si>
  <si>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</si>
  <si>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</si>
  <si>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</si>
  <si>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</si>
  <si>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</si>
  <si>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</si>
  <si>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</si>
  <si>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</si>
  <si>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</si>
  <si>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</si>
  <si>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</si>
  <si>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</si>
  <si>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</si>
  <si>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</si>
  <si>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</si>
  <si>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</si>
  <si>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</si>
  <si>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</si>
  <si>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</si>
  <si>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</si>
  <si>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</si>
  <si>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</si>
  <si>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</si>
  <si>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</si>
  <si>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</si>
  <si>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</si>
  <si>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</si>
  <si>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</si>
  <si>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</si>
  <si>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</si>
  <si>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</si>
  <si>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</si>
  <si>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</si>
  <si>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</si>
  <si>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</si>
  <si>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</si>
  <si>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</si>
  <si>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</si>
  <si>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</si>
  <si>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</si>
  <si>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</si>
  <si>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</si>
  <si>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</si>
  <si>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</si>
  <si>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</si>
  <si>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</si>
  <si>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</si>
  <si>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</si>
  <si>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</si>
  <si>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</si>
  <si>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</si>
  <si>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</si>
  <si>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</si>
  <si>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</si>
  <si>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</si>
  <si>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</si>
  <si>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</si>
  <si>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</si>
  <si>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</si>
  <si>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</si>
  <si>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</si>
  <si>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</si>
  <si>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</si>
  <si>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</si>
  <si>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</si>
  <si>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</si>
  <si>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</si>
  <si>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</si>
  <si>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</si>
  <si>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</si>
  <si>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</si>
  <si>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</si>
  <si>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</si>
  <si>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</si>
  <si>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</si>
  <si>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</si>
  <si>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</si>
  <si>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</si>
  <si>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</si>
  <si>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</si>
  <si>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</si>
  <si>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</si>
  <si>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</si>
  <si>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</si>
  <si>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</si>
  <si>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</si>
  <si>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</si>
  <si>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</si>
  <si>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</si>
  <si>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</si>
  <si>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</si>
  <si>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</si>
  <si>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</si>
  <si>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</si>
  <si>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</si>
  <si>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</si>
  <si>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</si>
  <si>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</si>
  <si>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</si>
  <si>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</si>
  <si>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</si>
  <si>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</si>
  <si>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</si>
  <si>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</si>
  <si>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</si>
  <si>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</si>
  <si>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</si>
  <si>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</si>
  <si>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</si>
  <si>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</si>
  <si>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</si>
  <si>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</si>
  <si>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</si>
  <si>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</si>
  <si>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</si>
  <si>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</si>
  <si>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</si>
  <si>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</si>
  <si>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</si>
  <si>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</si>
  <si>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</si>
  <si>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</si>
  <si>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</si>
  <si>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</si>
  <si>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</si>
  <si>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</si>
  <si>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</si>
  <si>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</si>
  <si>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</si>
  <si>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</si>
  <si>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</si>
  <si>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</si>
  <si>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</si>
  <si>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</si>
  <si>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</si>
  <si>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</si>
  <si>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</si>
  <si>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</si>
  <si>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</si>
  <si>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</si>
  <si>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</si>
  <si>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</si>
  <si>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</si>
  <si>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</si>
  <si>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</si>
  <si>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</si>
  <si>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</si>
  <si>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</si>
  <si>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</si>
  <si>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</si>
  <si>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</si>
  <si>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</si>
  <si>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</si>
  <si>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</si>
  <si>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</si>
  <si>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</si>
  <si>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</si>
  <si>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</si>
  <si>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</si>
  <si>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</si>
  <si>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</si>
  <si>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</si>
  <si>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</si>
  <si>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</si>
  <si>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</si>
  <si>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</si>
  <si>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</si>
  <si>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</si>
  <si>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</si>
  <si>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</si>
  <si>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</si>
  <si>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</si>
  <si>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</si>
  <si>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</si>
  <si>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</si>
  <si>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</si>
  <si>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</si>
  <si>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</si>
  <si>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</si>
  <si>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</si>
  <si>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</si>
  <si>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</si>
  <si>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</si>
  <si>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</si>
  <si>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</si>
  <si>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</si>
  <si>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</si>
  <si>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</si>
  <si>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</si>
  <si>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</si>
  <si>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</si>
  <si>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</si>
  <si>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</si>
  <si>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</si>
  <si>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</si>
  <si>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</si>
  <si>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</si>
  <si>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</si>
  <si>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</si>
  <si>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</si>
  <si>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</si>
  <si>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</si>
  <si>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</si>
  <si>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</si>
  <si>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</si>
  <si>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</si>
  <si>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</si>
  <si>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</si>
  <si>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</si>
  <si>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</si>
  <si>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</si>
  <si>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</si>
  <si>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</si>
  <si>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</si>
  <si>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</si>
  <si>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</si>
  <si>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</si>
  <si>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</si>
  <si>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</si>
  <si>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</si>
  <si>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</si>
  <si>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</si>
  <si>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</si>
  <si>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</si>
  <si>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</si>
  <si>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</si>
  <si>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</si>
  <si>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</si>
  <si>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</si>
  <si>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</si>
  <si>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</si>
  <si>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</si>
  <si>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</si>
  <si>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</si>
  <si>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</si>
  <si>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</si>
  <si>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</si>
  <si>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</si>
  <si>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</si>
  <si>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</si>
  <si>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</si>
  <si>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</si>
  <si>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</si>
  <si>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</si>
  <si>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</si>
  <si>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</si>
  <si>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</si>
  <si>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</si>
  <si>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</si>
  <si>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</si>
  <si>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</si>
  <si>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</si>
  <si>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</si>
  <si>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</si>
  <si>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</si>
  <si>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</si>
  <si>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</si>
  <si>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</si>
  <si>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</si>
  <si>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</si>
  <si>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</si>
  <si>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</si>
  <si>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</si>
  <si>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</si>
  <si>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</si>
  <si>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</si>
  <si>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</si>
  <si>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</si>
  <si>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</si>
  <si>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</si>
  <si>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</si>
  <si>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</si>
  <si>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</si>
  <si>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</si>
  <si>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</si>
  <si>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</si>
  <si>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</si>
  <si>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</si>
  <si>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</si>
  <si>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</si>
  <si>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</si>
  <si>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</si>
  <si>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</si>
  <si>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</si>
  <si>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</si>
  <si>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</si>
  <si>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</si>
  <si>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</si>
  <si>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</si>
  <si>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</si>
  <si>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</si>
  <si>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</si>
  <si>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</si>
  <si>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</si>
  <si>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</si>
  <si>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</si>
  <si>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</si>
  <si>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</si>
  <si>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</si>
  <si>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</si>
  <si>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</si>
  <si>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</si>
  <si>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</si>
  <si>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</si>
  <si>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</si>
  <si>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</si>
  <si>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</si>
  <si>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</si>
  <si>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</si>
  <si>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</si>
  <si>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</si>
  <si>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</si>
  <si>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</si>
  <si>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</si>
  <si>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</si>
  <si>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</si>
  <si>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</si>
  <si>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</si>
  <si>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</si>
  <si>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</si>
  <si>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</si>
  <si>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</si>
  <si>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</si>
  <si>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</si>
  <si>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</si>
  <si>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</si>
  <si>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</si>
  <si>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</si>
  <si>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</si>
  <si>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</si>
  <si>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</si>
  <si>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</si>
  <si>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</si>
  <si>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</si>
  <si>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</si>
  <si>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</si>
  <si>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</si>
  <si>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</si>
  <si>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</si>
  <si>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</si>
  <si>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</si>
  <si>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</si>
  <si>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</si>
  <si>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</si>
  <si>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</si>
  <si>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</si>
  <si>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</si>
  <si>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</si>
  <si>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</si>
  <si>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</si>
  <si>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</si>
  <si>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</si>
  <si>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</si>
  <si>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</si>
  <si>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</si>
  <si>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</si>
  <si>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</si>
  <si>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</si>
  <si>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</si>
  <si>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</si>
  <si>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</si>
  <si>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</si>
  <si>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</si>
  <si>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</si>
  <si>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</si>
  <si>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</si>
  <si>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</si>
  <si>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</si>
  <si>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</si>
  <si>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</si>
  <si>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</si>
  <si>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</si>
  <si>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</si>
  <si>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</si>
  <si>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</si>
  <si>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</si>
  <si>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</si>
  <si>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</si>
  <si>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</si>
  <si>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</si>
  <si>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</si>
  <si>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</si>
  <si>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</si>
  <si>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</si>
  <si>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</si>
  <si>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</si>
  <si>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</si>
  <si>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</si>
  <si>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</si>
  <si>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</si>
  <si>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</si>
  <si>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</si>
  <si>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</si>
  <si>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</si>
  <si>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</si>
  <si>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</si>
  <si>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</si>
  <si>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</si>
  <si>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</si>
  <si>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</si>
  <si>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</si>
  <si>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</si>
  <si>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</si>
  <si>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</si>
  <si>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</si>
  <si>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</si>
  <si>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</si>
  <si>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</si>
  <si>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</si>
  <si>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</si>
  <si>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</si>
  <si>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</si>
  <si>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</si>
  <si>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</si>
  <si>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</si>
  <si>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</si>
  <si>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</si>
  <si>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</si>
  <si>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</si>
  <si>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</si>
  <si>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</si>
  <si>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</si>
  <si>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</si>
  <si>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</si>
  <si>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</si>
  <si>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</si>
  <si>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</si>
  <si>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</si>
  <si>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</si>
  <si>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</si>
  <si>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</si>
  <si>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</si>
  <si>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</si>
  <si>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</si>
  <si>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</si>
  <si>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</si>
  <si>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</si>
  <si>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</si>
  <si>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</si>
  <si>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</si>
  <si>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</si>
  <si>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</si>
  <si>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</si>
  <si>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</si>
  <si>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</si>
  <si>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</si>
  <si>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</si>
  <si>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</si>
  <si>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</si>
  <si>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</si>
  <si>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</si>
  <si>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</si>
  <si>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</si>
  <si>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</si>
  <si>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</si>
  <si>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</si>
  <si>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</si>
  <si>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</si>
  <si>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</si>
  <si>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</si>
  <si>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</si>
  <si>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</si>
  <si>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</si>
  <si>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</si>
  <si>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</si>
  <si>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</si>
  <si>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</si>
  <si>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</si>
  <si>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</si>
  <si>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</si>
  <si>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</si>
  <si>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</si>
  <si>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</si>
  <si>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</si>
  <si>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</si>
  <si>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</si>
  <si>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</si>
  <si>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</si>
  <si>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</si>
  <si>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</si>
  <si>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</si>
  <si>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</si>
  <si>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</si>
  <si>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</si>
  <si>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</si>
  <si>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</si>
  <si>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</si>
  <si>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</si>
  <si>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</si>
  <si>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</si>
  <si>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</si>
  <si>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</si>
  <si>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</si>
  <si>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</si>
  <si>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</si>
  <si>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</si>
  <si>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</si>
  <si>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</si>
  <si>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</si>
  <si>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</si>
  <si>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</si>
  <si>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</si>
  <si>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</si>
  <si>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</si>
  <si>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</si>
  <si>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</si>
  <si>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</si>
  <si>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</si>
  <si>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</si>
  <si>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</si>
  <si>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</si>
  <si>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</si>
  <si>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</si>
  <si>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</si>
  <si>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</si>
  <si>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</si>
  <si>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</si>
  <si>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</si>
  <si>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</si>
  <si>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</si>
  <si>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</si>
  <si>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</si>
  <si>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</si>
  <si>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</si>
  <si>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</si>
  <si>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</si>
  <si>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</si>
  <si>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</si>
  <si>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</si>
  <si>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</si>
  <si>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</si>
  <si>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</si>
  <si>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</si>
  <si>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</si>
  <si>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</si>
  <si>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</si>
  <si>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</si>
  <si>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</si>
  <si>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</si>
  <si>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</si>
  <si>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</si>
  <si>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</si>
  <si>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</si>
  <si>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</si>
  <si>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</si>
  <si>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</si>
  <si>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</si>
  <si>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</si>
  <si>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</si>
  <si>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</si>
  <si>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</si>
  <si>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</si>
  <si>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</si>
  <si>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</si>
  <si>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</si>
  <si>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</si>
  <si>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</si>
  <si>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</si>
  <si>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</si>
  <si>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</si>
  <si>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</si>
  <si>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</si>
  <si>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</si>
  <si>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</si>
  <si>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</si>
  <si>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</si>
  <si>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</si>
  <si>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</si>
  <si>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</si>
  <si>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</si>
  <si>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</si>
  <si>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</si>
  <si>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</si>
  <si>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</si>
  <si>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</si>
  <si>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</si>
  <si>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</si>
  <si>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</si>
  <si>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</si>
  <si>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</si>
  <si>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</si>
  <si>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</si>
  <si>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</si>
  <si>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</si>
  <si>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</si>
  <si>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</si>
  <si>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</si>
  <si>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</si>
  <si>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</si>
  <si>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</si>
  <si>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</si>
  <si>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</si>
  <si>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</si>
  <si>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</si>
  <si>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</si>
  <si>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</si>
  <si>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</si>
  <si>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</si>
  <si>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</si>
  <si>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</si>
  <si>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</si>
  <si>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</si>
  <si>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</si>
  <si>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</si>
  <si>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</si>
  <si>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</si>
  <si>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</si>
  <si>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</si>
  <si>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</si>
  <si>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</si>
  <si>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</si>
  <si>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</si>
  <si>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</si>
  <si>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</si>
  <si>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</si>
  <si>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</si>
  <si>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</si>
  <si>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</si>
  <si>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</si>
  <si>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</si>
  <si>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</si>
  <si>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</si>
  <si>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</si>
  <si>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</si>
  <si>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</si>
  <si>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</si>
  <si>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</si>
  <si>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</si>
  <si>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</si>
  <si>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</si>
  <si>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</si>
  <si>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</si>
  <si>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</si>
  <si>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</si>
  <si>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</si>
  <si>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</si>
  <si>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</si>
  <si>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</si>
  <si>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</si>
  <si>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</si>
  <si>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</si>
  <si>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</si>
  <si>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</si>
  <si>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</si>
  <si>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</si>
  <si>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</si>
  <si>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</si>
  <si>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</si>
  <si>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</si>
  <si>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</si>
  <si>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</si>
  <si>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</si>
  <si>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</si>
  <si>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</si>
  <si>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</si>
  <si>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</si>
  <si>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</si>
  <si>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</si>
  <si>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</si>
  <si>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</si>
  <si>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</si>
  <si>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</si>
  <si>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</si>
  <si>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</si>
  <si>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</si>
  <si>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</si>
  <si>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</si>
  <si>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</si>
  <si>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</si>
  <si>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</si>
  <si>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</si>
  <si>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</si>
  <si>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</si>
  <si>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</si>
  <si>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</si>
  <si>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</si>
  <si>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</si>
  <si>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</si>
  <si>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</si>
  <si>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</si>
  <si>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</si>
  <si>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</si>
  <si>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</si>
  <si>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</si>
  <si>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</si>
  <si>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</si>
  <si>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</si>
  <si>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</si>
  <si>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</si>
  <si>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</si>
  <si>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</si>
  <si>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</si>
  <si>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</si>
  <si>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</si>
  <si>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</si>
  <si>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</si>
  <si>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</si>
  <si>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</si>
  <si>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</si>
  <si>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</si>
  <si>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</si>
  <si>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</si>
  <si>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</si>
  <si>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</si>
  <si>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</si>
  <si>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</si>
  <si>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</si>
  <si>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</si>
  <si>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</si>
  <si>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</si>
  <si>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</si>
  <si>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</si>
  <si>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</si>
  <si>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</si>
  <si>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</si>
  <si>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</si>
  <si>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</si>
  <si>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</si>
  <si>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</si>
  <si>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</si>
  <si>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</si>
  <si>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</si>
  <si>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</si>
  <si>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</si>
  <si>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</si>
  <si>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</si>
  <si>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</si>
  <si>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</si>
  <si>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</si>
  <si>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</si>
  <si>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</si>
  <si>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</si>
  <si>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</si>
  <si>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</si>
  <si>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</si>
  <si>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</si>
  <si>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</si>
  <si>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</si>
  <si>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</si>
  <si>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</si>
  <si>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</si>
  <si>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</si>
  <si>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</si>
  <si>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</si>
  <si>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</si>
  <si>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</si>
  <si>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</si>
  <si>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</si>
  <si>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</si>
  <si>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</si>
  <si>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</si>
  <si>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</si>
  <si>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</si>
  <si>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</si>
  <si>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</si>
  <si>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</si>
  <si>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</si>
  <si>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</si>
  <si>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</si>
  <si>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</si>
  <si>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</si>
  <si>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</si>
  <si>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</si>
  <si>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</si>
  <si>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</si>
  <si>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</si>
  <si>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</si>
  <si>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</si>
  <si>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</si>
  <si>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</si>
  <si>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</si>
  <si>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</si>
  <si>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</si>
  <si>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</si>
  <si>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</si>
  <si>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</si>
  <si>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</si>
  <si>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</si>
  <si>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</si>
  <si>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</si>
  <si>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</si>
  <si>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</si>
  <si>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</si>
  <si>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</si>
  <si>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</si>
  <si>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</si>
  <si>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</si>
  <si>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</si>
  <si>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</si>
  <si>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</si>
  <si>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</si>
  <si>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</si>
  <si>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</si>
  <si>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</si>
  <si>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</si>
  <si>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</si>
  <si>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</si>
  <si>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</si>
  <si>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</si>
  <si>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</si>
  <si>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</si>
  <si>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</si>
  <si>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</si>
  <si>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</si>
  <si>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</si>
  <si>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</si>
  <si>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</si>
  <si>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</si>
  <si>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</si>
  <si>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</si>
  <si>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</si>
  <si>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</si>
  <si>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</si>
  <si>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</si>
  <si>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</si>
  <si>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</si>
  <si>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</si>
  <si>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</si>
  <si>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</si>
  <si>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</si>
  <si>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</si>
  <si>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</si>
  <si>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</si>
  <si>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</si>
  <si>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</si>
  <si>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</si>
  <si>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</si>
  <si>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</si>
  <si>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</si>
  <si>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</si>
  <si>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</si>
  <si>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</si>
  <si>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</si>
  <si>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</si>
  <si>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</si>
  <si>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</si>
  <si>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</si>
  <si>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</si>
  <si>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</si>
  <si>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</si>
  <si>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</si>
  <si>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</si>
  <si>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</si>
  <si>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</si>
  <si>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</si>
  <si>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</si>
  <si>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</si>
  <si>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</si>
  <si>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</si>
  <si>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</si>
  <si>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</si>
  <si>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</si>
  <si>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</si>
  <si>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</si>
  <si>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</si>
  <si>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</si>
  <si>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</si>
  <si>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</si>
  <si>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</si>
  <si>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</si>
  <si>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</si>
  <si>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</si>
  <si>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</si>
  <si>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</si>
  <si>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</si>
  <si>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</si>
  <si>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</si>
  <si>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</si>
  <si>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</si>
  <si>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</si>
  <si>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</si>
  <si>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</si>
  <si>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</si>
  <si>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</si>
  <si>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</si>
  <si>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</si>
  <si>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</si>
  <si>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</si>
  <si>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</si>
  <si>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</si>
  <si>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</si>
  <si>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</si>
  <si>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</si>
  <si>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</si>
  <si>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</si>
  <si>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</si>
  <si>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</si>
  <si>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</si>
  <si>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</si>
  <si>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</si>
  <si>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</si>
  <si>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</si>
  <si>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</si>
  <si>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</si>
  <si>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</si>
  <si>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</si>
  <si>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</si>
  <si>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</si>
  <si>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</si>
  <si>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</si>
  <si>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</si>
  <si>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</si>
  <si>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</si>
  <si>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</si>
  <si>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</si>
  <si>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</si>
  <si>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</si>
  <si>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</si>
  <si>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</si>
  <si>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</si>
  <si>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</si>
  <si>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</si>
  <si>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</si>
  <si>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</si>
  <si>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</si>
  <si>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</si>
  <si>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</si>
  <si>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</si>
  <si>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</si>
  <si>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</si>
  <si>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</si>
  <si>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</si>
  <si>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</si>
  <si>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</si>
  <si>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</si>
  <si>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</si>
  <si>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</si>
  <si>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</si>
  <si>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</si>
  <si>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</si>
  <si>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</si>
  <si>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</si>
  <si>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</si>
  <si>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</si>
  <si>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</si>
  <si>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</si>
  <si>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</si>
  <si>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</si>
  <si>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</si>
  <si>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</si>
  <si>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</si>
  <si>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</si>
  <si>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</si>
  <si>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</si>
  <si>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</si>
  <si>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</si>
  <si>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</si>
  <si>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</si>
  <si>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</si>
  <si>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</si>
  <si>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</si>
  <si>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</si>
  <si>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</si>
  <si>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</si>
  <si>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</si>
  <si>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</si>
  <si>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</si>
  <si>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</si>
  <si>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</si>
  <si>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</si>
  <si>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</si>
  <si>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</si>
  <si>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</si>
  <si>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</si>
  <si>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</si>
  <si>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</si>
  <si>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</si>
  <si>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</si>
  <si>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</si>
  <si>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</si>
  <si>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</si>
  <si>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</si>
  <si>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</si>
  <si>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</si>
  <si>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</si>
  <si>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</si>
  <si>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</si>
  <si>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</si>
  <si>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</si>
  <si>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</si>
  <si>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</si>
  <si>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</si>
  <si>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</si>
  <si>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</si>
  <si>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</si>
  <si>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</si>
  <si>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</si>
  <si>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</si>
  <si>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</si>
  <si>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</si>
  <si>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</si>
  <si>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</si>
  <si>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</si>
  <si>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</si>
  <si>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</si>
  <si>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</si>
  <si>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</si>
  <si>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</si>
  <si>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</si>
  <si>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</si>
  <si>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</si>
  <si>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</si>
  <si>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</si>
  <si>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</si>
  <si>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</si>
  <si>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</si>
  <si>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</si>
  <si>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</si>
  <si>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</si>
  <si>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</si>
  <si>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</si>
  <si>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</si>
  <si>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</si>
  <si>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</si>
  <si>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</si>
  <si>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</si>
  <si>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</si>
  <si>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</si>
  <si>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</si>
  <si>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</si>
  <si>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</si>
  <si>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</si>
  <si>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</si>
  <si>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</si>
  <si>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</si>
  <si>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</si>
  <si>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</si>
  <si>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</si>
  <si>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</si>
  <si>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</si>
  <si>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</si>
  <si>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</si>
  <si>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</si>
  <si>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</si>
  <si>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</si>
  <si>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</si>
  <si>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</si>
  <si>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</si>
  <si>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</si>
  <si>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</si>
  <si>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</si>
  <si>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</si>
  <si>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</si>
  <si>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</si>
  <si>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</si>
  <si>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</si>
  <si>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</si>
  <si>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</si>
  <si>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</si>
  <si>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</si>
  <si>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</si>
  <si>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</si>
  <si>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</si>
  <si>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</si>
  <si>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</si>
  <si>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</si>
  <si>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</si>
  <si>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</si>
  <si>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</si>
  <si>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</si>
  <si>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</si>
  <si>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</si>
  <si>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</si>
  <si>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</si>
  <si>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</si>
  <si>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</si>
  <si>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</si>
  <si>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</si>
  <si>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</si>
  <si>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</si>
  <si>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</si>
  <si>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</si>
  <si>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</si>
  <si>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</si>
  <si>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</si>
  <si>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</si>
  <si>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</si>
  <si>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</si>
  <si>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</si>
  <si>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</si>
  <si>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</si>
  <si>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</si>
  <si>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</si>
  <si>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</si>
  <si>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</si>
  <si>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</si>
  <si>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</si>
  <si>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</si>
  <si>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</si>
  <si>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</si>
  <si>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</si>
  <si>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</si>
  <si>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</si>
  <si>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</si>
  <si>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</si>
  <si>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</si>
  <si>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</si>
  <si>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</si>
  <si>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</si>
  <si>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</si>
  <si>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</si>
  <si>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</si>
  <si>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</si>
  <si>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</si>
  <si>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</si>
  <si>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</si>
  <si>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</si>
  <si>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</si>
  <si>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</si>
  <si>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</si>
  <si>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</si>
  <si>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</si>
  <si>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</si>
  <si>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</si>
  <si>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</si>
  <si>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</si>
  <si>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</si>
  <si>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</si>
  <si>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</si>
  <si>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</si>
  <si>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</si>
  <si>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</si>
  <si>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</si>
  <si>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</si>
  <si>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</si>
  <si>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</si>
  <si>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</si>
  <si>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</si>
  <si>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</si>
  <si>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</si>
  <si>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</si>
  <si>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</si>
  <si>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</si>
  <si>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</si>
  <si>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</si>
  <si>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</si>
  <si>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</si>
  <si>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</si>
  <si>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</si>
  <si>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</si>
  <si>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</si>
  <si>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</si>
  <si>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</si>
  <si>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</si>
  <si>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</si>
  <si>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</si>
  <si>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</si>
  <si>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</si>
  <si>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</si>
  <si>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</si>
  <si>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</si>
  <si>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</si>
  <si>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</si>
  <si>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</si>
  <si>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</si>
  <si>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</si>
  <si>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</si>
  <si>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</si>
  <si>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</si>
  <si>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</si>
  <si>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</si>
  <si>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</si>
  <si>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</si>
  <si>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</si>
  <si>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</si>
  <si>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</si>
  <si>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</si>
  <si>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</si>
  <si>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</si>
  <si>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</si>
  <si>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</si>
  <si>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</si>
  <si>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</si>
  <si>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</si>
  <si>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</si>
  <si>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</si>
  <si>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</si>
  <si>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</si>
  <si>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</si>
  <si>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</si>
  <si>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</si>
  <si>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</si>
  <si>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</si>
  <si>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</si>
  <si>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</si>
  <si>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</si>
  <si>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</si>
  <si>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</si>
  <si>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</si>
  <si>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</si>
  <si>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</si>
  <si>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</si>
  <si>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</si>
  <si>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</si>
  <si>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</si>
  <si>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</si>
  <si>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</si>
  <si>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</si>
  <si>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</si>
  <si>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</si>
  <si>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</si>
  <si>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</si>
  <si>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</si>
  <si>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</si>
  <si>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</si>
  <si>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</si>
  <si>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</si>
  <si>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</si>
  <si>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</si>
  <si>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</si>
  <si>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</si>
  <si>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</si>
  <si>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</si>
  <si>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</si>
  <si>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</si>
  <si>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</si>
  <si>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</si>
  <si>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</si>
  <si>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</si>
  <si>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</si>
  <si>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</si>
  <si>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</si>
  <si>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</si>
  <si>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</si>
  <si>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</si>
  <si>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</si>
  <si>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</si>
  <si>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</si>
  <si>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</si>
  <si>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</si>
  <si>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</si>
  <si>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</si>
  <si>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</si>
  <si>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</si>
  <si>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</si>
  <si>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</si>
  <si>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</si>
  <si>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</si>
  <si>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</si>
  <si>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</si>
  <si>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</si>
  <si>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</si>
  <si>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</si>
  <si>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</si>
  <si>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</si>
  <si>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</si>
  <si>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</si>
  <si>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</si>
  <si>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</si>
  <si>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</si>
  <si>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</si>
  <si>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</si>
  <si>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</si>
  <si>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</si>
  <si>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</si>
  <si>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</si>
  <si>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</si>
  <si>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</si>
  <si>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</si>
  <si>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</si>
  <si>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</si>
  <si>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</si>
  <si>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</si>
  <si>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</si>
  <si>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</si>
  <si>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</si>
  <si>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</si>
  <si>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</si>
  <si>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</si>
  <si>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</si>
  <si>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</si>
  <si>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</si>
  <si>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</si>
  <si>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</si>
  <si>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</si>
  <si>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</si>
  <si>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</si>
  <si>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</si>
  <si>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</si>
  <si>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</si>
  <si>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</si>
  <si>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</si>
  <si>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</si>
  <si>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</si>
  <si>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</si>
  <si>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</si>
  <si>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</si>
  <si>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</si>
  <si>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</si>
  <si>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</si>
  <si>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</si>
  <si>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</si>
  <si>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</si>
  <si>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</si>
  <si>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</si>
  <si>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</si>
  <si>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</si>
  <si>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</si>
  <si>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</si>
  <si>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</si>
  <si>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</si>
  <si>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</si>
  <si>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</si>
  <si>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</si>
  <si>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</si>
  <si>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</si>
  <si>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</si>
  <si>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</si>
  <si>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</si>
  <si>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</si>
  <si>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</si>
  <si>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</si>
  <si>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</si>
  <si>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</si>
  <si>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</si>
  <si>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</si>
  <si>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</si>
  <si>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</si>
  <si>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</si>
  <si>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</si>
  <si>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</si>
  <si>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</si>
  <si>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</si>
  <si>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</si>
  <si>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</si>
  <si>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</si>
  <si>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</si>
  <si>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</si>
  <si>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</si>
  <si>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</si>
  <si>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</si>
  <si>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</si>
  <si>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</si>
  <si>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</si>
  <si>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</si>
  <si>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</si>
  <si>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</si>
  <si>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</si>
  <si>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</si>
  <si>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</si>
  <si>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</si>
  <si>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</si>
  <si>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</si>
  <si>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</si>
  <si>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</si>
  <si>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</si>
  <si>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</si>
  <si>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</si>
  <si>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</si>
  <si>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</si>
  <si>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</si>
  <si>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</si>
  <si>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</si>
  <si>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</si>
  <si>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</si>
  <si>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</si>
  <si>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</si>
  <si>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</si>
  <si>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</si>
  <si>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</si>
  <si>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</si>
  <si>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</si>
  <si>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</si>
  <si>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</si>
  <si>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</si>
  <si>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</si>
  <si>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</si>
  <si>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</si>
  <si>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</si>
  <si>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</si>
  <si>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</si>
  <si>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</si>
  <si>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</si>
  <si>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</si>
  <si>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</si>
  <si>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</si>
  <si>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</si>
  <si>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</si>
  <si>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</si>
  <si>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</si>
  <si>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</si>
  <si>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</si>
  <si>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</si>
  <si>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</si>
  <si>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</si>
  <si>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</si>
  <si>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</si>
  <si>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</si>
  <si>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</si>
  <si>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</si>
  <si>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</si>
  <si>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</si>
  <si>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</si>
  <si>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</si>
  <si>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</si>
  <si>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</si>
  <si>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</si>
  <si>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</si>
  <si>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</si>
  <si>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</si>
  <si>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</si>
  <si>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</si>
  <si>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</si>
  <si>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</si>
  <si>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</si>
  <si>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</si>
  <si>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</si>
  <si>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</si>
  <si>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</si>
  <si>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</si>
  <si>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</si>
  <si>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</si>
  <si>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</si>
  <si>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</si>
  <si>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</si>
  <si>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</si>
  <si>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</si>
  <si>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</si>
  <si>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</si>
  <si>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</si>
  <si>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</si>
  <si>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</si>
  <si>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</si>
  <si>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</si>
  <si>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</si>
  <si>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</si>
  <si>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</si>
  <si>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</si>
  <si>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</si>
  <si>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</si>
  <si>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</si>
  <si>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</si>
  <si>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</si>
  <si>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</si>
  <si>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</si>
  <si>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</si>
  <si>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</si>
  <si>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</si>
  <si>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</si>
  <si>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</si>
  <si>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</si>
  <si>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</si>
  <si>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</si>
  <si>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</si>
  <si>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</si>
  <si>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</si>
  <si>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</si>
  <si>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</si>
  <si>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</si>
  <si>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</si>
  <si>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</si>
  <si>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</si>
  <si>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</si>
  <si>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</si>
  <si>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</si>
  <si>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</si>
  <si>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</si>
  <si>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</si>
  <si>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</si>
  <si>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</si>
  <si>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</si>
  <si>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</si>
  <si>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</si>
  <si>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</si>
  <si>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</si>
  <si>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</si>
  <si>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</si>
  <si>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</si>
  <si>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</si>
  <si>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</si>
  <si>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</si>
  <si>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</si>
  <si>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</si>
  <si>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</si>
  <si>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</si>
  <si>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</si>
  <si>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</si>
  <si>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</si>
  <si>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</si>
  <si>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</si>
  <si>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</si>
  <si>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</si>
  <si>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</si>
  <si>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</si>
  <si>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</si>
  <si>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</si>
  <si>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</si>
  <si>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</si>
  <si>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</si>
  <si>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</si>
  <si>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</si>
  <si>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</si>
  <si>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</si>
  <si>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</si>
  <si>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</si>
  <si>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</si>
  <si>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</si>
  <si>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</si>
  <si>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</si>
  <si>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</si>
  <si>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</si>
  <si>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</si>
  <si>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</si>
  <si>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</si>
  <si>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</si>
  <si>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</si>
  <si>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</si>
  <si>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</si>
  <si>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</si>
  <si>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</si>
  <si>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</si>
  <si>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</si>
  <si>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</si>
  <si>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</si>
  <si>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</si>
  <si>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</si>
  <si>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</si>
  <si>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</si>
  <si>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</si>
  <si>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</si>
  <si>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</si>
  <si>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</si>
  <si>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</si>
  <si>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</si>
  <si>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</si>
  <si>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</si>
  <si>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</si>
  <si>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</si>
  <si>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</si>
  <si>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</si>
  <si>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</si>
  <si>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</si>
  <si>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</si>
  <si>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</si>
  <si>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</si>
  <si>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</si>
  <si>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</si>
  <si>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</si>
  <si>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</si>
  <si>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</si>
  <si>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</si>
  <si>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</si>
  <si>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</si>
  <si>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</si>
  <si>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</si>
  <si>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</si>
  <si>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</si>
  <si>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</si>
  <si>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</si>
  <si>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</si>
  <si>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</si>
  <si>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</si>
  <si>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</si>
  <si>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</si>
  <si>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</si>
  <si>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</si>
  <si>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</si>
  <si>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</si>
  <si>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</si>
  <si>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</si>
  <si>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</si>
  <si>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</si>
  <si>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</si>
  <si>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</si>
  <si>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</si>
  <si>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</si>
  <si>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</si>
  <si>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</si>
  <si>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</si>
  <si>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</si>
  <si>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</si>
  <si>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</si>
  <si>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</si>
  <si>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</si>
  <si>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</si>
  <si>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</si>
  <si>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</si>
  <si>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</si>
  <si>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</si>
  <si>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</si>
  <si>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</si>
  <si>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</si>
  <si>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</si>
  <si>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</si>
  <si>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</si>
  <si>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</si>
  <si>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</si>
  <si>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</si>
  <si>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</si>
  <si>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</si>
  <si>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</si>
  <si>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</si>
  <si>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</si>
  <si>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</si>
  <si>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</si>
  <si>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</si>
  <si>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</si>
  <si>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</si>
  <si>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</si>
  <si>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</si>
  <si>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</si>
  <si>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</si>
  <si>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</si>
  <si>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</si>
  <si>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</si>
  <si>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</si>
  <si>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</si>
  <si>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</si>
  <si>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</si>
  <si>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</si>
  <si>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</si>
  <si>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</si>
  <si>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</si>
  <si>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</si>
  <si>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</si>
  <si>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</si>
  <si>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</si>
  <si>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</si>
  <si>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</si>
  <si>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</si>
  <si>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</si>
  <si>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</si>
  <si>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</si>
  <si>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</si>
  <si>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</si>
  <si>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</si>
  <si>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</si>
  <si>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</si>
  <si>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</si>
  <si>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</si>
  <si>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</si>
  <si>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</si>
  <si>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</si>
  <si>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</si>
  <si>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</si>
  <si>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</si>
  <si>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</si>
  <si>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</si>
  <si>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</si>
  <si>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</si>
  <si>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</si>
  <si>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</si>
  <si>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</si>
  <si>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</si>
  <si>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</si>
  <si>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</si>
  <si>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</si>
  <si>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</si>
  <si>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</si>
  <si>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</si>
  <si>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</si>
  <si>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</si>
  <si>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</si>
  <si>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</si>
  <si>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</si>
  <si>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</si>
  <si>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</si>
  <si>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</si>
  <si>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</si>
  <si>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</si>
  <si>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</si>
  <si>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</si>
  <si>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</si>
  <si>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</si>
  <si>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</si>
  <si>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</si>
  <si>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</si>
  <si>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</si>
  <si>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</si>
  <si>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</si>
  <si>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</si>
  <si>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</si>
  <si>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</si>
  <si>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</si>
  <si>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</si>
  <si>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</si>
  <si>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</si>
  <si>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</si>
  <si>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</si>
  <si>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</si>
  <si>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</si>
  <si>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</si>
  <si>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</si>
  <si>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</si>
  <si>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</si>
  <si>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</si>
  <si>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</si>
  <si>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</si>
  <si>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</si>
  <si>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</si>
  <si>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</si>
  <si>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</si>
  <si>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</si>
  <si>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</si>
  <si>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</si>
  <si>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</si>
  <si>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</si>
  <si>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</si>
  <si>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</si>
  <si>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</si>
  <si>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</si>
  <si>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</si>
  <si>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</si>
  <si>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</si>
  <si>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</si>
  <si>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</si>
  <si>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</si>
  <si>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</si>
  <si>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</si>
  <si>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</si>
  <si>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</si>
  <si>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</si>
  <si>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</si>
  <si>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</si>
  <si>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</si>
  <si>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</si>
  <si>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</si>
  <si>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</si>
  <si>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</si>
  <si>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</si>
  <si>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</si>
  <si>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</si>
  <si>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</si>
  <si>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</si>
  <si>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</si>
  <si>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</si>
  <si>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</si>
  <si>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</si>
  <si>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</si>
  <si>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</si>
  <si>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</si>
  <si>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</si>
  <si>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</si>
  <si>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</si>
  <si>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</si>
  <si>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</si>
  <si>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</si>
  <si>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</si>
  <si>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</si>
  <si>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</si>
  <si>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</si>
  <si>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</si>
  <si>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</si>
  <si>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</si>
  <si>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</si>
  <si>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</si>
  <si>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</si>
  <si>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</si>
  <si>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</si>
  <si>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</si>
  <si>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</si>
  <si>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</si>
  <si>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</si>
  <si>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</si>
  <si>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</si>
  <si>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</si>
  <si>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</si>
  <si>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</si>
  <si>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</si>
  <si>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</si>
  <si>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</si>
  <si>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</si>
  <si>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</si>
  <si>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</si>
  <si>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</si>
  <si>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</si>
  <si>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</si>
  <si>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</si>
  <si>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</si>
  <si>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</si>
  <si>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</si>
  <si>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</si>
  <si>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</si>
  <si>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</si>
  <si>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</si>
  <si>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</si>
  <si>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</si>
  <si>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</si>
  <si>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</si>
  <si>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</si>
  <si>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</si>
  <si>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</si>
  <si>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</si>
  <si>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</si>
  <si>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</si>
  <si>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</si>
  <si>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</si>
  <si>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</si>
  <si>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</si>
  <si>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</si>
  <si>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</si>
  <si>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</si>
  <si>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</si>
  <si>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</si>
  <si>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</si>
  <si>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</si>
  <si>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</si>
  <si>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</si>
  <si>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</si>
  <si>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</si>
  <si>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</si>
  <si>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</si>
  <si>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</si>
  <si>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</si>
  <si>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</si>
  <si>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</si>
  <si>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</si>
  <si>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</si>
  <si>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</si>
  <si>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</si>
  <si>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</si>
  <si>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</si>
  <si>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</si>
  <si>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</si>
  <si>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</si>
  <si>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</si>
  <si>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</si>
  <si>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</si>
  <si>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</si>
  <si>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</si>
  <si>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</si>
  <si>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</si>
  <si>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</si>
  <si>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</si>
  <si>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</si>
  <si>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</si>
  <si>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</si>
  <si>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</si>
  <si>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</si>
  <si>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</si>
  <si>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</si>
  <si>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</si>
  <si>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</si>
  <si>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</si>
  <si>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</si>
  <si>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</si>
  <si>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</si>
  <si>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</si>
  <si>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</si>
  <si>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</si>
  <si>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</si>
  <si>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</si>
  <si>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</si>
  <si>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</si>
  <si>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</si>
  <si>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</si>
  <si>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</si>
  <si>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</si>
  <si>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</si>
  <si>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</si>
  <si>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</si>
  <si>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</si>
  <si>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</si>
  <si>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</si>
  <si>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</si>
  <si>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</si>
  <si>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</si>
  <si>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</si>
  <si>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</si>
  <si>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</si>
  <si>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</si>
  <si>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</si>
  <si>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</si>
  <si>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</si>
  <si>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</si>
  <si>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</si>
  <si>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</si>
  <si>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</si>
  <si>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</si>
  <si>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</si>
  <si>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</si>
  <si>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</si>
  <si>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</si>
  <si>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</si>
  <si>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</si>
  <si>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</si>
  <si>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</si>
  <si>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</si>
  <si>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</si>
  <si>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</si>
  <si>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</si>
  <si>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</si>
  <si>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</si>
  <si>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</si>
  <si>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</si>
  <si>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</si>
  <si>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</si>
  <si>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</si>
  <si>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</si>
  <si>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</si>
  <si>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</si>
  <si>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</si>
  <si>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</si>
  <si>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</si>
  <si>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</si>
  <si>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</si>
  <si>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</si>
  <si>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</si>
  <si>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</si>
  <si>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</si>
  <si>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</si>
  <si>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</si>
  <si>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</si>
  <si>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</si>
  <si>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</si>
  <si>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</si>
  <si>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</si>
  <si>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</si>
  <si>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</si>
  <si>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</si>
  <si>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</si>
  <si>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</si>
  <si>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</si>
  <si>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</si>
  <si>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</si>
  <si>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</si>
  <si>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</si>
  <si>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</si>
  <si>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</si>
  <si>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</si>
  <si>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</si>
  <si>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</si>
  <si>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</si>
  <si>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</si>
  <si>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</si>
  <si>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</si>
  <si>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</si>
  <si>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</si>
  <si>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</si>
  <si>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</si>
  <si>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</si>
  <si>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</si>
  <si>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</si>
  <si>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</si>
  <si>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</si>
  <si>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</si>
  <si>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</si>
  <si>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</si>
  <si>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</si>
  <si>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</si>
  <si>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</si>
  <si>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</si>
  <si>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</si>
  <si>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</si>
  <si>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</si>
  <si>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</si>
  <si>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</si>
  <si>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</si>
  <si>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</si>
  <si>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</si>
  <si>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</si>
  <si>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</si>
  <si>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</si>
  <si>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</si>
  <si>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</si>
  <si>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</si>
  <si>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</si>
  <si>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</si>
  <si>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</si>
  <si>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</si>
  <si>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</si>
  <si>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</si>
  <si>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</si>
  <si>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</si>
  <si>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</si>
  <si>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</si>
  <si>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</si>
  <si>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</si>
  <si>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</si>
  <si>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</si>
  <si>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</si>
  <si>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</si>
  <si>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</si>
  <si>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</si>
  <si>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</si>
  <si>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</si>
  <si>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</si>
  <si>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</si>
  <si>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</si>
  <si>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</si>
  <si>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</si>
  <si>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</si>
  <si>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</si>
  <si>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</si>
  <si>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</si>
  <si>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</si>
  <si>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</si>
  <si>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</si>
  <si>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</si>
  <si>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</si>
  <si>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</si>
  <si>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</si>
  <si>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</si>
  <si>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</si>
  <si>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</si>
  <si>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</si>
  <si>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</si>
  <si>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</si>
  <si>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</si>
  <si>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</si>
  <si>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</si>
  <si>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</si>
  <si>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</si>
  <si>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</si>
  <si>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</si>
  <si>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</si>
  <si>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</si>
  <si>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</si>
  <si>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</si>
  <si>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</si>
  <si>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</si>
  <si>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</si>
  <si>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</si>
  <si>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</si>
  <si>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</si>
  <si>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</si>
  <si>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</si>
  <si>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</si>
  <si>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</si>
  <si>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</si>
  <si>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</si>
  <si>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</si>
  <si>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</si>
  <si>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</si>
  <si>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</si>
  <si>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</si>
  <si>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</si>
  <si>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</si>
  <si>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</si>
  <si>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</si>
  <si>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</si>
  <si>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</si>
  <si>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</si>
  <si>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</si>
  <si>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</si>
  <si>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</si>
  <si>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</si>
  <si>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</si>
  <si>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</si>
  <si>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</si>
  <si>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</si>
  <si>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</si>
  <si>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</si>
  <si>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</si>
  <si>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</si>
  <si>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</si>
  <si>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</si>
  <si>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</si>
  <si>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</si>
  <si>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</si>
  <si>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</si>
  <si>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</si>
  <si>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</si>
  <si>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</si>
  <si>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</si>
  <si>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</si>
  <si>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</si>
  <si>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</si>
  <si>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</si>
  <si>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</si>
  <si>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</si>
  <si>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</si>
  <si>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</si>
  <si>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</si>
  <si>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</si>
  <si>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</si>
  <si>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</si>
  <si>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</si>
  <si>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</si>
  <si>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</si>
  <si>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</si>
  <si>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</si>
  <si>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</si>
  <si>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</si>
  <si>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</si>
  <si>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</si>
  <si>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</si>
  <si>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</si>
  <si>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</si>
  <si>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</si>
  <si>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</si>
  <si>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</si>
  <si>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</si>
  <si>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</si>
  <si>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</si>
  <si>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</si>
  <si>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</si>
  <si>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</si>
  <si>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</si>
  <si>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</si>
  <si>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</si>
  <si>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</si>
  <si>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</si>
  <si>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</si>
  <si>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</si>
  <si>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</si>
  <si>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</si>
  <si>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</si>
  <si>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</si>
  <si>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</si>
  <si>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</si>
  <si>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</si>
  <si>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</si>
  <si>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</si>
  <si>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</si>
  <si>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</si>
  <si>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</si>
  <si>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</si>
  <si>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</si>
  <si>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</si>
  <si>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</si>
  <si>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</si>
  <si>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</si>
  <si>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</si>
  <si>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</si>
  <si>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</si>
  <si>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</si>
  <si>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</si>
  <si>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</si>
  <si>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</si>
  <si>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</si>
  <si>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</si>
  <si>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</si>
  <si>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</si>
  <si>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</si>
  <si>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</si>
  <si>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</si>
  <si>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</si>
  <si>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</si>
  <si>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</si>
  <si>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</si>
  <si>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</si>
  <si>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</si>
  <si>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</si>
  <si>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</si>
  <si>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</si>
  <si>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</si>
  <si>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</si>
  <si>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</si>
  <si>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</si>
  <si>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</si>
  <si>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</si>
  <si>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</si>
  <si>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</si>
  <si>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</si>
  <si>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</si>
  <si>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</si>
  <si>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</si>
  <si>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</si>
  <si>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</si>
  <si>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</si>
  <si>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</si>
  <si>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</si>
  <si>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</si>
  <si>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</si>
  <si>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</si>
  <si>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</si>
  <si>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</si>
  <si>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</si>
  <si>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</si>
  <si>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</si>
  <si>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</si>
  <si>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</si>
  <si>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</si>
  <si>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</si>
  <si>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</si>
  <si>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</si>
  <si>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</si>
  <si>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</si>
  <si>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</si>
  <si>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</si>
  <si>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</si>
  <si>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</si>
  <si>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</si>
  <si>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</si>
  <si>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</si>
  <si>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</si>
  <si>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</si>
  <si>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</si>
  <si>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</si>
  <si>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</si>
  <si>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</si>
  <si>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</si>
  <si>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</si>
  <si>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</si>
  <si>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</si>
  <si>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</si>
  <si>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</si>
  <si>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</si>
  <si>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</si>
  <si>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</si>
  <si>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</si>
  <si>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</si>
  <si>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</si>
  <si>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</si>
  <si>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</si>
  <si>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</si>
  <si>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</si>
  <si>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</si>
  <si>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</si>
  <si>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</si>
  <si>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</si>
  <si>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</si>
  <si>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</si>
  <si>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</si>
  <si>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</si>
  <si>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</si>
  <si>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</si>
  <si>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</si>
  <si>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</si>
  <si>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</si>
  <si>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</si>
  <si>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</si>
  <si>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</si>
  <si>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</si>
  <si>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</si>
  <si>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</si>
  <si>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</si>
  <si>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</si>
  <si>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</si>
  <si>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</si>
  <si>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</si>
  <si>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</si>
  <si>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</si>
  <si>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</si>
  <si>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</si>
  <si>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</si>
  <si>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</si>
  <si>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</si>
  <si>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</si>
  <si>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</si>
  <si>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</si>
  <si>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</si>
  <si>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</si>
  <si>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</si>
  <si>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</si>
  <si>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</si>
  <si>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</si>
  <si>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</si>
  <si>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</si>
  <si>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</si>
  <si>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</si>
  <si>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</si>
  <si>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</si>
  <si>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</si>
  <si>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</si>
  <si>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</si>
  <si>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</si>
  <si>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</si>
  <si>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</si>
  <si>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</si>
  <si>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</si>
  <si>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</si>
  <si>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</si>
  <si>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</si>
  <si>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</si>
  <si>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</si>
  <si>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</si>
  <si>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</si>
  <si>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</si>
  <si>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</si>
  <si>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</si>
  <si>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</si>
  <si>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</si>
  <si>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</si>
  <si>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</si>
  <si>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</si>
  <si>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</si>
  <si>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</si>
  <si>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</si>
  <si>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</si>
  <si>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</si>
  <si>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</si>
  <si>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</si>
  <si>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</si>
  <si>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</si>
  <si>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</si>
  <si>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</si>
  <si>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</si>
  <si>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</si>
  <si>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</si>
  <si>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</si>
  <si>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</si>
  <si>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</si>
  <si>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</si>
  <si>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</si>
  <si>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</si>
  <si>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</si>
  <si>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</si>
  <si>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</si>
  <si>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</si>
  <si>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</si>
  <si>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</si>
  <si>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</si>
  <si>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</si>
  <si>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</si>
  <si>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</si>
  <si>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</si>
  <si>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</si>
  <si>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</si>
  <si>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</si>
  <si>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</si>
  <si>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</si>
  <si>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</si>
  <si>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</si>
  <si>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</si>
  <si>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</si>
  <si>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</si>
  <si>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</si>
  <si>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</si>
  <si>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</si>
  <si>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</si>
  <si>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</si>
  <si>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</si>
  <si>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</si>
  <si>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</si>
  <si>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</si>
  <si>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</si>
  <si>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</si>
  <si>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</si>
  <si>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</si>
  <si>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</si>
  <si>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</si>
  <si>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</si>
  <si>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</si>
  <si>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</si>
  <si>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</si>
  <si>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</si>
  <si>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</si>
  <si>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</si>
  <si>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</si>
  <si>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</si>
  <si>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</si>
  <si>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</si>
  <si>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</si>
  <si>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</si>
  <si>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</si>
  <si>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</si>
  <si>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</si>
  <si>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</si>
  <si>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</si>
  <si>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</si>
  <si>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</si>
  <si>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</si>
  <si>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</si>
  <si>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</si>
  <si>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</si>
  <si>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</si>
  <si>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</si>
  <si>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</si>
  <si>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</si>
  <si>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</si>
  <si>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</si>
  <si>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</si>
  <si>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</si>
  <si>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</si>
  <si>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</si>
  <si>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</si>
  <si>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</si>
  <si>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</si>
  <si>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</si>
  <si>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</si>
  <si>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</si>
  <si>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</si>
  <si>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</si>
  <si>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</si>
  <si>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</si>
  <si>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</si>
  <si>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</si>
  <si>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</si>
  <si>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</si>
  <si>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</si>
  <si>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</si>
  <si>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</si>
  <si>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</si>
  <si>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</si>
  <si>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</si>
  <si>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</si>
  <si>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</si>
  <si>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</si>
  <si>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</si>
  <si>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</si>
  <si>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</si>
  <si>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</si>
  <si>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</si>
  <si>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</si>
  <si>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</si>
  <si>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</si>
  <si>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</si>
  <si>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</si>
  <si>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</si>
  <si>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</si>
  <si>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</si>
  <si>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</si>
  <si>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</si>
  <si>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</si>
  <si>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</si>
  <si>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</si>
  <si>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</si>
  <si>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</si>
  <si>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</si>
  <si>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</si>
  <si>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</si>
  <si>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</si>
  <si>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</si>
  <si>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</si>
  <si>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</si>
  <si>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</si>
  <si>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</si>
  <si>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</si>
  <si>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</si>
  <si>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</si>
  <si>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</si>
  <si>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</si>
  <si>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</si>
  <si>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</si>
  <si>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</si>
  <si>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</si>
  <si>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</si>
  <si>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</si>
  <si>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</si>
  <si>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</si>
  <si>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</si>
  <si>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</si>
  <si>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</si>
  <si>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</si>
  <si>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</si>
  <si>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</si>
  <si>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</si>
  <si>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</si>
  <si>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</si>
  <si>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</si>
  <si>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</si>
  <si>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</si>
  <si>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</si>
  <si>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</si>
  <si>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</si>
  <si>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</si>
  <si>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</si>
  <si>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</si>
  <si>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</si>
  <si>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</si>
  <si>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</si>
  <si>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</si>
  <si>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</si>
  <si>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</si>
  <si>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</si>
  <si>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</si>
  <si>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</si>
  <si>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</si>
  <si>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</si>
  <si>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</si>
  <si>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</si>
  <si>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</si>
  <si>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</si>
  <si>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</si>
  <si>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</si>
  <si>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</si>
  <si>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</si>
  <si>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</si>
  <si>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</si>
  <si>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</si>
  <si>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</si>
  <si>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</si>
  <si>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</si>
  <si>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</si>
  <si>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</si>
  <si>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</si>
  <si>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</si>
  <si>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</si>
  <si>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</si>
  <si>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</si>
  <si>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</si>
  <si>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</si>
  <si>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</si>
  <si>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</si>
  <si>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</si>
  <si>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</si>
  <si>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</si>
  <si>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</si>
  <si>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</si>
  <si>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</si>
  <si>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</si>
  <si>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</si>
  <si>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</si>
  <si>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</si>
  <si>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</si>
  <si>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</si>
  <si>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</si>
  <si>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</si>
  <si>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</si>
  <si>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</si>
  <si>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</si>
  <si>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</si>
  <si>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</si>
  <si>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</si>
  <si>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</si>
  <si>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</si>
  <si>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</si>
  <si>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</si>
  <si>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</si>
  <si>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</si>
  <si>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</si>
  <si>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</si>
  <si>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</si>
  <si>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</si>
  <si>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</si>
  <si>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</si>
  <si>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</si>
  <si>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</si>
  <si>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</si>
  <si>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</si>
  <si>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</si>
  <si>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</si>
  <si>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</si>
  <si>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</si>
  <si>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</si>
  <si>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</si>
  <si>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</si>
  <si>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</si>
  <si>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</si>
  <si>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</si>
  <si>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</si>
  <si>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</si>
  <si>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</si>
  <si>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</si>
  <si>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</si>
  <si>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</si>
  <si>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</si>
  <si>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</si>
  <si>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</si>
  <si>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</si>
  <si>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</si>
  <si>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</si>
  <si>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</si>
  <si>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</si>
  <si>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</si>
  <si>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</si>
  <si>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</si>
  <si>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</si>
  <si>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</si>
  <si>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</si>
  <si>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</si>
  <si>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</si>
  <si>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</si>
  <si>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</si>
  <si>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</si>
  <si>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</si>
  <si>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</si>
  <si>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</si>
  <si>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</si>
  <si>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</si>
  <si>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</si>
  <si>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</si>
  <si>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</si>
  <si>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</si>
  <si>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</si>
  <si>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</si>
  <si>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</si>
  <si>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</si>
  <si>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</si>
  <si>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</si>
  <si>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</si>
  <si>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</si>
  <si>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</si>
  <si>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</si>
  <si>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</si>
  <si>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</si>
  <si>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</si>
  <si>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</si>
  <si>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</si>
  <si>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</si>
  <si>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</si>
  <si>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</si>
  <si>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</si>
  <si>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</si>
  <si>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</si>
  <si>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</si>
  <si>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</si>
  <si>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</si>
  <si>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</si>
  <si>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</si>
  <si>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</si>
  <si>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</si>
  <si>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</si>
  <si>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</si>
  <si>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</si>
  <si>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</si>
  <si>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</si>
  <si>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</si>
  <si>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</si>
  <si>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</si>
  <si>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</si>
  <si>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</si>
  <si>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</si>
  <si>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</si>
  <si>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</si>
  <si>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</si>
  <si>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</si>
  <si>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</si>
  <si>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</si>
  <si>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</si>
  <si>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</si>
  <si>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</si>
  <si>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</si>
  <si>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</si>
  <si>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</si>
  <si>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</si>
  <si>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</si>
  <si>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</si>
  <si>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</si>
  <si>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</si>
  <si>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</si>
  <si>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</si>
  <si>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</si>
  <si>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</si>
  <si>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</si>
  <si>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</si>
  <si>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</si>
  <si>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</si>
  <si>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</si>
  <si>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</si>
  <si>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</si>
  <si>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</si>
  <si>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</si>
  <si>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</si>
  <si>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</si>
  <si>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</si>
  <si>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</si>
  <si>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</si>
  <si>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</si>
  <si>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</si>
  <si>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</si>
  <si>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</si>
  <si>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</si>
  <si>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</si>
  <si>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</si>
  <si>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</si>
  <si>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</si>
  <si>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</si>
  <si>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</si>
  <si>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</si>
  <si>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</si>
  <si>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</si>
  <si>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</si>
  <si>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</si>
  <si>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</si>
  <si>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</si>
  <si>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</si>
  <si>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</si>
  <si>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</si>
  <si>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</si>
  <si>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</si>
  <si>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</si>
  <si>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</si>
  <si>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</si>
  <si>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</si>
  <si>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</si>
  <si>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</si>
  <si>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</si>
  <si>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</si>
  <si>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</si>
  <si>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</si>
  <si>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</si>
  <si>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</si>
  <si>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</si>
  <si>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</si>
  <si>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</si>
  <si>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</si>
  <si>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</si>
  <si>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</si>
  <si>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</si>
  <si>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</si>
  <si>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</si>
  <si>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</si>
  <si>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</si>
  <si>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</si>
  <si>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</si>
  <si>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</si>
  <si>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</si>
  <si>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</si>
  <si>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</si>
  <si>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</si>
  <si>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</si>
  <si>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</si>
  <si>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</si>
  <si>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</si>
  <si>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</si>
  <si>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</si>
  <si>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</si>
  <si>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</si>
  <si>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</si>
  <si>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</si>
  <si>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</si>
  <si>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</si>
  <si>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</si>
  <si>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</si>
  <si>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</si>
  <si>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</si>
  <si>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</si>
  <si>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</si>
  <si>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</si>
  <si>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</si>
  <si>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</si>
  <si>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</si>
  <si>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</si>
  <si>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</si>
  <si>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</si>
  <si>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</si>
  <si>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</si>
  <si>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</si>
  <si>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</si>
  <si>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</si>
  <si>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</si>
  <si>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</si>
  <si>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</si>
  <si>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</si>
  <si>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</si>
  <si>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</si>
  <si>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</si>
  <si>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</si>
  <si>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</si>
  <si>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</si>
  <si>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</si>
  <si>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</si>
  <si>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</si>
  <si>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</si>
  <si>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</si>
  <si>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</si>
  <si>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</si>
  <si>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</si>
  <si>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</si>
  <si>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</si>
  <si>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</si>
  <si>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</si>
  <si>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</si>
  <si>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</si>
  <si>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</si>
  <si>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</si>
  <si>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</si>
  <si>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</si>
  <si>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</si>
  <si>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</si>
  <si>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</si>
  <si>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</si>
  <si>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</si>
  <si>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</si>
  <si>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</si>
  <si>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</si>
  <si>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</si>
  <si>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</si>
  <si>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</si>
  <si>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</si>
  <si>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</si>
  <si>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</si>
  <si>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</si>
  <si>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</si>
  <si>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</si>
  <si>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</si>
  <si>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</si>
  <si>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</si>
  <si>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</si>
  <si>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</si>
  <si>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</si>
  <si>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</si>
  <si>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</si>
  <si>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</si>
  <si>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</si>
  <si>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</si>
  <si>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</si>
  <si>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</si>
  <si>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</si>
  <si>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</si>
  <si>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</si>
  <si>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</si>
  <si>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</si>
  <si>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</si>
  <si>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</si>
  <si>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</si>
  <si>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</si>
  <si>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</si>
  <si>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</si>
  <si>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</si>
  <si>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</si>
  <si>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</si>
  <si>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</si>
  <si>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</si>
  <si>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</si>
  <si>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</si>
  <si>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</si>
  <si>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</si>
  <si>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</si>
  <si>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</si>
  <si>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</si>
  <si>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</si>
  <si>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</si>
  <si>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</si>
  <si>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</si>
  <si>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</si>
  <si>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</si>
  <si>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</si>
  <si>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</si>
  <si>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</si>
  <si>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</si>
  <si>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</si>
  <si>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</si>
  <si>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</si>
  <si>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</si>
  <si>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</si>
  <si>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</si>
  <si>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</si>
  <si>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</si>
  <si>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</si>
  <si>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</si>
  <si>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</si>
  <si>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</si>
  <si>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</si>
  <si>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</si>
  <si>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</si>
  <si>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</si>
  <si>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</si>
  <si>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</si>
  <si>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</si>
  <si>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</si>
  <si>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</si>
  <si>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</si>
  <si>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</si>
  <si>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</si>
  <si>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</si>
  <si>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</si>
  <si>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</si>
  <si>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</si>
  <si>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</si>
  <si>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</si>
  <si>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</si>
  <si>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</si>
  <si>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</si>
  <si>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</si>
  <si>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</si>
  <si>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</si>
  <si>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</si>
  <si>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</si>
  <si>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</si>
  <si>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</si>
  <si>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</si>
  <si>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</si>
  <si>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</si>
  <si>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</si>
  <si>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</si>
  <si>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</si>
  <si>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</si>
  <si>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</si>
  <si>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</si>
  <si>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</si>
  <si>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</si>
  <si>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</si>
  <si>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</si>
  <si>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</si>
  <si>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</si>
  <si>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</si>
  <si>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</si>
  <si>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</si>
  <si>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</si>
  <si>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</si>
  <si>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</si>
  <si>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</si>
  <si>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</si>
  <si>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</si>
  <si>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</si>
  <si>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</si>
  <si>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</si>
  <si>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</si>
  <si>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</si>
  <si>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</si>
  <si>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</si>
  <si>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</si>
  <si>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</si>
  <si>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</si>
  <si>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</si>
  <si>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</si>
  <si>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</si>
  <si>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</si>
  <si>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</si>
  <si>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</si>
  <si>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</si>
  <si>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</si>
  <si>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</si>
  <si>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</si>
  <si>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</si>
  <si>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</si>
  <si>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</si>
  <si>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</si>
  <si>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</si>
  <si>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</si>
  <si>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</si>
  <si>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</si>
  <si>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</si>
  <si>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</si>
  <si>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</si>
  <si>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</si>
  <si>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</si>
  <si>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</si>
  <si>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</si>
  <si>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</si>
  <si>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</si>
  <si>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</si>
  <si>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</si>
  <si>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</si>
  <si>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</si>
  <si>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</si>
  <si>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</si>
  <si>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</si>
  <si>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</si>
  <si>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</si>
  <si>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</si>
  <si>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</si>
  <si>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</si>
  <si>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</si>
  <si>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</si>
  <si>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</si>
  <si>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</si>
  <si>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</si>
  <si>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</si>
  <si>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</si>
  <si>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</si>
  <si>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</si>
  <si>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</si>
  <si>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</si>
  <si>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</si>
  <si>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</si>
  <si>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</si>
  <si>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</si>
  <si>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</si>
  <si>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</si>
  <si>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</si>
  <si>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</si>
  <si>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</si>
  <si>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</si>
  <si>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</si>
  <si>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</si>
  <si>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</si>
  <si>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</si>
  <si>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</si>
  <si>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</si>
  <si>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</si>
  <si>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</si>
  <si>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</si>
  <si>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</si>
  <si>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</si>
  <si>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</si>
  <si>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</si>
  <si>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</si>
  <si>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</si>
  <si>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</si>
  <si>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</si>
  <si>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</si>
  <si>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</si>
  <si>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</si>
  <si>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</si>
  <si>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</si>
  <si>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</si>
  <si>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</si>
  <si>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</si>
  <si>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</si>
  <si>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</si>
  <si>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</si>
  <si>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</si>
  <si>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</si>
  <si>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</si>
  <si>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</si>
  <si>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</si>
  <si>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</si>
  <si>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</si>
  <si>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</si>
  <si>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</si>
  <si>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</si>
  <si>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</si>
  <si>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</si>
  <si>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</si>
  <si>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</si>
  <si>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</si>
  <si>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</si>
  <si>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</si>
  <si>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</si>
  <si>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</si>
  <si>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</si>
  <si>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</si>
  <si>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</si>
  <si>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</si>
  <si>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</si>
  <si>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</si>
  <si>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</si>
  <si>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</si>
  <si>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</si>
  <si>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</si>
  <si>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</si>
  <si>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</si>
  <si>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</si>
  <si>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</si>
  <si>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</si>
  <si>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</si>
  <si>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</si>
  <si>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</si>
  <si>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</si>
  <si>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</si>
  <si>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</si>
  <si>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</si>
  <si>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</si>
  <si>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</si>
  <si>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</si>
  <si>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</si>
  <si>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</si>
  <si>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</si>
  <si>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</si>
  <si>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</si>
  <si>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</si>
  <si>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</si>
  <si>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</si>
  <si>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</si>
  <si>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</si>
  <si>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</si>
  <si>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</si>
  <si>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</si>
  <si>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</si>
  <si>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</si>
  <si>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</si>
  <si>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</si>
  <si>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</si>
  <si>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</si>
  <si>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</si>
  <si>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</si>
  <si>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</si>
  <si>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</si>
  <si>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</si>
  <si>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</si>
  <si>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</si>
  <si>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</si>
  <si>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</si>
  <si>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</si>
  <si>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</si>
  <si>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</si>
  <si>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</si>
  <si>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</si>
  <si>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</si>
  <si>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</si>
  <si>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</si>
  <si>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</si>
  <si>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</si>
  <si>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</si>
  <si>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</si>
  <si>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</si>
  <si>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</si>
  <si>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</si>
  <si>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</si>
  <si>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</si>
  <si>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</si>
  <si>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</si>
  <si>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</si>
  <si>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</si>
  <si>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</si>
  <si>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</si>
  <si>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</si>
  <si>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</si>
  <si>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</si>
  <si>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</si>
  <si>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</si>
  <si>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</si>
  <si>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</si>
  <si>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</si>
  <si>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</si>
  <si>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</si>
  <si>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</si>
  <si>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</si>
  <si>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</si>
  <si>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</si>
  <si>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</si>
  <si>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</si>
  <si>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</si>
  <si>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</si>
  <si>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</si>
  <si>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</si>
  <si>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</si>
  <si>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</si>
  <si>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</si>
  <si>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</si>
  <si>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</si>
  <si>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</si>
  <si>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</si>
  <si>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</si>
  <si>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</si>
  <si>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</si>
  <si>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</si>
  <si>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</si>
  <si>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</si>
  <si>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</si>
  <si>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</si>
  <si>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</si>
  <si>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</si>
  <si>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</si>
  <si>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</si>
  <si>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</si>
  <si>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</si>
  <si>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</si>
  <si>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</si>
  <si>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</si>
  <si>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</si>
  <si>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</si>
  <si>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</si>
  <si>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</si>
  <si>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</si>
  <si>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</si>
  <si>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</si>
  <si>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</si>
  <si>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</si>
  <si>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</si>
  <si>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</si>
  <si>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</si>
  <si>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</si>
  <si>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</si>
  <si>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</si>
  <si>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</si>
  <si>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</si>
  <si>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</si>
  <si>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</si>
  <si>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</si>
  <si>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</si>
  <si>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</si>
  <si>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</si>
  <si>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</si>
  <si>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</si>
  <si>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</si>
  <si>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</si>
  <si>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</si>
  <si>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</si>
  <si>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</si>
  <si>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</si>
  <si>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</si>
  <si>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</si>
  <si>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</si>
  <si>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</si>
  <si>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</si>
  <si>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</si>
  <si>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</si>
  <si>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</si>
  <si>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</si>
  <si>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</si>
  <si>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</si>
  <si>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</si>
  <si>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</si>
  <si>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</si>
  <si>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</si>
  <si>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</si>
  <si>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</si>
  <si>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</si>
  <si>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</si>
  <si>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</si>
  <si>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</si>
  <si>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</si>
  <si>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</si>
  <si>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</si>
  <si>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</si>
  <si>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</si>
  <si>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</si>
  <si>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</si>
  <si>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</si>
  <si>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</si>
  <si>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</si>
  <si>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</si>
  <si>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</si>
  <si>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</si>
  <si>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</si>
  <si>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</si>
  <si>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</si>
  <si>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</si>
  <si>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</si>
  <si>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</si>
  <si>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</si>
  <si>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</si>
  <si>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</si>
  <si>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</si>
  <si>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</si>
  <si>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</si>
  <si>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</si>
  <si>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</si>
  <si>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</si>
  <si>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</si>
  <si>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</si>
  <si>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</si>
  <si>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</si>
  <si>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</si>
  <si>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</si>
  <si>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</si>
  <si>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</si>
  <si>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</si>
  <si>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</si>
  <si>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</si>
  <si>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</si>
  <si>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</si>
  <si>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</si>
  <si>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</si>
  <si>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</si>
  <si>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</si>
  <si>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</si>
  <si>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</si>
  <si>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</si>
  <si>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</si>
  <si>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</si>
  <si>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</si>
  <si>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</si>
  <si>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</si>
  <si>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</si>
  <si>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</si>
  <si>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</si>
  <si>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</si>
  <si>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</si>
  <si>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</si>
  <si>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</si>
  <si>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</si>
  <si>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</si>
  <si>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</si>
  <si>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</si>
  <si>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</si>
  <si>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</si>
  <si>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</si>
  <si>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</si>
  <si>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</si>
  <si>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</si>
  <si>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</si>
  <si>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</si>
  <si>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</si>
  <si>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</si>
  <si>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</si>
  <si>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</si>
  <si>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</si>
  <si>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</si>
  <si>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</si>
  <si>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</si>
  <si>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</si>
  <si>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</si>
  <si>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</si>
  <si>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</si>
  <si>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</si>
  <si>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</si>
  <si>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</si>
  <si>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</si>
  <si>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</si>
  <si>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</si>
  <si>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</si>
  <si>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</si>
  <si>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</si>
  <si>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</si>
  <si>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</si>
  <si>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</si>
  <si>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</si>
  <si>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</si>
  <si>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</si>
  <si>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</si>
  <si>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</si>
  <si>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</si>
  <si>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</si>
  <si>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</si>
  <si>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</si>
  <si>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</si>
  <si>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</si>
  <si>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</si>
  <si>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</si>
  <si>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</si>
  <si>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</si>
  <si>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</si>
  <si>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</si>
  <si>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</si>
  <si>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</si>
  <si>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</si>
  <si>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</si>
  <si>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</si>
  <si>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</si>
  <si>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</si>
  <si>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</si>
  <si>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</si>
  <si>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</si>
  <si>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</si>
  <si>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</si>
  <si>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</si>
  <si>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</si>
  <si>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</si>
  <si>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</si>
  <si>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</si>
  <si>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</si>
  <si>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</si>
  <si>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</si>
  <si>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</si>
  <si>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</si>
  <si>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</si>
  <si>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</si>
  <si>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</si>
  <si>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</si>
  <si>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</si>
  <si>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</si>
  <si>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</si>
  <si>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</si>
  <si>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</si>
  <si>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</si>
  <si>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</si>
  <si>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</si>
  <si>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</si>
  <si>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</si>
  <si>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</si>
  <si>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</si>
  <si>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</si>
  <si>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</si>
  <si>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</si>
  <si>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</si>
  <si>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</si>
  <si>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</si>
  <si>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</si>
  <si>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</si>
  <si>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</si>
  <si>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</si>
  <si>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</si>
  <si>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</si>
  <si>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</si>
  <si>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</si>
  <si>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</si>
  <si>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</si>
  <si>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</si>
  <si>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</si>
  <si>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</si>
  <si>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</si>
  <si>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</si>
  <si>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</si>
  <si>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</si>
  <si>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</si>
  <si>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</si>
  <si>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</si>
  <si>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</si>
  <si>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</si>
  <si>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</si>
  <si>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</si>
  <si>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</si>
  <si>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</si>
  <si>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</si>
  <si>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</si>
  <si>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</si>
  <si>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</si>
  <si>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</si>
  <si>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</si>
  <si>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</si>
  <si>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</si>
  <si>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</si>
  <si>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</si>
  <si>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</si>
  <si>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</si>
  <si>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</si>
  <si>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</si>
  <si>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</si>
  <si>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</si>
  <si>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</si>
  <si>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</si>
  <si>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</si>
  <si>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</si>
  <si>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</si>
  <si>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</si>
  <si>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</si>
  <si>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</si>
  <si>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</si>
  <si>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</si>
  <si>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</si>
  <si>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</si>
  <si>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</si>
  <si>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</si>
  <si>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</si>
  <si>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</si>
  <si>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</si>
  <si>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</si>
  <si>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</si>
  <si>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</si>
  <si>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</si>
  <si>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</si>
  <si>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</si>
  <si>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</si>
  <si>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</si>
  <si>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</si>
  <si>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</si>
  <si>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</si>
  <si>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</si>
  <si>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</si>
  <si>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</si>
  <si>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</si>
  <si>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</si>
  <si>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</si>
  <si>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</si>
  <si>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</si>
  <si>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</si>
  <si>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</si>
  <si>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</si>
  <si>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</si>
  <si>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</si>
  <si>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</si>
  <si>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</si>
  <si>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</si>
  <si>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</si>
  <si>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</si>
  <si>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baetis</t>
  </si>
  <si>
    <t>elmis</t>
  </si>
  <si>
    <t>chironomidae</t>
  </si>
  <si>
    <t>simuliidae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</si>
  <si>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</si>
  <si>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</si>
  <si>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</si>
  <si>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</si>
  <si>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</si>
  <si>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</si>
  <si>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</si>
  <si>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</si>
  <si>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</si>
  <si>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</si>
  <si>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</si>
  <si>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</si>
  <si>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</si>
  <si>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</si>
  <si>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</si>
  <si>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</si>
  <si>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</si>
  <si>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</si>
  <si>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</si>
  <si>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</si>
  <si>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</si>
  <si>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</si>
  <si>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</si>
  <si>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</si>
  <si>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hydraena</t>
  </si>
  <si>
    <t>athericidae</t>
  </si>
  <si>
    <t>nemoura</t>
  </si>
  <si>
    <t>protonemura</t>
  </si>
  <si>
    <t>perla</t>
  </si>
  <si>
    <t>isoperla</t>
  </si>
  <si>
    <t>taeniopteryx</t>
  </si>
  <si>
    <t>rhyacophila lato-sensu</t>
  </si>
  <si>
    <t>sericostoma</t>
  </si>
  <si>
    <t>ecdyonurus</t>
  </si>
  <si>
    <t>epeorus</t>
  </si>
  <si>
    <t>rhithrogena</t>
  </si>
  <si>
    <t>hydroporinae</t>
  </si>
  <si>
    <t>limnius</t>
  </si>
  <si>
    <t>blephariceridae</t>
  </si>
  <si>
    <t>tipulidae</t>
  </si>
  <si>
    <t>RRP</t>
  </si>
  <si>
    <t>amphinemura</t>
  </si>
  <si>
    <t>perlidae</t>
  </si>
  <si>
    <t>dictyogenus</t>
  </si>
  <si>
    <t>taeniopterygidae</t>
  </si>
  <si>
    <t>lepidostomatidae</t>
  </si>
  <si>
    <t>drusinae</t>
  </si>
  <si>
    <t>hydrophilinae</t>
  </si>
  <si>
    <t>empididae</t>
  </si>
  <si>
    <t>ephydridae</t>
  </si>
  <si>
    <t>limoniidae</t>
  </si>
  <si>
    <t>pediciini</t>
  </si>
  <si>
    <t>psychodidae</t>
  </si>
  <si>
    <t>rhagionidae</t>
  </si>
  <si>
    <t>scathophagidae</t>
  </si>
  <si>
    <t>stratiomyidae</t>
  </si>
  <si>
    <t>syrphidae</t>
  </si>
  <si>
    <t>gammaridae</t>
  </si>
  <si>
    <t>ostracoda</t>
  </si>
  <si>
    <t>ancylus</t>
  </si>
  <si>
    <t>nemathelmintha</t>
  </si>
  <si>
    <t>06000754</t>
  </si>
  <si>
    <t>ROIZONNE</t>
  </si>
  <si>
    <t>ROIZONNE A ORIS-EN-RATTIER 2</t>
  </si>
  <si>
    <t>ORIS-EN-RATTIER 2</t>
  </si>
  <si>
    <t>20210600075401INV</t>
  </si>
  <si>
    <t>MP2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</si>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</sst>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000754_2021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L25">
            <v>1</v>
          </cell>
        </row>
        <row r="27">
          <cell r="I27" t="str">
            <v>+</v>
          </cell>
          <cell r="L27" t="str">
            <v>+++</v>
          </cell>
          <cell r="O27" t="str">
            <v>++</v>
          </cell>
        </row>
        <row r="29">
          <cell r="L29" t="str">
            <v>PhA</v>
          </cell>
        </row>
        <row r="37">
          <cell r="R37">
            <v>2</v>
          </cell>
        </row>
        <row r="39">
          <cell r="R39" t="str">
            <v>+</v>
          </cell>
        </row>
        <row r="41">
          <cell r="R41" t="str">
            <v>PhA</v>
          </cell>
        </row>
        <row r="49">
          <cell r="I49">
            <v>5</v>
          </cell>
          <cell r="L49">
            <v>7</v>
          </cell>
          <cell r="O49">
            <v>10</v>
          </cell>
          <cell r="R49">
            <v>12</v>
          </cell>
        </row>
        <row r="51">
          <cell r="I51" t="str">
            <v>++++</v>
          </cell>
          <cell r="L51" t="str">
            <v>+++</v>
          </cell>
          <cell r="O51" t="str">
            <v>++</v>
          </cell>
          <cell r="R51" t="str">
            <v>+</v>
          </cell>
        </row>
        <row r="53">
          <cell r="I53" t="str">
            <v>PhB</v>
          </cell>
          <cell r="L53" t="str">
            <v>PhB</v>
          </cell>
          <cell r="O53" t="str">
            <v>PhC</v>
          </cell>
          <cell r="R53" t="str">
            <v>PhC</v>
          </cell>
        </row>
        <row r="55">
          <cell r="I55">
            <v>3</v>
          </cell>
        </row>
        <row r="57">
          <cell r="I57" t="str">
            <v>++++</v>
          </cell>
          <cell r="L57" t="str">
            <v>+++</v>
          </cell>
          <cell r="O57" t="str">
            <v>++</v>
          </cell>
          <cell r="R57" t="str">
            <v>+</v>
          </cell>
        </row>
        <row r="59">
          <cell r="I59" t="str">
            <v>PhA</v>
          </cell>
        </row>
        <row r="61">
          <cell r="L61">
            <v>4</v>
          </cell>
        </row>
        <row r="63">
          <cell r="L63" t="str">
            <v>+++</v>
          </cell>
          <cell r="O63" t="str">
            <v>++</v>
          </cell>
          <cell r="R63" t="str">
            <v>+</v>
          </cell>
        </row>
        <row r="65">
          <cell r="L65" t="str">
            <v>PhA</v>
          </cell>
        </row>
        <row r="81">
          <cell r="R81" t="str">
            <v>+</v>
          </cell>
        </row>
        <row r="91">
          <cell r="I91">
            <v>6</v>
          </cell>
          <cell r="L91">
            <v>8</v>
          </cell>
          <cell r="O91">
            <v>9</v>
          </cell>
          <cell r="R91">
            <v>11</v>
          </cell>
        </row>
        <row r="93">
          <cell r="I93" t="str">
            <v>++++</v>
          </cell>
          <cell r="L93" t="str">
            <v>+++</v>
          </cell>
          <cell r="O93" t="str">
            <v>++</v>
          </cell>
          <cell r="R93" t="str">
            <v>+</v>
          </cell>
        </row>
        <row r="95">
          <cell r="I95" t="str">
            <v>PhB</v>
          </cell>
          <cell r="L95" t="str">
            <v>PhB</v>
          </cell>
          <cell r="O95" t="str">
            <v>PhC</v>
          </cell>
          <cell r="R95" t="str">
            <v>PhC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1</v>
          </cell>
          <cell r="C8" t="str">
            <v>S1</v>
          </cell>
          <cell r="D8" t="str">
            <v>N5</v>
          </cell>
          <cell r="E8" t="str">
            <v>PhA</v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2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5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7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10</v>
          </cell>
          <cell r="C76" t="str">
            <v>S24</v>
          </cell>
          <cell r="D76" t="str">
            <v>N3</v>
          </cell>
          <cell r="E76" t="str">
            <v>PhC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12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3</v>
          </cell>
          <cell r="C84" t="str">
            <v>S30</v>
          </cell>
          <cell r="D84" t="str">
            <v>N6</v>
          </cell>
          <cell r="E84" t="str">
            <v>PhA</v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4</v>
          </cell>
          <cell r="C104" t="str">
            <v>S9</v>
          </cell>
          <cell r="D104" t="str">
            <v>N5</v>
          </cell>
          <cell r="E104" t="str">
            <v>PhA</v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6</v>
          </cell>
          <cell r="C180" t="str">
            <v>S29</v>
          </cell>
          <cell r="D180" t="str">
            <v>N6</v>
          </cell>
          <cell r="E180" t="str">
            <v>PhB</v>
          </cell>
          <cell r="F180">
            <v>0</v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8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9</v>
          </cell>
          <cell r="C188" t="str">
            <v>S29</v>
          </cell>
          <cell r="D188" t="str">
            <v>N3</v>
          </cell>
          <cell r="E188" t="str">
            <v>PhC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11</v>
          </cell>
          <cell r="C192" t="str">
            <v>S29</v>
          </cell>
          <cell r="D192" t="str">
            <v>N1</v>
          </cell>
          <cell r="E192" t="str">
            <v>PhC</v>
          </cell>
        </row>
        <row r="193">
          <cell r="B193">
            <v>11</v>
          </cell>
          <cell r="C193" t="str">
            <v>S29</v>
          </cell>
          <cell r="D193" t="str">
            <v>N1</v>
          </cell>
          <cell r="E193">
            <v>0</v>
          </cell>
          <cell r="F193">
            <v>0</v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67" zoomScale="85" zoomScaleNormal="85" workbookViewId="0">
      <selection activeCell="H23" sqref="H23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58" t="s">
        <v>16731</v>
      </c>
      <c r="B1" s="359"/>
      <c r="C1" s="359"/>
      <c r="D1" s="359"/>
      <c r="E1" s="359"/>
      <c r="F1" s="359"/>
      <c r="G1" s="359"/>
      <c r="H1" s="360"/>
      <c r="R1" s="206"/>
      <c r="S1" s="206"/>
      <c r="T1" s="12"/>
      <c r="U1" s="13"/>
    </row>
    <row r="2" spans="1:21" s="155" customFormat="1" ht="16.5" thickBot="1">
      <c r="A2" s="361" t="s">
        <v>0</v>
      </c>
      <c r="B2" s="36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63" t="s">
        <v>105</v>
      </c>
      <c r="C4" s="363"/>
      <c r="D4" s="363"/>
      <c r="E4" s="364"/>
      <c r="F4" s="365" t="s">
        <v>6</v>
      </c>
      <c r="G4" s="241" t="s">
        <v>113</v>
      </c>
      <c r="H4" s="237" t="s">
        <v>106</v>
      </c>
      <c r="I4" s="237"/>
      <c r="J4" s="174"/>
      <c r="K4" s="366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69" t="s">
        <v>16730</v>
      </c>
      <c r="C5" s="369"/>
      <c r="D5" s="369"/>
      <c r="E5" s="370"/>
      <c r="F5" s="365"/>
      <c r="G5" s="235" t="s">
        <v>6229</v>
      </c>
      <c r="H5" s="236" t="s">
        <v>104</v>
      </c>
      <c r="I5" s="236"/>
      <c r="J5" s="238"/>
      <c r="K5" s="367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69" t="s">
        <v>13</v>
      </c>
      <c r="C6" s="369"/>
      <c r="D6" s="369"/>
      <c r="E6" s="370"/>
      <c r="F6" s="365"/>
      <c r="G6" s="235" t="s">
        <v>98</v>
      </c>
      <c r="H6" s="236" t="s">
        <v>17699</v>
      </c>
      <c r="I6" s="236"/>
      <c r="J6" s="238"/>
      <c r="K6" s="367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69" t="s">
        <v>17700</v>
      </c>
      <c r="C7" s="369"/>
      <c r="D7" s="369"/>
      <c r="E7" s="370"/>
      <c r="F7" s="365"/>
      <c r="G7" s="235" t="s">
        <v>36</v>
      </c>
      <c r="H7" s="236" t="s">
        <v>17701</v>
      </c>
      <c r="I7" s="236"/>
      <c r="J7" s="238"/>
      <c r="K7" s="367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69" t="s">
        <v>17</v>
      </c>
      <c r="C8" s="369"/>
      <c r="D8" s="369"/>
      <c r="E8" s="370"/>
      <c r="F8" s="365"/>
      <c r="G8" s="235" t="s">
        <v>6154</v>
      </c>
      <c r="H8" s="236" t="s">
        <v>17702</v>
      </c>
      <c r="I8" s="236"/>
      <c r="J8" s="238"/>
      <c r="K8" s="367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69" t="s">
        <v>20</v>
      </c>
      <c r="C9" s="369"/>
      <c r="D9" s="369"/>
      <c r="E9" s="370"/>
      <c r="F9" s="365"/>
      <c r="G9" s="235" t="s">
        <v>114</v>
      </c>
      <c r="H9" s="236" t="s">
        <v>17702</v>
      </c>
      <c r="I9" s="236"/>
      <c r="J9" s="238"/>
      <c r="K9" s="367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69" t="s">
        <v>17703</v>
      </c>
      <c r="C10" s="369"/>
      <c r="D10" s="369"/>
      <c r="E10" s="370"/>
      <c r="F10" s="365"/>
      <c r="G10" s="242" t="s">
        <v>6230</v>
      </c>
      <c r="H10" s="239" t="s">
        <v>17704</v>
      </c>
      <c r="I10" s="239"/>
      <c r="J10" s="240"/>
      <c r="K10" s="368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69" t="s">
        <v>17705</v>
      </c>
      <c r="C11" s="369"/>
      <c r="D11" s="369"/>
      <c r="E11" s="370"/>
      <c r="F11" s="365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69" t="s">
        <v>25</v>
      </c>
      <c r="C12" s="369"/>
      <c r="D12" s="369"/>
      <c r="E12" s="370"/>
      <c r="F12" s="365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71" t="s">
        <v>28</v>
      </c>
      <c r="C13" s="371"/>
      <c r="D13" s="371"/>
      <c r="E13" s="372"/>
      <c r="F13" s="365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63" t="s">
        <v>17706</v>
      </c>
      <c r="C14" s="363"/>
      <c r="D14" s="363"/>
      <c r="E14" s="364"/>
      <c r="F14" s="365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69" t="s">
        <v>17707</v>
      </c>
      <c r="C15" s="369"/>
      <c r="D15" s="369"/>
      <c r="E15" s="370"/>
      <c r="F15" s="365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69" t="s">
        <v>17708</v>
      </c>
      <c r="C16" s="369"/>
      <c r="D16" s="369"/>
      <c r="E16" s="370"/>
      <c r="F16" s="365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69" t="s">
        <v>17709</v>
      </c>
      <c r="C17" s="369"/>
      <c r="D17" s="369"/>
      <c r="E17" s="370"/>
      <c r="F17" s="365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69" t="s">
        <v>17710</v>
      </c>
      <c r="C18" s="369"/>
      <c r="D18" s="369"/>
      <c r="E18" s="370"/>
      <c r="F18" s="365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71" t="s">
        <v>115</v>
      </c>
      <c r="C19" s="371"/>
      <c r="D19" s="371"/>
      <c r="E19" s="372"/>
      <c r="F19" s="365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17757</v>
      </c>
      <c r="C23" s="258" t="s">
        <v>17758</v>
      </c>
      <c r="D23" s="258" t="s">
        <v>17759</v>
      </c>
      <c r="E23" s="258" t="s">
        <v>17760</v>
      </c>
      <c r="F23" s="257">
        <v>38521</v>
      </c>
      <c r="G23" s="258">
        <v>926116</v>
      </c>
      <c r="H23" s="258">
        <v>6431972</v>
      </c>
      <c r="I23" s="258">
        <v>940</v>
      </c>
      <c r="J23" s="258" t="s">
        <v>17736</v>
      </c>
      <c r="K23" s="257">
        <v>926173</v>
      </c>
      <c r="L23" s="257">
        <v>6432093</v>
      </c>
      <c r="M23" s="257">
        <v>926124</v>
      </c>
      <c r="N23" s="257">
        <v>6432004</v>
      </c>
      <c r="O23" s="258">
        <v>8.25</v>
      </c>
      <c r="P23" s="258">
        <v>96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17761</v>
      </c>
      <c r="C26" s="259"/>
      <c r="D26" s="260">
        <v>44440</v>
      </c>
      <c r="E26" s="261" t="s">
        <v>17684</v>
      </c>
      <c r="F26" s="259" t="s">
        <v>17685</v>
      </c>
      <c r="G26" s="262" t="s">
        <v>17762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17711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17712</v>
      </c>
      <c r="C35" s="269"/>
      <c r="D35" s="269"/>
      <c r="E35" s="270"/>
      <c r="F35" s="167"/>
      <c r="G35" s="167"/>
      <c r="H35" s="172" t="s">
        <v>40</v>
      </c>
      <c r="I35" s="173" t="s">
        <v>17713</v>
      </c>
      <c r="J35" s="174"/>
      <c r="T35" s="167"/>
    </row>
    <row r="36" spans="1:21">
      <c r="A36" s="162" t="s">
        <v>39</v>
      </c>
      <c r="B36" s="171" t="s">
        <v>17714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17757</v>
      </c>
      <c r="B39" s="230" t="s">
        <v>17758</v>
      </c>
      <c r="C39" s="230" t="s">
        <v>17759</v>
      </c>
      <c r="D39" s="231">
        <v>44440</v>
      </c>
      <c r="E39" s="263">
        <v>7.5</v>
      </c>
      <c r="F39" s="179" t="s">
        <v>17715</v>
      </c>
      <c r="G39" s="180" t="s">
        <v>1</v>
      </c>
      <c r="H39" s="264">
        <v>1</v>
      </c>
      <c r="I39" s="264" t="s">
        <v>17686</v>
      </c>
      <c r="R39" s="177"/>
      <c r="S39" s="177"/>
      <c r="T39" s="167"/>
    </row>
    <row r="40" spans="1:21">
      <c r="A40" s="163" t="s">
        <v>17716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75"/>
      <c r="B41" s="376"/>
      <c r="C41" s="376"/>
      <c r="D41" s="376"/>
      <c r="E41" s="377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0</v>
      </c>
      <c r="I42" s="264" t="s">
        <v>17763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42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4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17687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17687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50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78" t="s">
        <v>57</v>
      </c>
      <c r="G51" s="379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80" t="s">
        <v>58</v>
      </c>
      <c r="B52" s="381"/>
      <c r="C52" s="381"/>
      <c r="D52" s="381"/>
      <c r="E52" s="382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17717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17717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17718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17757</v>
      </c>
      <c r="B66" s="232">
        <v>44440</v>
      </c>
      <c r="C66" s="212" t="s">
        <v>81</v>
      </c>
      <c r="D66" s="264" t="s">
        <v>1</v>
      </c>
      <c r="E66" s="264" t="s">
        <v>5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17757</v>
      </c>
      <c r="B67" s="197">
        <v>44440</v>
      </c>
      <c r="C67" s="212" t="s">
        <v>82</v>
      </c>
      <c r="D67" s="264" t="s">
        <v>7</v>
      </c>
      <c r="E67" s="264" t="s">
        <v>11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17757</v>
      </c>
      <c r="B68" s="197">
        <v>44440</v>
      </c>
      <c r="C68" s="212" t="s">
        <v>83</v>
      </c>
      <c r="D68" s="264" t="s">
        <v>15</v>
      </c>
      <c r="E68" s="264" t="s">
        <v>8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17757</v>
      </c>
      <c r="B69" s="197">
        <v>44440</v>
      </c>
      <c r="C69" s="212" t="s">
        <v>84</v>
      </c>
      <c r="D69" s="264" t="s">
        <v>18</v>
      </c>
      <c r="E69" s="264" t="s">
        <v>5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17757</v>
      </c>
      <c r="B70" s="197">
        <v>44440</v>
      </c>
      <c r="C70" s="212" t="s">
        <v>85</v>
      </c>
      <c r="D70" s="264" t="s">
        <v>14</v>
      </c>
      <c r="E70" s="264" t="s">
        <v>8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17757</v>
      </c>
      <c r="B71" s="197">
        <v>44440</v>
      </c>
      <c r="C71" s="212" t="s">
        <v>86</v>
      </c>
      <c r="D71" s="264" t="s">
        <v>29</v>
      </c>
      <c r="E71" s="264" t="s">
        <v>8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17757</v>
      </c>
      <c r="B72" s="197">
        <v>44440</v>
      </c>
      <c r="C72" s="212" t="s">
        <v>87</v>
      </c>
      <c r="D72" s="264" t="s">
        <v>14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17757</v>
      </c>
      <c r="B73" s="197">
        <v>44440</v>
      </c>
      <c r="C73" s="212" t="s">
        <v>88</v>
      </c>
      <c r="D73" s="264" t="s">
        <v>29</v>
      </c>
      <c r="E73" s="264" t="s">
        <v>5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17757</v>
      </c>
      <c r="B74" s="197">
        <v>44440</v>
      </c>
      <c r="C74" s="212" t="s">
        <v>89</v>
      </c>
      <c r="D74" s="264" t="s">
        <v>29</v>
      </c>
      <c r="E74" s="264" t="s">
        <v>2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17757</v>
      </c>
      <c r="B75" s="197">
        <v>44440</v>
      </c>
      <c r="C75" s="212" t="s">
        <v>90</v>
      </c>
      <c r="D75" s="264" t="s">
        <v>14</v>
      </c>
      <c r="E75" s="264" t="s">
        <v>2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17757</v>
      </c>
      <c r="B76" s="197">
        <v>44440</v>
      </c>
      <c r="C76" s="212" t="s">
        <v>91</v>
      </c>
      <c r="D76" s="264" t="s">
        <v>29</v>
      </c>
      <c r="E76" s="264" t="s">
        <v>11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17757</v>
      </c>
      <c r="B77" s="197">
        <v>44440</v>
      </c>
      <c r="C77" s="212" t="s">
        <v>92</v>
      </c>
      <c r="D77" s="264" t="s">
        <v>14</v>
      </c>
      <c r="E77" s="264" t="s">
        <v>11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83" t="s">
        <v>93</v>
      </c>
      <c r="B79" s="384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85" t="s">
        <v>6232</v>
      </c>
      <c r="F86" s="385"/>
      <c r="G86" s="385"/>
      <c r="H86" s="373" t="s">
        <v>17719</v>
      </c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17757</v>
      </c>
      <c r="B88" s="251">
        <v>44440</v>
      </c>
      <c r="C88" s="181" t="s">
        <v>1835</v>
      </c>
      <c r="D88" s="225">
        <v>69</v>
      </c>
      <c r="E88" s="181">
        <v>215</v>
      </c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17757</v>
      </c>
      <c r="B89" s="197">
        <v>44440</v>
      </c>
      <c r="C89" s="181" t="s">
        <v>17737</v>
      </c>
      <c r="D89" s="225">
        <v>21</v>
      </c>
      <c r="E89" s="181">
        <v>1</v>
      </c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17757</v>
      </c>
      <c r="B90" s="197">
        <v>44440</v>
      </c>
      <c r="C90" s="181" t="s">
        <v>17722</v>
      </c>
      <c r="D90" s="225">
        <v>26</v>
      </c>
      <c r="E90" s="181">
        <v>50</v>
      </c>
      <c r="F90" s="181">
        <v>1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17757</v>
      </c>
      <c r="B91" s="197">
        <v>44440</v>
      </c>
      <c r="C91" s="181" t="s">
        <v>17723</v>
      </c>
      <c r="D91" s="225">
        <v>46</v>
      </c>
      <c r="E91" s="181">
        <v>469</v>
      </c>
      <c r="F91" s="181">
        <v>5</v>
      </c>
      <c r="G91" s="181">
        <v>7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17757</v>
      </c>
      <c r="B92" s="197">
        <v>44440</v>
      </c>
      <c r="C92" s="181" t="s">
        <v>17738</v>
      </c>
      <c r="D92" s="225">
        <v>155</v>
      </c>
      <c r="E92" s="181"/>
      <c r="F92" s="181">
        <v>1</v>
      </c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17757</v>
      </c>
      <c r="B93" s="197">
        <v>44440</v>
      </c>
      <c r="C93" s="181" t="s">
        <v>17724</v>
      </c>
      <c r="D93" s="225">
        <v>164</v>
      </c>
      <c r="E93" s="181">
        <v>1</v>
      </c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17757</v>
      </c>
      <c r="B94" s="197">
        <v>44440</v>
      </c>
      <c r="C94" s="181" t="s">
        <v>17739</v>
      </c>
      <c r="D94" s="225">
        <v>132</v>
      </c>
      <c r="E94" s="181">
        <v>2</v>
      </c>
      <c r="F94" s="181">
        <v>5</v>
      </c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17757</v>
      </c>
      <c r="B95" s="197">
        <v>44440</v>
      </c>
      <c r="C95" s="181" t="s">
        <v>17725</v>
      </c>
      <c r="D95" s="225">
        <v>140</v>
      </c>
      <c r="E95" s="181">
        <v>2</v>
      </c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17757</v>
      </c>
      <c r="B96" s="197">
        <v>44440</v>
      </c>
      <c r="C96" s="181" t="s">
        <v>17740</v>
      </c>
      <c r="D96" s="225">
        <v>2</v>
      </c>
      <c r="E96" s="181"/>
      <c r="F96" s="181">
        <v>1</v>
      </c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17757</v>
      </c>
      <c r="B97" s="197">
        <v>44440</v>
      </c>
      <c r="C97" s="181" t="s">
        <v>17726</v>
      </c>
      <c r="D97" s="225">
        <v>14</v>
      </c>
      <c r="E97" s="181">
        <v>36</v>
      </c>
      <c r="F97" s="181"/>
      <c r="G97" s="181">
        <v>1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17757</v>
      </c>
      <c r="B98" s="197">
        <v>44440</v>
      </c>
      <c r="C98" s="181" t="s">
        <v>17741</v>
      </c>
      <c r="D98" s="225">
        <v>304</v>
      </c>
      <c r="E98" s="181">
        <v>1</v>
      </c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17757</v>
      </c>
      <c r="B99" s="197">
        <v>44440</v>
      </c>
      <c r="C99" s="181" t="s">
        <v>17742</v>
      </c>
      <c r="D99" s="225">
        <v>3120</v>
      </c>
      <c r="E99" s="181">
        <v>60</v>
      </c>
      <c r="F99" s="181">
        <v>3</v>
      </c>
      <c r="G99" s="181">
        <v>69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17757</v>
      </c>
      <c r="B100" s="197">
        <v>44440</v>
      </c>
      <c r="C100" s="181" t="s">
        <v>17727</v>
      </c>
      <c r="D100" s="225">
        <v>183</v>
      </c>
      <c r="E100" s="181">
        <v>7</v>
      </c>
      <c r="F100" s="181">
        <v>5</v>
      </c>
      <c r="G100" s="181">
        <v>1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17757</v>
      </c>
      <c r="B101" s="197">
        <v>44440</v>
      </c>
      <c r="C101" s="181" t="s">
        <v>17728</v>
      </c>
      <c r="D101" s="225">
        <v>322</v>
      </c>
      <c r="E101" s="181">
        <v>4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17757</v>
      </c>
      <c r="B102" s="197">
        <v>44440</v>
      </c>
      <c r="C102" s="181" t="s">
        <v>17692</v>
      </c>
      <c r="D102" s="225">
        <v>364</v>
      </c>
      <c r="E102" s="181">
        <v>82</v>
      </c>
      <c r="F102" s="181">
        <v>64</v>
      </c>
      <c r="G102" s="181">
        <v>24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17757</v>
      </c>
      <c r="B103" s="197">
        <v>44440</v>
      </c>
      <c r="C103" s="181" t="s">
        <v>17729</v>
      </c>
      <c r="D103" s="225">
        <v>421</v>
      </c>
      <c r="E103" s="181">
        <v>2</v>
      </c>
      <c r="F103" s="181"/>
      <c r="G103" s="181">
        <v>43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17757</v>
      </c>
      <c r="B104" s="197">
        <v>44440</v>
      </c>
      <c r="C104" s="181" t="s">
        <v>17730</v>
      </c>
      <c r="D104" s="225">
        <v>400</v>
      </c>
      <c r="E104" s="181">
        <v>1</v>
      </c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17757</v>
      </c>
      <c r="B105" s="197">
        <v>44440</v>
      </c>
      <c r="C105" s="181" t="s">
        <v>17731</v>
      </c>
      <c r="D105" s="225">
        <v>404</v>
      </c>
      <c r="E105" s="181">
        <v>21</v>
      </c>
      <c r="F105" s="181">
        <v>45</v>
      </c>
      <c r="G105" s="181">
        <v>1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17757</v>
      </c>
      <c r="B106" s="197">
        <v>44440</v>
      </c>
      <c r="C106" s="181" t="s">
        <v>17732</v>
      </c>
      <c r="D106" s="225">
        <v>2393</v>
      </c>
      <c r="E106" s="181"/>
      <c r="F106" s="181"/>
      <c r="G106" s="181">
        <v>1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17757</v>
      </c>
      <c r="B107" s="197">
        <v>44440</v>
      </c>
      <c r="C107" s="181" t="s">
        <v>17693</v>
      </c>
      <c r="D107" s="225">
        <v>618</v>
      </c>
      <c r="E107" s="181">
        <v>1</v>
      </c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17757</v>
      </c>
      <c r="B108" s="197">
        <v>44440</v>
      </c>
      <c r="C108" s="181" t="s">
        <v>17733</v>
      </c>
      <c r="D108" s="225">
        <v>623</v>
      </c>
      <c r="E108" s="181">
        <v>1</v>
      </c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17757</v>
      </c>
      <c r="B109" s="197">
        <v>44440</v>
      </c>
      <c r="C109" s="181" t="s">
        <v>17720</v>
      </c>
      <c r="D109" s="225">
        <v>608</v>
      </c>
      <c r="E109" s="181">
        <v>9</v>
      </c>
      <c r="F109" s="181"/>
      <c r="G109" s="181">
        <v>1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17757</v>
      </c>
      <c r="B110" s="197">
        <v>44440</v>
      </c>
      <c r="C110" s="181" t="s">
        <v>17743</v>
      </c>
      <c r="D110" s="225">
        <v>2517</v>
      </c>
      <c r="E110" s="181">
        <v>1</v>
      </c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17757</v>
      </c>
      <c r="B111" s="197">
        <v>44440</v>
      </c>
      <c r="C111" s="181" t="s">
        <v>17721</v>
      </c>
      <c r="D111" s="225">
        <v>838</v>
      </c>
      <c r="E111" s="181">
        <v>4</v>
      </c>
      <c r="F111" s="181">
        <v>1</v>
      </c>
      <c r="G111" s="181">
        <v>3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17757</v>
      </c>
      <c r="B112" s="197">
        <v>44440</v>
      </c>
      <c r="C112" s="181" t="s">
        <v>17734</v>
      </c>
      <c r="D112" s="225">
        <v>747</v>
      </c>
      <c r="E112" s="181">
        <v>5</v>
      </c>
      <c r="F112" s="181">
        <v>25</v>
      </c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17757</v>
      </c>
      <c r="B113" s="197">
        <v>44440</v>
      </c>
      <c r="C113" s="181" t="s">
        <v>17694</v>
      </c>
      <c r="D113" s="225">
        <v>807</v>
      </c>
      <c r="E113" s="181">
        <v>565</v>
      </c>
      <c r="F113" s="181">
        <v>3</v>
      </c>
      <c r="G113" s="181">
        <v>8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17757</v>
      </c>
      <c r="B114" s="197">
        <v>44440</v>
      </c>
      <c r="C114" s="181" t="s">
        <v>17744</v>
      </c>
      <c r="D114" s="225">
        <v>831</v>
      </c>
      <c r="E114" s="181">
        <v>2</v>
      </c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17757</v>
      </c>
      <c r="B115" s="197">
        <v>44440</v>
      </c>
      <c r="C115" s="181" t="s">
        <v>17745</v>
      </c>
      <c r="D115" s="225">
        <v>844</v>
      </c>
      <c r="E115" s="181">
        <v>1</v>
      </c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17757</v>
      </c>
      <c r="B116" s="197">
        <v>44440</v>
      </c>
      <c r="C116" s="181" t="s">
        <v>17746</v>
      </c>
      <c r="D116" s="225">
        <v>757</v>
      </c>
      <c r="E116" s="181">
        <v>4</v>
      </c>
      <c r="F116" s="181">
        <v>3</v>
      </c>
      <c r="G116" s="181">
        <v>18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17757</v>
      </c>
      <c r="B117" s="197">
        <v>44440</v>
      </c>
      <c r="C117" s="181" t="s">
        <v>17747</v>
      </c>
      <c r="D117" s="225">
        <v>20537</v>
      </c>
      <c r="E117" s="181">
        <v>1</v>
      </c>
      <c r="F117" s="181">
        <v>1</v>
      </c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17757</v>
      </c>
      <c r="B118" s="197">
        <v>44440</v>
      </c>
      <c r="C118" s="181" t="s">
        <v>17748</v>
      </c>
      <c r="D118" s="225">
        <v>783</v>
      </c>
      <c r="E118" s="181">
        <v>9</v>
      </c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17757</v>
      </c>
      <c r="B119" s="197">
        <v>44440</v>
      </c>
      <c r="C119" s="181" t="s">
        <v>17749</v>
      </c>
      <c r="D119" s="225">
        <v>841</v>
      </c>
      <c r="E119" s="181">
        <v>1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17757</v>
      </c>
      <c r="B120" s="197">
        <v>44440</v>
      </c>
      <c r="C120" s="181" t="s">
        <v>17750</v>
      </c>
      <c r="D120" s="225">
        <v>846</v>
      </c>
      <c r="E120" s="181">
        <v>1</v>
      </c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17757</v>
      </c>
      <c r="B121" s="197">
        <v>44440</v>
      </c>
      <c r="C121" s="181" t="s">
        <v>17695</v>
      </c>
      <c r="D121" s="225">
        <v>801</v>
      </c>
      <c r="E121" s="181">
        <v>12</v>
      </c>
      <c r="F121" s="181">
        <v>9</v>
      </c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17757</v>
      </c>
      <c r="B122" s="197">
        <v>44440</v>
      </c>
      <c r="C122" s="181" t="s">
        <v>17751</v>
      </c>
      <c r="D122" s="225">
        <v>824</v>
      </c>
      <c r="E122" s="181">
        <v>5</v>
      </c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17757</v>
      </c>
      <c r="B123" s="197">
        <v>44440</v>
      </c>
      <c r="C123" s="181" t="s">
        <v>17752</v>
      </c>
      <c r="D123" s="225">
        <v>843</v>
      </c>
      <c r="E123" s="181">
        <v>1</v>
      </c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17757</v>
      </c>
      <c r="B124" s="197">
        <v>44440</v>
      </c>
      <c r="C124" s="181" t="s">
        <v>17735</v>
      </c>
      <c r="D124" s="225">
        <v>753</v>
      </c>
      <c r="E124" s="181">
        <v>3</v>
      </c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17757</v>
      </c>
      <c r="B125" s="197">
        <v>44440</v>
      </c>
      <c r="C125" s="181" t="s">
        <v>17753</v>
      </c>
      <c r="D125" s="225">
        <v>887</v>
      </c>
      <c r="E125" s="181">
        <v>16</v>
      </c>
      <c r="F125" s="181">
        <v>1</v>
      </c>
      <c r="G125" s="181">
        <v>1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17757</v>
      </c>
      <c r="B126" s="197">
        <v>44440</v>
      </c>
      <c r="C126" s="181" t="s">
        <v>17754</v>
      </c>
      <c r="D126" s="225">
        <v>3170</v>
      </c>
      <c r="E126" s="181">
        <v>1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17757</v>
      </c>
      <c r="B127" s="197">
        <v>44440</v>
      </c>
      <c r="C127" s="181" t="s">
        <v>17698</v>
      </c>
      <c r="D127" s="225">
        <v>906</v>
      </c>
      <c r="E127" s="181">
        <v>1</v>
      </c>
      <c r="F127" s="181">
        <v>1</v>
      </c>
      <c r="G127" s="181">
        <v>1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17757</v>
      </c>
      <c r="B128" s="197">
        <v>44440</v>
      </c>
      <c r="C128" s="181" t="s">
        <v>17755</v>
      </c>
      <c r="D128" s="225">
        <v>1028</v>
      </c>
      <c r="E128" s="181">
        <v>2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17757</v>
      </c>
      <c r="B129" s="197">
        <v>44440</v>
      </c>
      <c r="C129" s="181" t="s">
        <v>17696</v>
      </c>
      <c r="D129" s="225">
        <v>933</v>
      </c>
      <c r="E129" s="181">
        <v>14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17757</v>
      </c>
      <c r="B130" s="197">
        <v>44440</v>
      </c>
      <c r="C130" s="181" t="s">
        <v>17697</v>
      </c>
      <c r="D130" s="225">
        <v>1055</v>
      </c>
      <c r="E130" s="181">
        <v>4</v>
      </c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17757</v>
      </c>
      <c r="B131" s="197">
        <v>44440</v>
      </c>
      <c r="C131" s="181" t="s">
        <v>17756</v>
      </c>
      <c r="D131" s="225">
        <v>3111</v>
      </c>
      <c r="E131" s="181"/>
      <c r="F131" s="181"/>
      <c r="G131" s="181">
        <v>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17757</v>
      </c>
      <c r="B132" s="197">
        <v>44440</v>
      </c>
      <c r="C132" s="181"/>
      <c r="D132" s="225" t="e">
        <v>#N/A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17757</v>
      </c>
      <c r="B133" s="197">
        <v>44440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17757</v>
      </c>
      <c r="B134" s="197">
        <v>44440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17757</v>
      </c>
      <c r="B135" s="197">
        <v>44440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17757</v>
      </c>
      <c r="B136" s="197">
        <v>44440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17757</v>
      </c>
      <c r="B137" s="197">
        <v>44440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17757</v>
      </c>
      <c r="B138" s="197">
        <v>44440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17757</v>
      </c>
      <c r="B139" s="197">
        <v>44440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17757</v>
      </c>
      <c r="B140" s="197">
        <v>44440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17757</v>
      </c>
      <c r="B141" s="197">
        <v>44440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17757</v>
      </c>
      <c r="B142" s="197">
        <v>44440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17757</v>
      </c>
      <c r="B143" s="197">
        <v>44440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17757</v>
      </c>
      <c r="B144" s="197">
        <v>44440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17757</v>
      </c>
      <c r="B145" s="197">
        <v>44440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17757</v>
      </c>
      <c r="B146" s="197">
        <v>44440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17757</v>
      </c>
      <c r="B147" s="197">
        <v>44440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17757</v>
      </c>
      <c r="B148" s="197">
        <v>44440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17757</v>
      </c>
      <c r="B149" s="197">
        <v>44440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17757</v>
      </c>
      <c r="B150" s="197">
        <v>44440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17757</v>
      </c>
      <c r="B151" s="197">
        <v>44440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17757</v>
      </c>
      <c r="B152" s="197">
        <v>44440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17757</v>
      </c>
      <c r="B153" s="197">
        <v>44440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17757</v>
      </c>
      <c r="B154" s="197">
        <v>44440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17757</v>
      </c>
      <c r="B155" s="197">
        <v>44440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17757</v>
      </c>
      <c r="B156" s="197">
        <v>44440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17757</v>
      </c>
      <c r="B157" s="197">
        <v>44440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17757</v>
      </c>
      <c r="B158" s="197">
        <v>44440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tr">
        <f t="shared" ref="A149:B168" si="0">+A$88</f>
        <v>06000754</v>
      </c>
      <c r="B159" s="197">
        <f t="shared" si="0"/>
        <v>44440</v>
      </c>
      <c r="C159" s="181"/>
      <c r="D159" s="225" t="e">
        <f t="shared" ref="D152:D183" si="1">VLOOKUP(C159,Ref.Taxo.,2,0)</f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tr">
        <f t="shared" si="0"/>
        <v>06000754</v>
      </c>
      <c r="B160" s="197">
        <f t="shared" si="0"/>
        <v>44440</v>
      </c>
      <c r="C160" s="181"/>
      <c r="D160" s="225" t="e">
        <f t="shared" si="1"/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tr">
        <f t="shared" si="0"/>
        <v>06000754</v>
      </c>
      <c r="B161" s="197">
        <f t="shared" si="0"/>
        <v>44440</v>
      </c>
      <c r="C161" s="181"/>
      <c r="D161" s="225" t="e">
        <f t="shared" si="1"/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tr">
        <f t="shared" si="0"/>
        <v>06000754</v>
      </c>
      <c r="B162" s="197">
        <f t="shared" si="0"/>
        <v>44440</v>
      </c>
      <c r="C162" s="181"/>
      <c r="D162" s="225" t="e">
        <f t="shared" si="1"/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tr">
        <f t="shared" si="0"/>
        <v>06000754</v>
      </c>
      <c r="B163" s="197">
        <f t="shared" si="0"/>
        <v>44440</v>
      </c>
      <c r="C163" s="181"/>
      <c r="D163" s="225" t="e">
        <f t="shared" si="1"/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tr">
        <f t="shared" si="0"/>
        <v>06000754</v>
      </c>
      <c r="B164" s="197">
        <f t="shared" si="0"/>
        <v>44440</v>
      </c>
      <c r="C164" s="181"/>
      <c r="D164" s="225" t="e">
        <f t="shared" si="1"/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tr">
        <f t="shared" si="0"/>
        <v>06000754</v>
      </c>
      <c r="B165" s="197">
        <f t="shared" si="0"/>
        <v>44440</v>
      </c>
      <c r="C165" s="181"/>
      <c r="D165" s="225" t="e">
        <f t="shared" si="1"/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tr">
        <f t="shared" si="0"/>
        <v>06000754</v>
      </c>
      <c r="B166" s="197">
        <f t="shared" si="0"/>
        <v>44440</v>
      </c>
      <c r="C166" s="181"/>
      <c r="D166" s="225" t="e">
        <f t="shared" si="1"/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tr">
        <f t="shared" si="0"/>
        <v>06000754</v>
      </c>
      <c r="B167" s="197">
        <f t="shared" si="0"/>
        <v>44440</v>
      </c>
      <c r="C167" s="181"/>
      <c r="D167" s="225" t="e">
        <f t="shared" si="1"/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tr">
        <f t="shared" si="0"/>
        <v>06000754</v>
      </c>
      <c r="B168" s="197">
        <f t="shared" si="0"/>
        <v>44440</v>
      </c>
      <c r="C168" s="181"/>
      <c r="D168" s="225" t="e">
        <f t="shared" si="1"/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tr">
        <f t="shared" ref="A169:B188" si="2">+A$88</f>
        <v>06000754</v>
      </c>
      <c r="B169" s="197">
        <f t="shared" si="2"/>
        <v>44440</v>
      </c>
      <c r="C169" s="181"/>
      <c r="D169" s="225" t="e">
        <f t="shared" si="1"/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tr">
        <f t="shared" si="2"/>
        <v>06000754</v>
      </c>
      <c r="B170" s="197">
        <f t="shared" si="2"/>
        <v>44440</v>
      </c>
      <c r="C170" s="181"/>
      <c r="D170" s="225" t="e">
        <f t="shared" si="1"/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tr">
        <f t="shared" si="2"/>
        <v>06000754</v>
      </c>
      <c r="B171" s="197">
        <f t="shared" si="2"/>
        <v>44440</v>
      </c>
      <c r="C171" s="181"/>
      <c r="D171" s="225" t="e">
        <f t="shared" si="1"/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tr">
        <f t="shared" si="2"/>
        <v>06000754</v>
      </c>
      <c r="B172" s="197">
        <f t="shared" si="2"/>
        <v>44440</v>
      </c>
      <c r="C172" s="181"/>
      <c r="D172" s="225" t="e">
        <f t="shared" si="1"/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tr">
        <f t="shared" si="2"/>
        <v>06000754</v>
      </c>
      <c r="B173" s="197">
        <f t="shared" si="2"/>
        <v>44440</v>
      </c>
      <c r="C173" s="181"/>
      <c r="D173" s="225" t="e">
        <f t="shared" si="1"/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tr">
        <f t="shared" si="2"/>
        <v>06000754</v>
      </c>
      <c r="B174" s="197">
        <f t="shared" si="2"/>
        <v>44440</v>
      </c>
      <c r="C174" s="181"/>
      <c r="D174" s="225" t="e">
        <f t="shared" si="1"/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tr">
        <f t="shared" si="2"/>
        <v>06000754</v>
      </c>
      <c r="B175" s="197">
        <f t="shared" si="2"/>
        <v>44440</v>
      </c>
      <c r="C175" s="181"/>
      <c r="D175" s="225" t="e">
        <f t="shared" si="1"/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tr">
        <f t="shared" si="2"/>
        <v>06000754</v>
      </c>
      <c r="B176" s="197">
        <f t="shared" si="2"/>
        <v>44440</v>
      </c>
      <c r="C176" s="181"/>
      <c r="D176" s="225" t="e">
        <f t="shared" si="1"/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tr">
        <f t="shared" si="2"/>
        <v>06000754</v>
      </c>
      <c r="B177" s="197">
        <f t="shared" si="2"/>
        <v>44440</v>
      </c>
      <c r="C177" s="181"/>
      <c r="D177" s="225" t="e">
        <f t="shared" si="1"/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tr">
        <f t="shared" si="2"/>
        <v>06000754</v>
      </c>
      <c r="B178" s="197">
        <f t="shared" si="2"/>
        <v>44440</v>
      </c>
      <c r="C178" s="181"/>
      <c r="D178" s="225" t="e">
        <f t="shared" si="1"/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tr">
        <f t="shared" si="2"/>
        <v>06000754</v>
      </c>
      <c r="B179" s="197">
        <f t="shared" si="2"/>
        <v>44440</v>
      </c>
      <c r="C179" s="181"/>
      <c r="D179" s="225" t="e">
        <f t="shared" si="1"/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tr">
        <f t="shared" si="2"/>
        <v>06000754</v>
      </c>
      <c r="B180" s="197">
        <f t="shared" si="2"/>
        <v>44440</v>
      </c>
      <c r="C180" s="181"/>
      <c r="D180" s="225" t="e">
        <f t="shared" si="1"/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tr">
        <f t="shared" si="2"/>
        <v>06000754</v>
      </c>
      <c r="B181" s="197">
        <f t="shared" si="2"/>
        <v>44440</v>
      </c>
      <c r="C181" s="181"/>
      <c r="D181" s="225" t="e">
        <f t="shared" si="1"/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tr">
        <f t="shared" si="2"/>
        <v>06000754</v>
      </c>
      <c r="B182" s="197">
        <f t="shared" si="2"/>
        <v>44440</v>
      </c>
      <c r="C182" s="181"/>
      <c r="D182" s="225" t="e">
        <f t="shared" si="1"/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tr">
        <f t="shared" si="2"/>
        <v>06000754</v>
      </c>
      <c r="B183" s="197">
        <f t="shared" si="2"/>
        <v>44440</v>
      </c>
      <c r="C183" s="181"/>
      <c r="D183" s="225" t="e">
        <f t="shared" si="1"/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tr">
        <f t="shared" si="2"/>
        <v>06000754</v>
      </c>
      <c r="B184" s="197">
        <f t="shared" si="2"/>
        <v>44440</v>
      </c>
      <c r="C184" s="181"/>
      <c r="D184" s="225" t="e">
        <f t="shared" ref="D184:D215" si="3">VLOOKUP(C184,Ref.Taxo.,2,0)</f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tr">
        <f t="shared" si="2"/>
        <v>06000754</v>
      </c>
      <c r="B185" s="197">
        <f t="shared" si="2"/>
        <v>44440</v>
      </c>
      <c r="C185" s="181"/>
      <c r="D185" s="225" t="e">
        <f t="shared" si="3"/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tr">
        <f t="shared" si="2"/>
        <v>06000754</v>
      </c>
      <c r="B186" s="197">
        <f t="shared" si="2"/>
        <v>44440</v>
      </c>
      <c r="C186" s="181"/>
      <c r="D186" s="225" t="e">
        <f t="shared" si="3"/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tr">
        <f t="shared" si="2"/>
        <v>06000754</v>
      </c>
      <c r="B187" s="197">
        <f t="shared" si="2"/>
        <v>44440</v>
      </c>
      <c r="C187" s="181"/>
      <c r="D187" s="225" t="e">
        <f t="shared" si="3"/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tr">
        <f t="shared" si="2"/>
        <v>06000754</v>
      </c>
      <c r="B188" s="197">
        <f t="shared" si="2"/>
        <v>44440</v>
      </c>
      <c r="C188" s="181"/>
      <c r="D188" s="225" t="e">
        <f t="shared" si="3"/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tr">
        <f t="shared" ref="A189:B208" si="4">+A$88</f>
        <v>06000754</v>
      </c>
      <c r="B189" s="197">
        <f t="shared" si="4"/>
        <v>44440</v>
      </c>
      <c r="C189" s="181"/>
      <c r="D189" s="225" t="e">
        <f t="shared" si="3"/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tr">
        <f t="shared" si="4"/>
        <v>06000754</v>
      </c>
      <c r="B190" s="197">
        <f t="shared" si="4"/>
        <v>44440</v>
      </c>
      <c r="C190" s="181"/>
      <c r="D190" s="225" t="e">
        <f t="shared" si="3"/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tr">
        <f t="shared" si="4"/>
        <v>06000754</v>
      </c>
      <c r="B191" s="197">
        <f t="shared" si="4"/>
        <v>44440</v>
      </c>
      <c r="C191" s="181"/>
      <c r="D191" s="225" t="e">
        <f t="shared" si="3"/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tr">
        <f t="shared" si="4"/>
        <v>06000754</v>
      </c>
      <c r="B192" s="197">
        <f t="shared" si="4"/>
        <v>44440</v>
      </c>
      <c r="C192" s="181"/>
      <c r="D192" s="225" t="e">
        <f t="shared" si="3"/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tr">
        <f t="shared" si="4"/>
        <v>06000754</v>
      </c>
      <c r="B193" s="197">
        <f t="shared" si="4"/>
        <v>44440</v>
      </c>
      <c r="C193" s="181"/>
      <c r="D193" s="225" t="e">
        <f t="shared" si="3"/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tr">
        <f t="shared" si="4"/>
        <v>06000754</v>
      </c>
      <c r="B194" s="197">
        <f t="shared" si="4"/>
        <v>44440</v>
      </c>
      <c r="C194" s="181"/>
      <c r="D194" s="225" t="e">
        <f t="shared" si="3"/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tr">
        <f t="shared" si="4"/>
        <v>06000754</v>
      </c>
      <c r="B195" s="197">
        <f t="shared" si="4"/>
        <v>44440</v>
      </c>
      <c r="C195" s="181"/>
      <c r="D195" s="225" t="e">
        <f t="shared" si="3"/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tr">
        <f t="shared" si="4"/>
        <v>06000754</v>
      </c>
      <c r="B196" s="197">
        <f t="shared" si="4"/>
        <v>44440</v>
      </c>
      <c r="C196" s="181"/>
      <c r="D196" s="225" t="e">
        <f t="shared" si="3"/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tr">
        <f t="shared" si="4"/>
        <v>06000754</v>
      </c>
      <c r="B197" s="197">
        <f t="shared" si="4"/>
        <v>44440</v>
      </c>
      <c r="C197" s="181"/>
      <c r="D197" s="225" t="e">
        <f t="shared" si="3"/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tr">
        <f t="shared" si="4"/>
        <v>06000754</v>
      </c>
      <c r="B198" s="197">
        <f t="shared" si="4"/>
        <v>44440</v>
      </c>
      <c r="C198" s="181"/>
      <c r="D198" s="225" t="e">
        <f t="shared" si="3"/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tr">
        <f t="shared" si="4"/>
        <v>06000754</v>
      </c>
      <c r="B199" s="197">
        <f t="shared" si="4"/>
        <v>44440</v>
      </c>
      <c r="C199" s="181"/>
      <c r="D199" s="225" t="e">
        <f t="shared" si="3"/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tr">
        <f t="shared" si="4"/>
        <v>06000754</v>
      </c>
      <c r="B200" s="197">
        <f t="shared" si="4"/>
        <v>44440</v>
      </c>
      <c r="C200" s="181"/>
      <c r="D200" s="225" t="e">
        <f t="shared" si="3"/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tr">
        <f t="shared" si="4"/>
        <v>06000754</v>
      </c>
      <c r="B201" s="197">
        <f t="shared" si="4"/>
        <v>44440</v>
      </c>
      <c r="C201" s="181"/>
      <c r="D201" s="225" t="e">
        <f t="shared" si="3"/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tr">
        <f t="shared" si="4"/>
        <v>06000754</v>
      </c>
      <c r="B202" s="197">
        <f t="shared" si="4"/>
        <v>44440</v>
      </c>
      <c r="C202" s="181"/>
      <c r="D202" s="225" t="e">
        <f t="shared" si="3"/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tr">
        <f t="shared" si="4"/>
        <v>06000754</v>
      </c>
      <c r="B203" s="197">
        <f t="shared" si="4"/>
        <v>44440</v>
      </c>
      <c r="C203" s="181"/>
      <c r="D203" s="225" t="e">
        <f t="shared" si="3"/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tr">
        <f t="shared" si="4"/>
        <v>06000754</v>
      </c>
      <c r="B204" s="197">
        <f t="shared" si="4"/>
        <v>44440</v>
      </c>
      <c r="C204" s="181"/>
      <c r="D204" s="225" t="e">
        <f t="shared" si="3"/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tr">
        <f t="shared" si="4"/>
        <v>06000754</v>
      </c>
      <c r="B205" s="197">
        <f t="shared" si="4"/>
        <v>44440</v>
      </c>
      <c r="C205" s="181"/>
      <c r="D205" s="225" t="e">
        <f t="shared" si="3"/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tr">
        <f t="shared" si="4"/>
        <v>06000754</v>
      </c>
      <c r="B206" s="197">
        <f t="shared" si="4"/>
        <v>44440</v>
      </c>
      <c r="C206" s="181"/>
      <c r="D206" s="225" t="e">
        <f t="shared" si="3"/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tr">
        <f t="shared" si="4"/>
        <v>06000754</v>
      </c>
      <c r="B207" s="197">
        <f t="shared" si="4"/>
        <v>44440</v>
      </c>
      <c r="C207" s="181"/>
      <c r="D207" s="225" t="e">
        <f t="shared" si="3"/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tr">
        <f t="shared" si="4"/>
        <v>06000754</v>
      </c>
      <c r="B208" s="197">
        <f t="shared" si="4"/>
        <v>44440</v>
      </c>
      <c r="C208" s="181"/>
      <c r="D208" s="225" t="e">
        <f t="shared" si="3"/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tr">
        <f t="shared" ref="A209:B228" si="5">+A$88</f>
        <v>06000754</v>
      </c>
      <c r="B209" s="197">
        <f t="shared" si="5"/>
        <v>44440</v>
      </c>
      <c r="C209" s="181"/>
      <c r="D209" s="225" t="e">
        <f t="shared" si="3"/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tr">
        <f t="shared" si="5"/>
        <v>06000754</v>
      </c>
      <c r="B210" s="197">
        <f t="shared" si="5"/>
        <v>44440</v>
      </c>
      <c r="C210" s="181"/>
      <c r="D210" s="225" t="e">
        <f t="shared" si="3"/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tr">
        <f t="shared" si="5"/>
        <v>06000754</v>
      </c>
      <c r="B211" s="197">
        <f t="shared" si="5"/>
        <v>44440</v>
      </c>
      <c r="C211" s="181"/>
      <c r="D211" s="225" t="e">
        <f t="shared" si="3"/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tr">
        <f t="shared" si="5"/>
        <v>06000754</v>
      </c>
      <c r="B212" s="197">
        <f t="shared" si="5"/>
        <v>44440</v>
      </c>
      <c r="C212" s="181"/>
      <c r="D212" s="225" t="e">
        <f t="shared" si="3"/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tr">
        <f t="shared" si="5"/>
        <v>06000754</v>
      </c>
      <c r="B213" s="197">
        <f t="shared" si="5"/>
        <v>44440</v>
      </c>
      <c r="C213" s="181"/>
      <c r="D213" s="225" t="e">
        <f t="shared" si="3"/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tr">
        <f t="shared" si="5"/>
        <v>06000754</v>
      </c>
      <c r="B214" s="197">
        <f t="shared" si="5"/>
        <v>44440</v>
      </c>
      <c r="C214" s="181"/>
      <c r="D214" s="225" t="e">
        <f t="shared" si="3"/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tr">
        <f t="shared" si="5"/>
        <v>06000754</v>
      </c>
      <c r="B215" s="197">
        <f t="shared" si="5"/>
        <v>44440</v>
      </c>
      <c r="C215" s="181"/>
      <c r="D215" s="225" t="e">
        <f t="shared" si="3"/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tr">
        <f t="shared" si="5"/>
        <v>06000754</v>
      </c>
      <c r="B216" s="197">
        <f t="shared" si="5"/>
        <v>44440</v>
      </c>
      <c r="C216" s="181"/>
      <c r="D216" s="225" t="e">
        <f t="shared" ref="D216:D243" si="6">VLOOKUP(C216,Ref.Taxo.,2,0)</f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tr">
        <f t="shared" si="5"/>
        <v>06000754</v>
      </c>
      <c r="B217" s="197">
        <f t="shared" si="5"/>
        <v>44440</v>
      </c>
      <c r="C217" s="181"/>
      <c r="D217" s="225" t="e">
        <f t="shared" si="6"/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tr">
        <f t="shared" si="5"/>
        <v>06000754</v>
      </c>
      <c r="B218" s="197">
        <f t="shared" si="5"/>
        <v>44440</v>
      </c>
      <c r="C218" s="181"/>
      <c r="D218" s="225" t="e">
        <f t="shared" si="6"/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tr">
        <f t="shared" si="5"/>
        <v>06000754</v>
      </c>
      <c r="B219" s="197">
        <f t="shared" si="5"/>
        <v>44440</v>
      </c>
      <c r="C219" s="181"/>
      <c r="D219" s="225" t="e">
        <f t="shared" si="6"/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tr">
        <f t="shared" si="5"/>
        <v>06000754</v>
      </c>
      <c r="B220" s="197">
        <f t="shared" si="5"/>
        <v>44440</v>
      </c>
      <c r="C220" s="181"/>
      <c r="D220" s="225" t="e">
        <f t="shared" si="6"/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tr">
        <f t="shared" si="5"/>
        <v>06000754</v>
      </c>
      <c r="B221" s="197">
        <f t="shared" si="5"/>
        <v>44440</v>
      </c>
      <c r="C221" s="181"/>
      <c r="D221" s="225" t="e">
        <f t="shared" si="6"/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tr">
        <f t="shared" si="5"/>
        <v>06000754</v>
      </c>
      <c r="B222" s="197">
        <f t="shared" si="5"/>
        <v>44440</v>
      </c>
      <c r="C222" s="181"/>
      <c r="D222" s="225" t="e">
        <f t="shared" si="6"/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tr">
        <f t="shared" si="5"/>
        <v>06000754</v>
      </c>
      <c r="B223" s="197">
        <f t="shared" si="5"/>
        <v>44440</v>
      </c>
      <c r="C223" s="181"/>
      <c r="D223" s="225" t="e">
        <f t="shared" si="6"/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tr">
        <f t="shared" si="5"/>
        <v>06000754</v>
      </c>
      <c r="B224" s="197">
        <f t="shared" si="5"/>
        <v>44440</v>
      </c>
      <c r="C224" s="181"/>
      <c r="D224" s="225" t="e">
        <f t="shared" si="6"/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tr">
        <f t="shared" si="5"/>
        <v>06000754</v>
      </c>
      <c r="B225" s="197">
        <f t="shared" si="5"/>
        <v>44440</v>
      </c>
      <c r="C225" s="181"/>
      <c r="D225" s="225" t="e">
        <f t="shared" si="6"/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tr">
        <f t="shared" si="5"/>
        <v>06000754</v>
      </c>
      <c r="B226" s="197">
        <f t="shared" si="5"/>
        <v>44440</v>
      </c>
      <c r="C226" s="181"/>
      <c r="D226" s="225" t="e">
        <f t="shared" si="6"/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tr">
        <f t="shared" si="5"/>
        <v>06000754</v>
      </c>
      <c r="B227" s="197">
        <f t="shared" si="5"/>
        <v>44440</v>
      </c>
      <c r="C227" s="181"/>
      <c r="D227" s="225" t="e">
        <f t="shared" si="6"/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tr">
        <f t="shared" si="5"/>
        <v>06000754</v>
      </c>
      <c r="B228" s="197">
        <f t="shared" si="5"/>
        <v>44440</v>
      </c>
      <c r="C228" s="181"/>
      <c r="D228" s="225" t="e">
        <f t="shared" si="6"/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tr">
        <f t="shared" ref="A229:B243" si="7">+A$88</f>
        <v>06000754</v>
      </c>
      <c r="B229" s="197">
        <f t="shared" si="7"/>
        <v>44440</v>
      </c>
      <c r="C229" s="181"/>
      <c r="D229" s="225" t="e">
        <f t="shared" si="6"/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tr">
        <f t="shared" si="7"/>
        <v>06000754</v>
      </c>
      <c r="B230" s="197">
        <f t="shared" si="7"/>
        <v>44440</v>
      </c>
      <c r="C230" s="181"/>
      <c r="D230" s="225" t="e">
        <f t="shared" si="6"/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tr">
        <f t="shared" si="7"/>
        <v>06000754</v>
      </c>
      <c r="B231" s="197">
        <f t="shared" si="7"/>
        <v>44440</v>
      </c>
      <c r="C231" s="181"/>
      <c r="D231" s="225" t="e">
        <f t="shared" si="6"/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tr">
        <f t="shared" si="7"/>
        <v>06000754</v>
      </c>
      <c r="B232" s="197">
        <f t="shared" si="7"/>
        <v>44440</v>
      </c>
      <c r="C232" s="181"/>
      <c r="D232" s="225" t="e">
        <f t="shared" si="6"/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tr">
        <f t="shared" si="7"/>
        <v>06000754</v>
      </c>
      <c r="B233" s="197">
        <f t="shared" si="7"/>
        <v>44440</v>
      </c>
      <c r="C233" s="181"/>
      <c r="D233" s="225" t="e">
        <f t="shared" si="6"/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tr">
        <f t="shared" si="7"/>
        <v>06000754</v>
      </c>
      <c r="B234" s="197">
        <f t="shared" si="7"/>
        <v>44440</v>
      </c>
      <c r="C234" s="181"/>
      <c r="D234" s="225" t="e">
        <f t="shared" si="6"/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tr">
        <f t="shared" si="7"/>
        <v>06000754</v>
      </c>
      <c r="B235" s="197">
        <f t="shared" si="7"/>
        <v>44440</v>
      </c>
      <c r="C235" s="181"/>
      <c r="D235" s="225" t="e">
        <f t="shared" si="6"/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tr">
        <f t="shared" si="7"/>
        <v>06000754</v>
      </c>
      <c r="B236" s="197">
        <f t="shared" si="7"/>
        <v>44440</v>
      </c>
      <c r="C236" s="181"/>
      <c r="D236" s="225" t="e">
        <f t="shared" si="6"/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tr">
        <f t="shared" si="7"/>
        <v>06000754</v>
      </c>
      <c r="B237" s="197">
        <f t="shared" si="7"/>
        <v>44440</v>
      </c>
      <c r="C237" s="181"/>
      <c r="D237" s="225" t="e">
        <f t="shared" si="6"/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tr">
        <f t="shared" si="7"/>
        <v>06000754</v>
      </c>
      <c r="B238" s="197">
        <f t="shared" si="7"/>
        <v>44440</v>
      </c>
      <c r="C238" s="181"/>
      <c r="D238" s="225" t="e">
        <f t="shared" si="6"/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tr">
        <f t="shared" si="7"/>
        <v>06000754</v>
      </c>
      <c r="B239" s="197">
        <f t="shared" si="7"/>
        <v>44440</v>
      </c>
      <c r="C239" s="181"/>
      <c r="D239" s="225" t="e">
        <f t="shared" si="6"/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tr">
        <f t="shared" si="7"/>
        <v>06000754</v>
      </c>
      <c r="B240" s="197">
        <f t="shared" si="7"/>
        <v>44440</v>
      </c>
      <c r="C240" s="181"/>
      <c r="D240" s="225" t="e">
        <f t="shared" si="6"/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tr">
        <f t="shared" si="7"/>
        <v>06000754</v>
      </c>
      <c r="B241" s="197">
        <f t="shared" si="7"/>
        <v>44440</v>
      </c>
      <c r="C241" s="181"/>
      <c r="D241" s="225" t="e">
        <f t="shared" si="6"/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tr">
        <f t="shared" si="7"/>
        <v>06000754</v>
      </c>
      <c r="B242" s="197">
        <f t="shared" si="7"/>
        <v>44440</v>
      </c>
      <c r="C242" s="181"/>
      <c r="D242" s="225" t="e">
        <f t="shared" si="6"/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tr">
        <f t="shared" si="7"/>
        <v>06000754</v>
      </c>
      <c r="B243" s="197">
        <f t="shared" si="7"/>
        <v>44440</v>
      </c>
      <c r="C243" s="181"/>
      <c r="D243" s="225" t="e">
        <f t="shared" si="6"/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  <headerFooter>
    <oddFooter>&amp;LPR19 EN01 - Indice de révision 09&amp;CRapport d'essai Invertébrés N° 20220600075401INV&amp;RN°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2022-02-11T08:53:07Z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