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<sst xmlns="http://schemas.openxmlformats.org/spreadsheetml/2006/main" count="1509" uniqueCount="324">
  <si>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</si>
  <si>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</si>
  <si>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</si>
  <si>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</si>
  <si>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</si>
  <si>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</si>
  <si>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</si>
  <si>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</si>
  <si>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</si>
  <si>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</si>
  <si>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</si>
  <si>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</si>
  <si>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</si>
  <si>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</si>
  <si>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</si>
  <si>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</si>
  <si>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</si>
  <si>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</si>
  <si>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</si>
  <si>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</si>
  <si>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</si>
  <si>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</si>
  <si>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</si>
  <si>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</si>
  <si>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</si>
  <si>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</si>
  <si>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</si>
  <si>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</si>
  <si>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</si>
  <si>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</si>
  <si>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</si>
  <si>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</si>
  <si>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</si>
  <si>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</si>
  <si>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</si>
  <si>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</si>
  <si>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</si>
  <si>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</si>
  <si>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</si>
  <si>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</si>
  <si>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</si>
  <si>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</si>
  <si>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</si>
  <si>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</si>
  <si>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</si>
  <si>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</si>
  <si>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</si>
  <si>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</si>
  <si>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</si>
  <si>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</si>
  <si>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</si>
  <si>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</si>
  <si>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</si>
  <si>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</si>
  <si>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</si>
  <si>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</si>
  <si>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</si>
  <si>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</si>
  <si>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</si>
  <si>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</si>
  <si>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</si>
  <si>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</si>
  <si>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</si>
  <si>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</si>
  <si>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</si>
  <si>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</si>
  <si>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</si>
  <si>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</si>
  <si>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</si>
  <si>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</si>
  <si>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</si>
  <si>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</si>
  <si>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</si>
  <si>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</si>
  <si>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</si>
  <si>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</si>
  <si>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</si>
  <si>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</si>
  <si>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</si>
  <si>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</si>
  <si>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</si>
  <si>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</si>
  <si>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</si>
  <si>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</si>
  <si>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</si>
  <si>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</si>
  <si>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</si>
  <si>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</si>
  <si>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</si>
  <si>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</si>
  <si>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06063300</t>
  </si>
  <si>
    <t>ARVE</t>
  </si>
  <si>
    <t>Arve à Ayse</t>
  </si>
  <si>
    <t>AYSE</t>
  </si>
  <si>
    <t>74024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</si>
  <si>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</si>
  <si>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</si>
  <si>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</si>
  <si>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</si>
  <si>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</si>
  <si>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</si>
  <si>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</si>
  <si>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</si>
  <si>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</si>
  <si>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</si>
  <si>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</si>
  <si>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</si>
  <si>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</si>
  <si>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</si>
  <si>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</si>
  <si>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</si>
  <si>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</si>
  <si>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</si>
  <si>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</si>
  <si>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</si>
  <si>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</si>
  <si>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</si>
  <si>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</si>
  <si>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</si>
  <si>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</si>
  <si>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</si>
  <si>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</si>
  <si>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</si>
  <si>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</si>
  <si>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</si>
  <si>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</si>
  <si>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</si>
  <si>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</si>
  <si>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</si>
  <si>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</si>
  <si>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</si>
  <si>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</si>
  <si>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</si>
  <si>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</si>
  <si>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</si>
  <si>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</si>
  <si>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</si>
  <si>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</si>
  <si>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</si>
  <si>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</si>
  <si>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</si>
  <si>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</si>
  <si>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</si>
  <si>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</si>
  <si>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</si>
  <si>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</si>
  <si>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</si>
  <si>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</si>
  <si>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</si>
  <si>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</si>
  <si>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</si>
  <si>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</si>
  <si>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</si>
  <si>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</si>
  <si>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</si>
  <si>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</si>
  <si>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</si>
  <si>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</si>
  <si>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</si>
  <si>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</si>
  <si>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</si>
  <si>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</si>
  <si>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</si>
  <si>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</si>
  <si>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ORGANIQUE</t>
  </si>
  <si>
    <t>P4</t>
  </si>
  <si>
    <t>P5</t>
  </si>
  <si>
    <t>P6</t>
  </si>
  <si>
    <t>P7</t>
  </si>
  <si>
    <t>P8</t>
  </si>
  <si>
    <t>P9</t>
  </si>
  <si>
    <t>P10</t>
  </si>
  <si>
    <t>P11</t>
  </si>
  <si>
    <t>MINERAL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</si>
  <si>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</si>
  <si>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</si>
  <si>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</si>
  <si>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</si>
  <si>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</si>
  <si>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</si>
  <si>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</si>
  <si>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</si>
  <si>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</si>
  <si>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</si>
  <si>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</si>
  <si>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</si>
  <si>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</si>
  <si>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</si>
  <si>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</si>
  <si>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</si>
  <si>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</si>
  <si>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</si>
  <si>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</si>
  <si>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</si>
  <si>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</si>
  <si>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</si>
  <si>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</si>
  <si>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</si>
  <si>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</si>
  <si>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Nemoura</t>
  </si>
  <si>
    <t>Perlodidae</t>
  </si>
  <si>
    <t>Isoperla</t>
  </si>
  <si>
    <t>Brachyptera</t>
  </si>
  <si>
    <t>Hydropsyche</t>
  </si>
  <si>
    <t>sF. Limnephilinae</t>
  </si>
  <si>
    <t>Psychomyia</t>
  </si>
  <si>
    <t>Rhyacophila</t>
  </si>
  <si>
    <t>Baetis</t>
  </si>
  <si>
    <t>Ecdyonurus</t>
  </si>
  <si>
    <t>Epeorus</t>
  </si>
  <si>
    <t>Rhithrogena</t>
  </si>
  <si>
    <t>Siphlonurus</t>
  </si>
  <si>
    <t>sF. Hydrophilinae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</si>
  <si>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</si>
  <si>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</si>
  <si>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</si>
  <si>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</si>
  <si>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</si>
  <si>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</si>
  <si>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</si>
  <si>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OSTRACODES</t>
  </si>
  <si>
    <t>présence</t>
  </si>
  <si>
    <t>HYDRACARIENS = Hydracarina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</si>
  <si>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</si>
  <si>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</si>
  <si>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</si>
  <si>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</si>
  <si>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</si>
  <si>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</si>
  <si>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</si>
  <si>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</si>
  <si>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</si>
  <si>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</si>
  <si>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</si>
  <si>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</si>
  <si>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</si>
  <si>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</si>
  <si>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</si>
  <si>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</si>
  <si>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</si>
  <si>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</si>
  <si>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</si>
  <si>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</si>
  <si>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</si>
  <si>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</si>
  <si>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</si>
  <si>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</si>
  <si>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</si>
  <si>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</si>
  <si>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</si>
  <si>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</si>
  <si>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</si>
  <si>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</si>
  <si>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</si>
  <si>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</si>
  <si>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</si>
  <si>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P8 P9 P12 </t>
  </si>
  <si>
    <t xml:space="preserve">P6 P10 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</si>
  <si>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</si>
  <si>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</si>
  <si>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</si>
  <si>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</si>
  <si>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</si>
  <si>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</si>
  <si>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</si>
  <si>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</si>
  <si>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</si>
  <si>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</si>
  <si>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</si>
  <si>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</si>
  <si>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</si>
  <si>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</si>
  <si>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</si>
  <si>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</si>
  <si>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</si>
  <si>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</si>
  <si>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</si>
  <si>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</si>
  <si>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</si>
  <si>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</si>
  <si>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</si>
  <si>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</si>
  <si>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</si>
  <si>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</si>
  <si>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</si>
  <si>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</si>
  <si>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</si>
  <si>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</si>
  <si>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</si>
  <si>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</si>
  <si>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</si>
  <si>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</si>
  <si>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</si>
  <si>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>XX</t>
  </si>
  <si>
    <t xml:space="preserve">Sédiments minéraux de grande taille (pierres, galets) (25 à 250 mm) </t>
  </si>
  <si>
    <t>Pierres, galets</t>
  </si>
  <si>
    <t>3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</si>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</sst>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YSE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H43">
      <selection activeCell="L54" sqref="L5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225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226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227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228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229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964904</v>
      </c>
      <c r="H23" s="54">
        <v>6558635</v>
      </c>
      <c r="I23" s="54">
        <v>446</v>
      </c>
      <c r="J23" s="54" t="s">
        <v>95</v>
      </c>
      <c r="K23" s="54">
        <v>965261</v>
      </c>
      <c r="L23" s="54">
        <v>6558634</v>
      </c>
      <c r="M23" s="54">
        <v>964897</v>
      </c>
      <c r="N23" s="54">
        <v>6558656</v>
      </c>
      <c r="O23" s="54">
        <v>70</v>
      </c>
      <c r="P23" s="54">
        <v>430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231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232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06063300</v>
      </c>
      <c r="B39" s="81" t="str">
        <f>C23</f>
        <v>ARVE</v>
      </c>
      <c r="C39" s="82" t="str">
        <f>D23</f>
        <v>Arve à Ayse</v>
      </c>
      <c r="D39" s="83">
        <v>40967</v>
      </c>
      <c r="E39" s="84">
        <v>49.6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06063300</v>
      </c>
      <c r="B40" s="88" t="str">
        <f t="shared" si="0"/>
        <v>ARVE</v>
      </c>
      <c r="C40" s="88" t="str">
        <f t="shared" si="0"/>
        <v>Arve à Ayse</v>
      </c>
      <c r="D40" s="89">
        <f t="shared" si="0"/>
        <v>40967</v>
      </c>
      <c r="E40" s="88">
        <f aca="true" t="shared" si="1" ref="E40:E50">+I$23</f>
        <v>446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06063300</v>
      </c>
      <c r="B41" s="88" t="str">
        <f t="shared" si="0"/>
        <v>ARVE</v>
      </c>
      <c r="C41" s="88" t="str">
        <f t="shared" si="0"/>
        <v>Arve à Ayse</v>
      </c>
      <c r="D41" s="89">
        <f t="shared" si="0"/>
        <v>40967</v>
      </c>
      <c r="E41" s="88">
        <f t="shared" si="1"/>
        <v>446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06063300</v>
      </c>
      <c r="B42" s="88" t="str">
        <f t="shared" si="0"/>
        <v>ARVE</v>
      </c>
      <c r="C42" s="88" t="str">
        <f t="shared" si="0"/>
        <v>Arve à Ayse</v>
      </c>
      <c r="D42" s="89">
        <f t="shared" si="0"/>
        <v>40967</v>
      </c>
      <c r="E42" s="88">
        <f t="shared" si="1"/>
        <v>446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06063300</v>
      </c>
      <c r="B43" s="88" t="str">
        <f t="shared" si="0"/>
        <v>ARVE</v>
      </c>
      <c r="C43" s="88" t="str">
        <f t="shared" si="0"/>
        <v>Arve à Ayse</v>
      </c>
      <c r="D43" s="89">
        <f t="shared" si="0"/>
        <v>40967</v>
      </c>
      <c r="E43" s="88">
        <f t="shared" si="1"/>
        <v>446</v>
      </c>
      <c r="F43" s="85" t="s">
        <v>123</v>
      </c>
      <c r="G43" s="86" t="s">
        <v>36</v>
      </c>
      <c r="H43" s="87">
        <v>96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06063300</v>
      </c>
      <c r="B44" s="88" t="str">
        <f t="shared" si="0"/>
        <v>ARVE</v>
      </c>
      <c r="C44" s="88" t="str">
        <f t="shared" si="0"/>
        <v>Arve à Ayse</v>
      </c>
      <c r="D44" s="89">
        <f t="shared" si="0"/>
        <v>40967</v>
      </c>
      <c r="E44" s="88">
        <f t="shared" si="1"/>
        <v>446</v>
      </c>
      <c r="F44" s="85" t="s">
        <v>124</v>
      </c>
      <c r="G44" s="86" t="s">
        <v>42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06063300</v>
      </c>
      <c r="B45" s="88" t="str">
        <f t="shared" si="0"/>
        <v>ARVE</v>
      </c>
      <c r="C45" s="88" t="str">
        <f t="shared" si="0"/>
        <v>Arve à Ayse</v>
      </c>
      <c r="D45" s="89">
        <f t="shared" si="0"/>
        <v>40967</v>
      </c>
      <c r="E45" s="88">
        <f t="shared" si="1"/>
        <v>446</v>
      </c>
      <c r="F45" s="85" t="s">
        <v>125</v>
      </c>
      <c r="G45" s="86" t="s">
        <v>48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06063300</v>
      </c>
      <c r="B46" s="88" t="str">
        <f t="shared" si="0"/>
        <v>ARVE</v>
      </c>
      <c r="C46" s="88" t="str">
        <f t="shared" si="0"/>
        <v>Arve à Ayse</v>
      </c>
      <c r="D46" s="89">
        <f t="shared" si="0"/>
        <v>40967</v>
      </c>
      <c r="E46" s="88">
        <f t="shared" si="1"/>
        <v>446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06063300</v>
      </c>
      <c r="B47" s="88" t="str">
        <f t="shared" si="0"/>
        <v>ARVE</v>
      </c>
      <c r="C47" s="88" t="str">
        <f t="shared" si="0"/>
        <v>Arve à Ayse</v>
      </c>
      <c r="D47" s="89">
        <f t="shared" si="0"/>
        <v>40967</v>
      </c>
      <c r="E47" s="88">
        <f t="shared" si="1"/>
        <v>446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06063300</v>
      </c>
      <c r="B48" s="88" t="str">
        <f t="shared" si="0"/>
        <v>ARVE</v>
      </c>
      <c r="C48" s="88" t="str">
        <f t="shared" si="0"/>
        <v>Arve à Ayse</v>
      </c>
      <c r="D48" s="89">
        <f t="shared" si="0"/>
        <v>40967</v>
      </c>
      <c r="E48" s="88">
        <f t="shared" si="1"/>
        <v>446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06063300</v>
      </c>
      <c r="B49" s="88" t="str">
        <f t="shared" si="0"/>
        <v>ARVE</v>
      </c>
      <c r="C49" s="88" t="str">
        <f t="shared" si="0"/>
        <v>Arve à Ayse</v>
      </c>
      <c r="D49" s="89">
        <f t="shared" si="0"/>
        <v>40967</v>
      </c>
      <c r="E49" s="88">
        <f t="shared" si="1"/>
        <v>446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06063300</v>
      </c>
      <c r="B50" s="88" t="str">
        <f t="shared" si="0"/>
        <v>ARVE</v>
      </c>
      <c r="C50" s="88" t="str">
        <f t="shared" si="0"/>
        <v>Arve à Ayse</v>
      </c>
      <c r="D50" s="89">
        <f t="shared" si="0"/>
        <v>40967</v>
      </c>
      <c r="E50" s="88">
        <f t="shared" si="1"/>
        <v>446</v>
      </c>
      <c r="F50" s="85" t="s">
        <v>130</v>
      </c>
      <c r="G50" s="86" t="s">
        <v>70</v>
      </c>
      <c r="H50" s="87">
        <v>1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234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06063300</v>
      </c>
      <c r="B66" s="106">
        <f>D39</f>
        <v>40967</v>
      </c>
      <c r="C66" s="107" t="s">
        <v>161</v>
      </c>
      <c r="D66" s="108" t="s">
        <v>31</v>
      </c>
      <c r="E66" s="108" t="s">
        <v>62</v>
      </c>
      <c r="F66" s="109" t="s">
        <v>12</v>
      </c>
      <c r="G66" s="87">
        <v>20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06063300</v>
      </c>
      <c r="B67" s="111">
        <f t="shared" si="2"/>
        <v>40967</v>
      </c>
      <c r="C67" s="107" t="s">
        <v>162</v>
      </c>
      <c r="D67" s="109" t="s">
        <v>70</v>
      </c>
      <c r="E67" s="108" t="s">
        <v>58</v>
      </c>
      <c r="F67" s="109" t="s">
        <v>12</v>
      </c>
      <c r="G67" s="87">
        <v>25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06063300</v>
      </c>
      <c r="B68" s="111">
        <f t="shared" si="2"/>
        <v>40967</v>
      </c>
      <c r="C68" s="107" t="s">
        <v>163</v>
      </c>
      <c r="D68" s="109" t="s">
        <v>61</v>
      </c>
      <c r="E68" s="108" t="s">
        <v>54</v>
      </c>
      <c r="F68" s="109" t="s">
        <v>12</v>
      </c>
      <c r="G68" s="87">
        <v>40</v>
      </c>
      <c r="H68" s="87">
        <v>1</v>
      </c>
      <c r="I68" s="87"/>
      <c r="J68" s="87"/>
      <c r="K68" s="87"/>
      <c r="L68" s="87" t="s">
        <v>164</v>
      </c>
      <c r="M68" s="87" t="s">
        <v>11</v>
      </c>
      <c r="N68" s="87"/>
      <c r="T68" s="76"/>
      <c r="U68" s="76"/>
    </row>
    <row r="69" spans="1:21" ht="14.25">
      <c r="A69" s="110" t="str">
        <f t="shared" si="2"/>
        <v>06063300</v>
      </c>
      <c r="B69" s="111">
        <f t="shared" si="2"/>
        <v>40967</v>
      </c>
      <c r="C69" s="107" t="s">
        <v>165</v>
      </c>
      <c r="D69" s="109" t="s">
        <v>10</v>
      </c>
      <c r="E69" s="108" t="s">
        <v>58</v>
      </c>
      <c r="F69" s="109" t="s">
        <v>12</v>
      </c>
      <c r="G69" s="87">
        <v>15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06063300</v>
      </c>
      <c r="B70" s="111">
        <f t="shared" si="2"/>
        <v>40967</v>
      </c>
      <c r="C70" s="107" t="s">
        <v>166</v>
      </c>
      <c r="D70" s="109" t="s">
        <v>36</v>
      </c>
      <c r="E70" s="108" t="s">
        <v>62</v>
      </c>
      <c r="F70" s="109" t="s">
        <v>19</v>
      </c>
      <c r="G70" s="87">
        <v>30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06063300</v>
      </c>
      <c r="B71" s="111">
        <f t="shared" si="2"/>
        <v>40967</v>
      </c>
      <c r="C71" s="107" t="s">
        <v>167</v>
      </c>
      <c r="D71" s="109" t="s">
        <v>36</v>
      </c>
      <c r="E71" s="108" t="s">
        <v>58</v>
      </c>
      <c r="F71" s="109" t="s">
        <v>19</v>
      </c>
      <c r="G71" s="87">
        <v>40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06063300</v>
      </c>
      <c r="B72" s="111">
        <f t="shared" si="2"/>
        <v>40967</v>
      </c>
      <c r="C72" s="107" t="s">
        <v>168</v>
      </c>
      <c r="D72" s="109" t="s">
        <v>36</v>
      </c>
      <c r="E72" s="108" t="s">
        <v>54</v>
      </c>
      <c r="F72" s="109" t="s">
        <v>19</v>
      </c>
      <c r="G72" s="87">
        <v>30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06063300</v>
      </c>
      <c r="B73" s="111">
        <f t="shared" si="2"/>
        <v>40967</v>
      </c>
      <c r="C73" s="107" t="s">
        <v>169</v>
      </c>
      <c r="D73" s="109" t="s">
        <v>36</v>
      </c>
      <c r="E73" s="108" t="s">
        <v>62</v>
      </c>
      <c r="F73" s="109" t="s">
        <v>19</v>
      </c>
      <c r="G73" s="87">
        <v>40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06063300</v>
      </c>
      <c r="B74" s="111">
        <f t="shared" si="2"/>
        <v>40967</v>
      </c>
      <c r="C74" s="107" t="s">
        <v>170</v>
      </c>
      <c r="D74" s="109" t="s">
        <v>36</v>
      </c>
      <c r="E74" s="108" t="s">
        <v>62</v>
      </c>
      <c r="F74" s="109" t="s">
        <v>26</v>
      </c>
      <c r="G74" s="87">
        <v>30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06063300</v>
      </c>
      <c r="B75" s="111">
        <f t="shared" si="2"/>
        <v>40967</v>
      </c>
      <c r="C75" s="107" t="s">
        <v>171</v>
      </c>
      <c r="D75" s="109" t="s">
        <v>36</v>
      </c>
      <c r="E75" s="108" t="s">
        <v>58</v>
      </c>
      <c r="F75" s="109" t="s">
        <v>26</v>
      </c>
      <c r="G75" s="87">
        <v>50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06063300</v>
      </c>
      <c r="B76" s="111">
        <f t="shared" si="2"/>
        <v>40967</v>
      </c>
      <c r="C76" s="107" t="s">
        <v>172</v>
      </c>
      <c r="D76" s="109" t="s">
        <v>36</v>
      </c>
      <c r="E76" s="108" t="s">
        <v>54</v>
      </c>
      <c r="F76" s="109" t="s">
        <v>26</v>
      </c>
      <c r="G76" s="87">
        <v>30</v>
      </c>
      <c r="H76" s="87">
        <v>1</v>
      </c>
      <c r="I76" s="87"/>
      <c r="J76" s="87"/>
      <c r="K76" s="87"/>
      <c r="L76" s="87" t="s">
        <v>173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06063300</v>
      </c>
      <c r="B77" s="111">
        <f t="shared" si="2"/>
        <v>40967</v>
      </c>
      <c r="C77" s="107" t="s">
        <v>174</v>
      </c>
      <c r="D77" s="109" t="s">
        <v>36</v>
      </c>
      <c r="E77" s="108" t="s">
        <v>62</v>
      </c>
      <c r="F77" s="109" t="s">
        <v>26</v>
      </c>
      <c r="G77" s="87">
        <v>40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06063300</v>
      </c>
      <c r="B88" s="106">
        <f>B66</f>
        <v>40967</v>
      </c>
      <c r="C88" s="122" t="s">
        <v>196</v>
      </c>
      <c r="D88" s="123">
        <v>116</v>
      </c>
      <c r="E88" s="124">
        <v>1</v>
      </c>
      <c r="F88" s="125"/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06063300</v>
      </c>
      <c r="B89" s="111">
        <f t="shared" si="3"/>
        <v>40967</v>
      </c>
      <c r="C89" s="122" t="s">
        <v>197</v>
      </c>
      <c r="D89" s="123">
        <v>69</v>
      </c>
      <c r="E89" s="124">
        <v>75</v>
      </c>
      <c r="F89" s="125">
        <v>68</v>
      </c>
      <c r="G89" s="126">
        <v>41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06063300</v>
      </c>
      <c r="B90" s="111">
        <f t="shared" si="3"/>
        <v>40967</v>
      </c>
      <c r="C90" s="122" t="s">
        <v>198</v>
      </c>
      <c r="D90" s="123">
        <v>21</v>
      </c>
      <c r="E90" s="124">
        <v>3</v>
      </c>
      <c r="F90" s="125">
        <v>3</v>
      </c>
      <c r="G90" s="126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06063300</v>
      </c>
      <c r="B91" s="111">
        <f t="shared" si="3"/>
        <v>40967</v>
      </c>
      <c r="C91" s="122" t="s">
        <v>199</v>
      </c>
      <c r="D91" s="123">
        <v>26</v>
      </c>
      <c r="E91" s="124">
        <v>1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06063300</v>
      </c>
      <c r="B92" s="111">
        <f t="shared" si="3"/>
        <v>40967</v>
      </c>
      <c r="C92" s="127" t="s">
        <v>200</v>
      </c>
      <c r="D92" s="128">
        <v>127</v>
      </c>
      <c r="E92" s="129">
        <v>1</v>
      </c>
      <c r="F92" s="130"/>
      <c r="G92" s="131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06063300</v>
      </c>
      <c r="B93" s="111">
        <f t="shared" si="3"/>
        <v>40967</v>
      </c>
      <c r="C93" s="122" t="s">
        <v>201</v>
      </c>
      <c r="D93" s="123">
        <v>140</v>
      </c>
      <c r="E93" s="124"/>
      <c r="F93" s="125">
        <v>2</v>
      </c>
      <c r="G93" s="126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06063300</v>
      </c>
      <c r="B94" s="111">
        <f t="shared" si="3"/>
        <v>40967</v>
      </c>
      <c r="C94" s="122" t="s">
        <v>202</v>
      </c>
      <c r="D94" s="123">
        <v>3</v>
      </c>
      <c r="E94" s="124">
        <v>1</v>
      </c>
      <c r="F94" s="125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06063300</v>
      </c>
      <c r="B95" s="111">
        <f t="shared" si="3"/>
        <v>40967</v>
      </c>
      <c r="C95" s="122" t="s">
        <v>203</v>
      </c>
      <c r="D95" s="123">
        <v>212</v>
      </c>
      <c r="E95" s="124">
        <v>1</v>
      </c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06063300</v>
      </c>
      <c r="B96" s="111">
        <f t="shared" si="3"/>
        <v>40967</v>
      </c>
      <c r="C96" s="122" t="s">
        <v>204</v>
      </c>
      <c r="D96" s="123">
        <v>3163</v>
      </c>
      <c r="E96" s="124"/>
      <c r="F96" s="125">
        <v>110</v>
      </c>
      <c r="G96" s="126">
        <v>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06063300</v>
      </c>
      <c r="B97" s="111">
        <f t="shared" si="3"/>
        <v>40967</v>
      </c>
      <c r="C97" s="122" t="s">
        <v>205</v>
      </c>
      <c r="D97" s="123">
        <v>239</v>
      </c>
      <c r="E97" s="124"/>
      <c r="F97" s="125">
        <v>1</v>
      </c>
      <c r="G97" s="126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06063300</v>
      </c>
      <c r="B98" s="111">
        <f t="shared" si="3"/>
        <v>40967</v>
      </c>
      <c r="C98" s="122" t="s">
        <v>206</v>
      </c>
      <c r="D98" s="123">
        <v>183</v>
      </c>
      <c r="E98" s="124">
        <v>8</v>
      </c>
      <c r="F98" s="125">
        <v>4</v>
      </c>
      <c r="G98" s="126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06063300</v>
      </c>
      <c r="B99" s="111">
        <f t="shared" si="3"/>
        <v>40967</v>
      </c>
      <c r="C99" s="122" t="s">
        <v>207</v>
      </c>
      <c r="D99" s="123">
        <v>364</v>
      </c>
      <c r="E99" s="124">
        <v>95</v>
      </c>
      <c r="F99" s="125">
        <v>100</v>
      </c>
      <c r="G99" s="126">
        <v>65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06063300</v>
      </c>
      <c r="B100" s="111">
        <f t="shared" si="3"/>
        <v>40967</v>
      </c>
      <c r="C100" s="122" t="s">
        <v>208</v>
      </c>
      <c r="D100" s="123">
        <v>421</v>
      </c>
      <c r="E100" s="124">
        <v>1</v>
      </c>
      <c r="F100" s="125"/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06063300</v>
      </c>
      <c r="B101" s="111">
        <f t="shared" si="3"/>
        <v>40967</v>
      </c>
      <c r="C101" s="122" t="s">
        <v>209</v>
      </c>
      <c r="D101" s="123">
        <v>400</v>
      </c>
      <c r="E101" s="124"/>
      <c r="F101" s="125"/>
      <c r="G101" s="12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06063300</v>
      </c>
      <c r="B102" s="111">
        <f t="shared" si="3"/>
        <v>40967</v>
      </c>
      <c r="C102" s="122" t="s">
        <v>210</v>
      </c>
      <c r="D102" s="123">
        <v>404</v>
      </c>
      <c r="E102" s="124">
        <v>69</v>
      </c>
      <c r="F102" s="125">
        <v>95</v>
      </c>
      <c r="G102" s="126">
        <v>78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06063300</v>
      </c>
      <c r="B103" s="111">
        <f t="shared" si="3"/>
        <v>40967</v>
      </c>
      <c r="C103" s="122" t="s">
        <v>211</v>
      </c>
      <c r="D103" s="123">
        <v>350</v>
      </c>
      <c r="E103" s="124"/>
      <c r="F103" s="125">
        <v>1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06063300</v>
      </c>
      <c r="B104" s="111">
        <f t="shared" si="3"/>
        <v>40967</v>
      </c>
      <c r="C104" s="122" t="s">
        <v>212</v>
      </c>
      <c r="D104" s="123">
        <v>2517</v>
      </c>
      <c r="E104" s="124"/>
      <c r="F104" s="125">
        <v>2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06063300</v>
      </c>
      <c r="B105" s="111">
        <f t="shared" si="3"/>
        <v>40967</v>
      </c>
      <c r="C105" s="122" t="s">
        <v>213</v>
      </c>
      <c r="D105" s="123">
        <v>807</v>
      </c>
      <c r="E105" s="124">
        <v>105</v>
      </c>
      <c r="F105" s="125">
        <v>30</v>
      </c>
      <c r="G105" s="126">
        <v>24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06063300</v>
      </c>
      <c r="B106" s="111">
        <f t="shared" si="3"/>
        <v>40967</v>
      </c>
      <c r="C106" s="122" t="s">
        <v>214</v>
      </c>
      <c r="D106" s="123">
        <v>831</v>
      </c>
      <c r="E106" s="124"/>
      <c r="F106" s="125"/>
      <c r="G106" s="126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06063300</v>
      </c>
      <c r="B107" s="111">
        <f t="shared" si="3"/>
        <v>40967</v>
      </c>
      <c r="C107" s="122" t="s">
        <v>215</v>
      </c>
      <c r="D107" s="123">
        <v>757</v>
      </c>
      <c r="E107" s="124">
        <v>3</v>
      </c>
      <c r="F107" s="125">
        <v>11</v>
      </c>
      <c r="G107" s="126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06063300</v>
      </c>
      <c r="B108" s="111">
        <f t="shared" si="3"/>
        <v>40967</v>
      </c>
      <c r="C108" s="122" t="s">
        <v>216</v>
      </c>
      <c r="D108" s="123">
        <v>783</v>
      </c>
      <c r="E108" s="124"/>
      <c r="F108" s="125">
        <v>1</v>
      </c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06063300</v>
      </c>
      <c r="B109" s="111">
        <f t="shared" si="4"/>
        <v>40967</v>
      </c>
      <c r="C109" s="122" t="s">
        <v>217</v>
      </c>
      <c r="D109" s="123">
        <v>801</v>
      </c>
      <c r="E109" s="124">
        <v>45</v>
      </c>
      <c r="F109" s="125">
        <v>95</v>
      </c>
      <c r="G109" s="126">
        <v>43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06063300</v>
      </c>
      <c r="B110" s="111">
        <f t="shared" si="4"/>
        <v>40967</v>
      </c>
      <c r="C110" s="122" t="s">
        <v>218</v>
      </c>
      <c r="D110" s="123">
        <v>837</v>
      </c>
      <c r="E110" s="124"/>
      <c r="F110" s="125">
        <v>1</v>
      </c>
      <c r="G110" s="126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06063300</v>
      </c>
      <c r="B111" s="111">
        <f t="shared" si="4"/>
        <v>40967</v>
      </c>
      <c r="C111" s="122" t="s">
        <v>219</v>
      </c>
      <c r="D111" s="123">
        <v>892</v>
      </c>
      <c r="E111" s="124">
        <v>10</v>
      </c>
      <c r="F111" s="125">
        <v>135</v>
      </c>
      <c r="G111" s="126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06063300</v>
      </c>
      <c r="B112" s="111">
        <f t="shared" si="4"/>
        <v>40967</v>
      </c>
      <c r="C112" s="122" t="s">
        <v>220</v>
      </c>
      <c r="D112" s="123">
        <v>3170</v>
      </c>
      <c r="E112" s="124"/>
      <c r="F112" s="125" t="s">
        <v>221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06063300</v>
      </c>
      <c r="B113" s="111">
        <f t="shared" si="4"/>
        <v>40967</v>
      </c>
      <c r="C113" s="132" t="s">
        <v>222</v>
      </c>
      <c r="D113" s="133">
        <v>906</v>
      </c>
      <c r="E113" s="124"/>
      <c r="F113" s="125"/>
      <c r="G113" s="126" t="s">
        <v>221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06063300</v>
      </c>
      <c r="B114" s="111">
        <f t="shared" si="4"/>
        <v>40967</v>
      </c>
      <c r="C114" s="134" t="s">
        <v>223</v>
      </c>
      <c r="D114" s="133">
        <v>933</v>
      </c>
      <c r="E114" s="135">
        <v>103</v>
      </c>
      <c r="F114" s="136">
        <v>15</v>
      </c>
      <c r="G114" s="137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06063300</v>
      </c>
      <c r="B115" s="111">
        <f t="shared" si="4"/>
        <v>40967</v>
      </c>
      <c r="C115" s="138"/>
      <c r="D115" s="139"/>
      <c r="E115" s="140"/>
      <c r="F115" s="140"/>
      <c r="G115" s="14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06063300</v>
      </c>
      <c r="B116" s="111">
        <f t="shared" si="4"/>
        <v>40967</v>
      </c>
      <c r="C116" s="141"/>
      <c r="D116" s="139"/>
      <c r="E116" s="142">
        <v>16</v>
      </c>
      <c r="F116" s="142">
        <v>19</v>
      </c>
      <c r="G116" s="142">
        <v>16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06063300</v>
      </c>
      <c r="B117" s="111">
        <f t="shared" si="4"/>
        <v>40967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06063300</v>
      </c>
      <c r="B118" s="111">
        <f t="shared" si="4"/>
        <v>40967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06063300</v>
      </c>
      <c r="B119" s="111">
        <f t="shared" si="4"/>
        <v>40967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06063300</v>
      </c>
      <c r="B120" s="111">
        <f t="shared" si="4"/>
        <v>40967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06063300</v>
      </c>
      <c r="B121" s="111">
        <f t="shared" si="4"/>
        <v>40967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06063300</v>
      </c>
      <c r="B122" s="111">
        <f t="shared" si="4"/>
        <v>40967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06063300</v>
      </c>
      <c r="B123" s="111">
        <f t="shared" si="4"/>
        <v>40967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06063300</v>
      </c>
      <c r="B124" s="111">
        <f t="shared" si="4"/>
        <v>40967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06063300</v>
      </c>
      <c r="B125" s="111">
        <f t="shared" si="4"/>
        <v>40967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06063300</v>
      </c>
      <c r="B126" s="111">
        <f t="shared" si="4"/>
        <v>40967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06063300</v>
      </c>
      <c r="B127" s="111">
        <f t="shared" si="4"/>
        <v>40967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06063300</v>
      </c>
      <c r="B128" s="111">
        <f t="shared" si="4"/>
        <v>40967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06063300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06063300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06063300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06063300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06063300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06063300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06063300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06063300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06063300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06063300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06063300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06063300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06063300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06063300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06063300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06063300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06063300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06063300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06063300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06063300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06063300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06063300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06063300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06063300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06063300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06063300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06063300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06063300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06063300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06063300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06063300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06063300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06063300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06063300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06063300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06063300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06063300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06063300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06063300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06063300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06063300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06063300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06063300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06063300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06063300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06063300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06063300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06063300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06063300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06063300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06063300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06063300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06063300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06063300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06063300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06063300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06063300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06063300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06063300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06063300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06063300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06063300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06063300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06063300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06063300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06063300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06063300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06063300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06063300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06063300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06063300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06063300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06063300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06063300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06063300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06063300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06063300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06063300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06063300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06063300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06063300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06063300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06063300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06063300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06063300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06063300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06063300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06063300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06063300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06063300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06063300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06063300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06063300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06063300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06063300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06063300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06063300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06063300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06063300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06063300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06063300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06063300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06063300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06063300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06063300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06063300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06063300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06063300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06063300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06063300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06063300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06063300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06063300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06063300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06063300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2:G113">
      <formula1>#REF!</formula1>
    </dataValidation>
    <dataValidation type="whole" operator="greaterThan" allowBlank="1" showInputMessage="1" showErrorMessage="1" errorTitle="Saisie" error="Nombre entier supérieur à 0" sqref="E88:G111 E114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235</v>
      </c>
      <c r="B1" s="146"/>
      <c r="C1" s="147"/>
      <c r="D1" s="147"/>
      <c r="E1" s="147"/>
      <c r="F1" s="147"/>
      <c r="G1" s="148"/>
      <c r="H1" s="147"/>
      <c r="I1" s="149" t="s">
        <v>236</v>
      </c>
      <c r="J1" s="145" t="s">
        <v>235</v>
      </c>
      <c r="K1" s="146"/>
      <c r="L1" s="147"/>
      <c r="M1" s="147"/>
      <c r="N1" s="147"/>
      <c r="O1" s="147"/>
      <c r="Q1" s="151"/>
      <c r="R1" s="149" t="s">
        <v>237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161</v>
      </c>
      <c r="X3" s="174" t="s">
        <v>238</v>
      </c>
      <c r="Y3" s="174" t="s">
        <v>238</v>
      </c>
      <c r="Z3" s="174" t="s">
        <v>238</v>
      </c>
      <c r="AA3" s="174" t="s">
        <v>239</v>
      </c>
      <c r="AB3" s="174" t="s">
        <v>238</v>
      </c>
      <c r="AC3" s="174" t="s">
        <v>238</v>
      </c>
      <c r="AD3" s="174" t="s">
        <v>238</v>
      </c>
      <c r="AE3" s="174" t="s">
        <v>238</v>
      </c>
      <c r="AF3" s="174" t="s">
        <v>238</v>
      </c>
      <c r="AG3" s="174" t="s">
        <v>238</v>
      </c>
      <c r="AH3" s="174" t="s">
        <v>238</v>
      </c>
      <c r="AI3" s="174" t="s">
        <v>238</v>
      </c>
      <c r="AJ3" s="174" t="s">
        <v>238</v>
      </c>
      <c r="AK3" s="174" t="s">
        <v>238</v>
      </c>
      <c r="AL3" s="174" t="s">
        <v>238</v>
      </c>
      <c r="AM3" s="174" t="s">
        <v>238</v>
      </c>
      <c r="AN3" s="174" t="s">
        <v>238</v>
      </c>
      <c r="AO3" s="174" t="s">
        <v>238</v>
      </c>
      <c r="AP3" s="174" t="s">
        <v>238</v>
      </c>
      <c r="AQ3" s="174" t="s">
        <v>238</v>
      </c>
      <c r="AR3" s="174" t="s">
        <v>238</v>
      </c>
      <c r="AS3" s="174" t="s">
        <v>238</v>
      </c>
      <c r="AT3" s="174" t="s">
        <v>238</v>
      </c>
      <c r="AU3" s="174" t="s">
        <v>238</v>
      </c>
      <c r="AV3" s="174" t="s">
        <v>238</v>
      </c>
      <c r="AW3" s="174" t="s">
        <v>238</v>
      </c>
      <c r="AX3" s="174" t="s">
        <v>238</v>
      </c>
      <c r="AY3" s="174" t="s">
        <v>238</v>
      </c>
      <c r="AZ3" s="174" t="s">
        <v>238</v>
      </c>
      <c r="BA3" s="174" t="s">
        <v>238</v>
      </c>
      <c r="BB3" s="174" t="s">
        <v>238</v>
      </c>
      <c r="BC3" s="174" t="s">
        <v>238</v>
      </c>
      <c r="BD3" s="174" t="s">
        <v>238</v>
      </c>
      <c r="BE3" s="174" t="s">
        <v>238</v>
      </c>
      <c r="BF3" s="174" t="s">
        <v>238</v>
      </c>
      <c r="BG3" s="174" t="s">
        <v>238</v>
      </c>
      <c r="BH3" s="174" t="s">
        <v>238</v>
      </c>
      <c r="BI3" s="174" t="s">
        <v>238</v>
      </c>
      <c r="BJ3" s="174" t="s">
        <v>238</v>
      </c>
      <c r="BK3" s="174" t="s">
        <v>238</v>
      </c>
      <c r="BL3" s="174" t="s">
        <v>238</v>
      </c>
      <c r="BM3" s="174" t="s">
        <v>238</v>
      </c>
      <c r="BN3" s="174" t="s">
        <v>238</v>
      </c>
      <c r="BO3" s="174" t="s">
        <v>238</v>
      </c>
      <c r="BP3" s="174" t="s">
        <v>238</v>
      </c>
      <c r="BQ3" s="174" t="s">
        <v>238</v>
      </c>
      <c r="BR3" s="174" t="s">
        <v>238</v>
      </c>
      <c r="BS3" s="174" t="s">
        <v>238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162</v>
      </c>
      <c r="X4" s="174" t="s">
        <v>238</v>
      </c>
      <c r="Y4" s="174" t="s">
        <v>238</v>
      </c>
      <c r="Z4" s="174" t="s">
        <v>238</v>
      </c>
      <c r="AA4" s="174" t="s">
        <v>238</v>
      </c>
      <c r="AB4" s="174" t="s">
        <v>238</v>
      </c>
      <c r="AC4" s="174" t="s">
        <v>238</v>
      </c>
      <c r="AD4" s="174" t="s">
        <v>238</v>
      </c>
      <c r="AE4" s="174" t="s">
        <v>238</v>
      </c>
      <c r="AF4" s="174" t="s">
        <v>238</v>
      </c>
      <c r="AG4" s="174" t="s">
        <v>238</v>
      </c>
      <c r="AH4" s="174" t="s">
        <v>238</v>
      </c>
      <c r="AI4" s="174" t="s">
        <v>238</v>
      </c>
      <c r="AJ4" s="174" t="s">
        <v>238</v>
      </c>
      <c r="AK4" s="174" t="s">
        <v>238</v>
      </c>
      <c r="AL4" s="174" t="s">
        <v>238</v>
      </c>
      <c r="AM4" s="174" t="s">
        <v>238</v>
      </c>
      <c r="AN4" s="174" t="s">
        <v>238</v>
      </c>
      <c r="AO4" s="174" t="s">
        <v>238</v>
      </c>
      <c r="AP4" s="174" t="s">
        <v>238</v>
      </c>
      <c r="AQ4" s="174" t="s">
        <v>238</v>
      </c>
      <c r="AR4" s="174" t="s">
        <v>238</v>
      </c>
      <c r="AS4" s="174" t="s">
        <v>238</v>
      </c>
      <c r="AT4" s="174" t="s">
        <v>238</v>
      </c>
      <c r="AU4" s="174" t="s">
        <v>240</v>
      </c>
      <c r="AV4" s="174" t="s">
        <v>238</v>
      </c>
      <c r="AW4" s="174" t="s">
        <v>238</v>
      </c>
      <c r="AX4" s="174" t="s">
        <v>238</v>
      </c>
      <c r="AY4" s="174" t="s">
        <v>238</v>
      </c>
      <c r="AZ4" s="174" t="s">
        <v>238</v>
      </c>
      <c r="BA4" s="174" t="s">
        <v>238</v>
      </c>
      <c r="BB4" s="174" t="s">
        <v>238</v>
      </c>
      <c r="BC4" s="174" t="s">
        <v>238</v>
      </c>
      <c r="BD4" s="174" t="s">
        <v>238</v>
      </c>
      <c r="BE4" s="174" t="s">
        <v>238</v>
      </c>
      <c r="BF4" s="174" t="s">
        <v>238</v>
      </c>
      <c r="BG4" s="174" t="s">
        <v>238</v>
      </c>
      <c r="BH4" s="174" t="s">
        <v>238</v>
      </c>
      <c r="BI4" s="174" t="s">
        <v>238</v>
      </c>
      <c r="BJ4" s="174" t="s">
        <v>238</v>
      </c>
      <c r="BK4" s="174" t="s">
        <v>238</v>
      </c>
      <c r="BL4" s="174" t="s">
        <v>238</v>
      </c>
      <c r="BM4" s="174" t="s">
        <v>238</v>
      </c>
      <c r="BN4" s="174" t="s">
        <v>238</v>
      </c>
      <c r="BO4" s="174" t="s">
        <v>238</v>
      </c>
      <c r="BP4" s="174" t="s">
        <v>238</v>
      </c>
      <c r="BQ4" s="174" t="s">
        <v>238</v>
      </c>
      <c r="BR4" s="174" t="s">
        <v>238</v>
      </c>
      <c r="BS4" s="174" t="s">
        <v>238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104</v>
      </c>
      <c r="D5" s="181" t="s">
        <v>106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132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163</v>
      </c>
      <c r="X5" s="174" t="s">
        <v>238</v>
      </c>
      <c r="Y5" s="174" t="s">
        <v>238</v>
      </c>
      <c r="Z5" s="174" t="s">
        <v>238</v>
      </c>
      <c r="AA5" s="174" t="s">
        <v>238</v>
      </c>
      <c r="AB5" s="174" t="s">
        <v>238</v>
      </c>
      <c r="AC5" s="174" t="s">
        <v>238</v>
      </c>
      <c r="AD5" s="174" t="s">
        <v>238</v>
      </c>
      <c r="AE5" s="174" t="s">
        <v>238</v>
      </c>
      <c r="AF5" s="174" t="s">
        <v>238</v>
      </c>
      <c r="AG5" s="174" t="s">
        <v>238</v>
      </c>
      <c r="AH5" s="174" t="s">
        <v>238</v>
      </c>
      <c r="AI5" s="174" t="s">
        <v>238</v>
      </c>
      <c r="AJ5" s="174" t="s">
        <v>238</v>
      </c>
      <c r="AK5" s="174" t="s">
        <v>238</v>
      </c>
      <c r="AL5" s="174" t="s">
        <v>238</v>
      </c>
      <c r="AM5" s="174" t="s">
        <v>238</v>
      </c>
      <c r="AN5" s="174" t="s">
        <v>238</v>
      </c>
      <c r="AO5" s="174" t="s">
        <v>238</v>
      </c>
      <c r="AP5" s="174" t="s">
        <v>238</v>
      </c>
      <c r="AQ5" s="174" t="s">
        <v>238</v>
      </c>
      <c r="AR5" s="174" t="s">
        <v>238</v>
      </c>
      <c r="AS5" s="174" t="s">
        <v>238</v>
      </c>
      <c r="AT5" s="174" t="s">
        <v>238</v>
      </c>
      <c r="AU5" s="174" t="s">
        <v>238</v>
      </c>
      <c r="AV5" s="174" t="s">
        <v>238</v>
      </c>
      <c r="AW5" s="174" t="s">
        <v>238</v>
      </c>
      <c r="AX5" s="174" t="s">
        <v>238</v>
      </c>
      <c r="AY5" s="174" t="s">
        <v>238</v>
      </c>
      <c r="AZ5" s="174" t="s">
        <v>238</v>
      </c>
      <c r="BA5" s="174" t="s">
        <v>238</v>
      </c>
      <c r="BB5" s="174" t="s">
        <v>238</v>
      </c>
      <c r="BC5" s="174" t="s">
        <v>238</v>
      </c>
      <c r="BD5" s="174" t="s">
        <v>238</v>
      </c>
      <c r="BE5" s="174" t="s">
        <v>241</v>
      </c>
      <c r="BF5" s="174" t="s">
        <v>238</v>
      </c>
      <c r="BG5" s="174" t="s">
        <v>238</v>
      </c>
      <c r="BH5" s="174" t="s">
        <v>238</v>
      </c>
      <c r="BI5" s="174" t="s">
        <v>238</v>
      </c>
      <c r="BJ5" s="174" t="s">
        <v>238</v>
      </c>
      <c r="BK5" s="174" t="s">
        <v>238</v>
      </c>
      <c r="BL5" s="174" t="s">
        <v>238</v>
      </c>
      <c r="BM5" s="174" t="s">
        <v>238</v>
      </c>
      <c r="BN5" s="174" t="s">
        <v>238</v>
      </c>
      <c r="BO5" s="174" t="s">
        <v>238</v>
      </c>
      <c r="BP5" s="174" t="s">
        <v>238</v>
      </c>
      <c r="BQ5" s="174" t="s">
        <v>238</v>
      </c>
      <c r="BR5" s="174" t="s">
        <v>238</v>
      </c>
      <c r="BS5" s="174" t="s">
        <v>238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40967</v>
      </c>
      <c r="E6" s="188">
        <v>965261</v>
      </c>
      <c r="F6" s="188">
        <v>6558634</v>
      </c>
      <c r="G6" s="188">
        <v>964897</v>
      </c>
      <c r="H6" s="188">
        <v>6558656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165</v>
      </c>
      <c r="X6" s="174" t="s">
        <v>238</v>
      </c>
      <c r="Y6" s="174" t="s">
        <v>238</v>
      </c>
      <c r="Z6" s="174" t="s">
        <v>238</v>
      </c>
      <c r="AA6" s="174" t="s">
        <v>238</v>
      </c>
      <c r="AB6" s="174" t="s">
        <v>238</v>
      </c>
      <c r="AC6" s="174" t="s">
        <v>238</v>
      </c>
      <c r="AD6" s="174" t="s">
        <v>238</v>
      </c>
      <c r="AE6" s="174" t="s">
        <v>238</v>
      </c>
      <c r="AF6" s="174" t="s">
        <v>238</v>
      </c>
      <c r="AG6" s="174" t="s">
        <v>238</v>
      </c>
      <c r="AH6" s="174" t="s">
        <v>238</v>
      </c>
      <c r="AI6" s="174" t="s">
        <v>238</v>
      </c>
      <c r="AJ6" s="174" t="s">
        <v>242</v>
      </c>
      <c r="AK6" s="174" t="s">
        <v>238</v>
      </c>
      <c r="AL6" s="174" t="s">
        <v>238</v>
      </c>
      <c r="AM6" s="174" t="s">
        <v>238</v>
      </c>
      <c r="AN6" s="174" t="s">
        <v>238</v>
      </c>
      <c r="AO6" s="174" t="s">
        <v>238</v>
      </c>
      <c r="AP6" s="174" t="s">
        <v>238</v>
      </c>
      <c r="AQ6" s="174" t="s">
        <v>238</v>
      </c>
      <c r="AR6" s="174" t="s">
        <v>238</v>
      </c>
      <c r="AS6" s="174" t="s">
        <v>238</v>
      </c>
      <c r="AT6" s="174" t="s">
        <v>238</v>
      </c>
      <c r="AU6" s="174" t="s">
        <v>238</v>
      </c>
      <c r="AV6" s="174" t="s">
        <v>238</v>
      </c>
      <c r="AW6" s="174" t="s">
        <v>238</v>
      </c>
      <c r="AX6" s="174" t="s">
        <v>238</v>
      </c>
      <c r="AY6" s="174" t="s">
        <v>238</v>
      </c>
      <c r="AZ6" s="174" t="s">
        <v>238</v>
      </c>
      <c r="BA6" s="174" t="s">
        <v>238</v>
      </c>
      <c r="BB6" s="174" t="s">
        <v>238</v>
      </c>
      <c r="BC6" s="174" t="s">
        <v>238</v>
      </c>
      <c r="BD6" s="174" t="s">
        <v>238</v>
      </c>
      <c r="BE6" s="174" t="s">
        <v>238</v>
      </c>
      <c r="BF6" s="174" t="s">
        <v>238</v>
      </c>
      <c r="BG6" s="174" t="s">
        <v>238</v>
      </c>
      <c r="BH6" s="174" t="s">
        <v>238</v>
      </c>
      <c r="BI6" s="174" t="s">
        <v>238</v>
      </c>
      <c r="BJ6" s="174" t="s">
        <v>238</v>
      </c>
      <c r="BK6" s="174" t="s">
        <v>238</v>
      </c>
      <c r="BL6" s="174" t="s">
        <v>238</v>
      </c>
      <c r="BM6" s="174" t="s">
        <v>238</v>
      </c>
      <c r="BN6" s="174" t="s">
        <v>238</v>
      </c>
      <c r="BO6" s="174" t="s">
        <v>238</v>
      </c>
      <c r="BP6" s="174" t="s">
        <v>238</v>
      </c>
      <c r="BQ6" s="174" t="s">
        <v>238</v>
      </c>
      <c r="BR6" s="174" t="s">
        <v>238</v>
      </c>
      <c r="BS6" s="174" t="s">
        <v>238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166</v>
      </c>
      <c r="X7" s="174" t="s">
        <v>238</v>
      </c>
      <c r="Y7" s="174" t="s">
        <v>238</v>
      </c>
      <c r="Z7" s="174" t="s">
        <v>238</v>
      </c>
      <c r="AA7" s="174" t="s">
        <v>238</v>
      </c>
      <c r="AB7" s="174" t="s">
        <v>243</v>
      </c>
      <c r="AC7" s="174" t="s">
        <v>238</v>
      </c>
      <c r="AD7" s="174" t="s">
        <v>238</v>
      </c>
      <c r="AE7" s="174" t="s">
        <v>238</v>
      </c>
      <c r="AF7" s="174" t="s">
        <v>238</v>
      </c>
      <c r="AG7" s="174" t="s">
        <v>238</v>
      </c>
      <c r="AH7" s="174" t="s">
        <v>238</v>
      </c>
      <c r="AI7" s="174" t="s">
        <v>238</v>
      </c>
      <c r="AJ7" s="174" t="s">
        <v>238</v>
      </c>
      <c r="AK7" s="174" t="s">
        <v>238</v>
      </c>
      <c r="AL7" s="174" t="s">
        <v>238</v>
      </c>
      <c r="AM7" s="174" t="s">
        <v>238</v>
      </c>
      <c r="AN7" s="174" t="s">
        <v>238</v>
      </c>
      <c r="AO7" s="174" t="s">
        <v>238</v>
      </c>
      <c r="AP7" s="174" t="s">
        <v>238</v>
      </c>
      <c r="AQ7" s="174" t="s">
        <v>238</v>
      </c>
      <c r="AR7" s="174" t="s">
        <v>238</v>
      </c>
      <c r="AS7" s="174" t="s">
        <v>238</v>
      </c>
      <c r="AT7" s="174" t="s">
        <v>238</v>
      </c>
      <c r="AU7" s="174" t="s">
        <v>238</v>
      </c>
      <c r="AV7" s="174" t="s">
        <v>238</v>
      </c>
      <c r="AW7" s="174" t="s">
        <v>238</v>
      </c>
      <c r="AX7" s="174" t="s">
        <v>238</v>
      </c>
      <c r="AY7" s="174" t="s">
        <v>238</v>
      </c>
      <c r="AZ7" s="174" t="s">
        <v>238</v>
      </c>
      <c r="BA7" s="174" t="s">
        <v>238</v>
      </c>
      <c r="BB7" s="174" t="s">
        <v>238</v>
      </c>
      <c r="BC7" s="174" t="s">
        <v>238</v>
      </c>
      <c r="BD7" s="174" t="s">
        <v>238</v>
      </c>
      <c r="BE7" s="174" t="s">
        <v>238</v>
      </c>
      <c r="BF7" s="174" t="s">
        <v>238</v>
      </c>
      <c r="BG7" s="174" t="s">
        <v>238</v>
      </c>
      <c r="BH7" s="174" t="s">
        <v>238</v>
      </c>
      <c r="BI7" s="174" t="s">
        <v>238</v>
      </c>
      <c r="BJ7" s="174" t="s">
        <v>238</v>
      </c>
      <c r="BK7" s="174" t="s">
        <v>238</v>
      </c>
      <c r="BL7" s="174" t="s">
        <v>238</v>
      </c>
      <c r="BM7" s="174" t="s">
        <v>238</v>
      </c>
      <c r="BN7" s="174" t="s">
        <v>238</v>
      </c>
      <c r="BO7" s="174" t="s">
        <v>238</v>
      </c>
      <c r="BP7" s="174" t="s">
        <v>238</v>
      </c>
      <c r="BQ7" s="174" t="s">
        <v>238</v>
      </c>
      <c r="BR7" s="174" t="s">
        <v>238</v>
      </c>
      <c r="BS7" s="174" t="s">
        <v>238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117</v>
      </c>
      <c r="K8" s="204" t="s">
        <v>311</v>
      </c>
      <c r="L8" s="205"/>
      <c r="M8" s="205"/>
      <c r="N8" s="205"/>
      <c r="O8" s="206"/>
      <c r="P8" s="207"/>
      <c r="Q8" s="190"/>
      <c r="R8" s="190"/>
      <c r="W8" s="152" t="s">
        <v>167</v>
      </c>
      <c r="X8" s="174" t="s">
        <v>238</v>
      </c>
      <c r="Y8" s="174" t="s">
        <v>238</v>
      </c>
      <c r="Z8" s="174" t="s">
        <v>238</v>
      </c>
      <c r="AA8" s="174" t="s">
        <v>238</v>
      </c>
      <c r="AB8" s="174" t="s">
        <v>238</v>
      </c>
      <c r="AC8" s="174" t="s">
        <v>238</v>
      </c>
      <c r="AD8" s="174" t="s">
        <v>238</v>
      </c>
      <c r="AE8" s="174" t="s">
        <v>238</v>
      </c>
      <c r="AF8" s="174" t="s">
        <v>238</v>
      </c>
      <c r="AG8" s="174" t="s">
        <v>238</v>
      </c>
      <c r="AH8" s="174" t="s">
        <v>238</v>
      </c>
      <c r="AI8" s="174" t="s">
        <v>238</v>
      </c>
      <c r="AJ8" s="174" t="s">
        <v>238</v>
      </c>
      <c r="AK8" s="174" t="s">
        <v>238</v>
      </c>
      <c r="AL8" s="174" t="s">
        <v>238</v>
      </c>
      <c r="AM8" s="174" t="s">
        <v>238</v>
      </c>
      <c r="AN8" s="174" t="s">
        <v>244</v>
      </c>
      <c r="AO8" s="174" t="s">
        <v>238</v>
      </c>
      <c r="AP8" s="174" t="s">
        <v>238</v>
      </c>
      <c r="AQ8" s="174" t="s">
        <v>238</v>
      </c>
      <c r="AR8" s="174" t="s">
        <v>238</v>
      </c>
      <c r="AS8" s="174" t="s">
        <v>238</v>
      </c>
      <c r="AT8" s="174" t="s">
        <v>238</v>
      </c>
      <c r="AU8" s="174" t="s">
        <v>238</v>
      </c>
      <c r="AV8" s="174" t="s">
        <v>238</v>
      </c>
      <c r="AW8" s="174" t="s">
        <v>238</v>
      </c>
      <c r="AX8" s="174" t="s">
        <v>238</v>
      </c>
      <c r="AY8" s="174" t="s">
        <v>238</v>
      </c>
      <c r="AZ8" s="174" t="s">
        <v>238</v>
      </c>
      <c r="BA8" s="174" t="s">
        <v>238</v>
      </c>
      <c r="BB8" s="174" t="s">
        <v>238</v>
      </c>
      <c r="BC8" s="174" t="s">
        <v>238</v>
      </c>
      <c r="BD8" s="174" t="s">
        <v>238</v>
      </c>
      <c r="BE8" s="174" t="s">
        <v>238</v>
      </c>
      <c r="BF8" s="174" t="s">
        <v>238</v>
      </c>
      <c r="BG8" s="174" t="s">
        <v>238</v>
      </c>
      <c r="BH8" s="174" t="s">
        <v>238</v>
      </c>
      <c r="BI8" s="174" t="s">
        <v>238</v>
      </c>
      <c r="BJ8" s="174" t="s">
        <v>238</v>
      </c>
      <c r="BK8" s="174" t="s">
        <v>238</v>
      </c>
      <c r="BL8" s="174" t="s">
        <v>238</v>
      </c>
      <c r="BM8" s="174" t="s">
        <v>238</v>
      </c>
      <c r="BN8" s="174" t="s">
        <v>238</v>
      </c>
      <c r="BO8" s="174" t="s">
        <v>238</v>
      </c>
      <c r="BP8" s="174" t="s">
        <v>238</v>
      </c>
      <c r="BQ8" s="174" t="s">
        <v>238</v>
      </c>
      <c r="BR8" s="174" t="s">
        <v>238</v>
      </c>
      <c r="BS8" s="174" t="s">
        <v>238</v>
      </c>
    </row>
    <row r="9" spans="5:71" ht="12.75" customHeight="1">
      <c r="E9" s="179"/>
      <c r="F9" s="179"/>
      <c r="G9" s="179"/>
      <c r="H9" s="179"/>
      <c r="I9" s="179"/>
      <c r="J9" s="208" t="s">
        <v>133</v>
      </c>
      <c r="K9" s="209" t="s">
        <v>311</v>
      </c>
      <c r="L9" s="210"/>
      <c r="M9" s="210"/>
      <c r="N9" s="210"/>
      <c r="O9" s="211"/>
      <c r="P9" s="212"/>
      <c r="W9" s="152" t="s">
        <v>168</v>
      </c>
      <c r="X9" s="174" t="s">
        <v>238</v>
      </c>
      <c r="Y9" s="174" t="s">
        <v>238</v>
      </c>
      <c r="Z9" s="174" t="s">
        <v>238</v>
      </c>
      <c r="AA9" s="174" t="s">
        <v>238</v>
      </c>
      <c r="AB9" s="174" t="s">
        <v>238</v>
      </c>
      <c r="AC9" s="174" t="s">
        <v>238</v>
      </c>
      <c r="AD9" s="174" t="s">
        <v>238</v>
      </c>
      <c r="AE9" s="174" t="s">
        <v>238</v>
      </c>
      <c r="AF9" s="174" t="s">
        <v>238</v>
      </c>
      <c r="AG9" s="174" t="s">
        <v>238</v>
      </c>
      <c r="AH9" s="174" t="s">
        <v>238</v>
      </c>
      <c r="AI9" s="174" t="s">
        <v>238</v>
      </c>
      <c r="AJ9" s="174" t="s">
        <v>238</v>
      </c>
      <c r="AK9" s="174" t="s">
        <v>238</v>
      </c>
      <c r="AL9" s="174" t="s">
        <v>238</v>
      </c>
      <c r="AM9" s="174" t="s">
        <v>238</v>
      </c>
      <c r="AN9" s="174" t="s">
        <v>238</v>
      </c>
      <c r="AO9" s="174" t="s">
        <v>238</v>
      </c>
      <c r="AP9" s="174" t="s">
        <v>238</v>
      </c>
      <c r="AQ9" s="174" t="s">
        <v>238</v>
      </c>
      <c r="AR9" s="174" t="s">
        <v>238</v>
      </c>
      <c r="AS9" s="174" t="s">
        <v>238</v>
      </c>
      <c r="AT9" s="174" t="s">
        <v>238</v>
      </c>
      <c r="AU9" s="174" t="s">
        <v>238</v>
      </c>
      <c r="AV9" s="174" t="s">
        <v>238</v>
      </c>
      <c r="AW9" s="174" t="s">
        <v>238</v>
      </c>
      <c r="AX9" s="174" t="s">
        <v>238</v>
      </c>
      <c r="AY9" s="174" t="s">
        <v>238</v>
      </c>
      <c r="AZ9" s="174" t="s">
        <v>245</v>
      </c>
      <c r="BA9" s="174" t="s">
        <v>238</v>
      </c>
      <c r="BB9" s="174" t="s">
        <v>238</v>
      </c>
      <c r="BC9" s="174" t="s">
        <v>238</v>
      </c>
      <c r="BD9" s="174" t="s">
        <v>238</v>
      </c>
      <c r="BE9" s="174" t="s">
        <v>238</v>
      </c>
      <c r="BF9" s="174" t="s">
        <v>238</v>
      </c>
      <c r="BG9" s="174" t="s">
        <v>238</v>
      </c>
      <c r="BH9" s="174" t="s">
        <v>238</v>
      </c>
      <c r="BI9" s="174" t="s">
        <v>238</v>
      </c>
      <c r="BJ9" s="174" t="s">
        <v>238</v>
      </c>
      <c r="BK9" s="174" t="s">
        <v>238</v>
      </c>
      <c r="BL9" s="174" t="s">
        <v>238</v>
      </c>
      <c r="BM9" s="174" t="s">
        <v>238</v>
      </c>
      <c r="BN9" s="174" t="s">
        <v>238</v>
      </c>
      <c r="BO9" s="174" t="s">
        <v>238</v>
      </c>
      <c r="BP9" s="174" t="s">
        <v>238</v>
      </c>
      <c r="BQ9" s="174" t="s">
        <v>238</v>
      </c>
      <c r="BR9" s="174" t="s">
        <v>238</v>
      </c>
      <c r="BS9" s="174" t="s">
        <v>238</v>
      </c>
    </row>
    <row r="10" spans="4:71" ht="12.75" customHeight="1">
      <c r="D10" s="179"/>
      <c r="E10" s="213" t="s">
        <v>246</v>
      </c>
      <c r="F10" s="214"/>
      <c r="G10" s="215"/>
      <c r="H10" s="179"/>
      <c r="I10" s="179"/>
      <c r="J10" s="208" t="s">
        <v>134</v>
      </c>
      <c r="K10" s="209" t="s">
        <v>312</v>
      </c>
      <c r="L10" s="210"/>
      <c r="M10" s="210"/>
      <c r="N10" s="210"/>
      <c r="O10" s="211"/>
      <c r="P10" s="212"/>
      <c r="W10" s="152" t="s">
        <v>169</v>
      </c>
      <c r="X10" s="174" t="s">
        <v>238</v>
      </c>
      <c r="Y10" s="174" t="s">
        <v>238</v>
      </c>
      <c r="Z10" s="174" t="s">
        <v>238</v>
      </c>
      <c r="AA10" s="174" t="s">
        <v>238</v>
      </c>
      <c r="AB10" s="174" t="s">
        <v>247</v>
      </c>
      <c r="AC10" s="174" t="s">
        <v>238</v>
      </c>
      <c r="AD10" s="174" t="s">
        <v>238</v>
      </c>
      <c r="AE10" s="174" t="s">
        <v>238</v>
      </c>
      <c r="AF10" s="174" t="s">
        <v>238</v>
      </c>
      <c r="AG10" s="174" t="s">
        <v>238</v>
      </c>
      <c r="AH10" s="174" t="s">
        <v>238</v>
      </c>
      <c r="AI10" s="174" t="s">
        <v>238</v>
      </c>
      <c r="AJ10" s="174" t="s">
        <v>238</v>
      </c>
      <c r="AK10" s="174" t="s">
        <v>238</v>
      </c>
      <c r="AL10" s="174" t="s">
        <v>238</v>
      </c>
      <c r="AM10" s="174" t="s">
        <v>238</v>
      </c>
      <c r="AN10" s="174" t="s">
        <v>238</v>
      </c>
      <c r="AO10" s="174" t="s">
        <v>238</v>
      </c>
      <c r="AP10" s="174" t="s">
        <v>238</v>
      </c>
      <c r="AQ10" s="174" t="s">
        <v>238</v>
      </c>
      <c r="AR10" s="174" t="s">
        <v>238</v>
      </c>
      <c r="AS10" s="174" t="s">
        <v>238</v>
      </c>
      <c r="AT10" s="174" t="s">
        <v>238</v>
      </c>
      <c r="AU10" s="174" t="s">
        <v>238</v>
      </c>
      <c r="AV10" s="174" t="s">
        <v>238</v>
      </c>
      <c r="AW10" s="174" t="s">
        <v>238</v>
      </c>
      <c r="AX10" s="174" t="s">
        <v>238</v>
      </c>
      <c r="AY10" s="174" t="s">
        <v>238</v>
      </c>
      <c r="AZ10" s="174" t="s">
        <v>238</v>
      </c>
      <c r="BA10" s="174" t="s">
        <v>238</v>
      </c>
      <c r="BB10" s="174" t="s">
        <v>238</v>
      </c>
      <c r="BC10" s="174" t="s">
        <v>238</v>
      </c>
      <c r="BD10" s="174" t="s">
        <v>238</v>
      </c>
      <c r="BE10" s="174" t="s">
        <v>238</v>
      </c>
      <c r="BF10" s="174" t="s">
        <v>238</v>
      </c>
      <c r="BG10" s="174" t="s">
        <v>238</v>
      </c>
      <c r="BH10" s="174" t="s">
        <v>238</v>
      </c>
      <c r="BI10" s="174" t="s">
        <v>238</v>
      </c>
      <c r="BJ10" s="174" t="s">
        <v>238</v>
      </c>
      <c r="BK10" s="174" t="s">
        <v>238</v>
      </c>
      <c r="BL10" s="174" t="s">
        <v>238</v>
      </c>
      <c r="BM10" s="174" t="s">
        <v>238</v>
      </c>
      <c r="BN10" s="174" t="s">
        <v>238</v>
      </c>
      <c r="BO10" s="174" t="s">
        <v>238</v>
      </c>
      <c r="BP10" s="174" t="s">
        <v>238</v>
      </c>
      <c r="BQ10" s="174" t="s">
        <v>238</v>
      </c>
      <c r="BR10" s="174" t="s">
        <v>238</v>
      </c>
      <c r="BS10" s="174" t="s">
        <v>238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137</v>
      </c>
      <c r="K11" s="209" t="s">
        <v>138</v>
      </c>
      <c r="L11" s="210"/>
      <c r="M11" s="210"/>
      <c r="N11" s="210"/>
      <c r="O11" s="211"/>
      <c r="P11" s="212"/>
      <c r="S11" s="179"/>
      <c r="W11" s="152" t="s">
        <v>170</v>
      </c>
      <c r="X11" s="174" t="s">
        <v>238</v>
      </c>
      <c r="Y11" s="174" t="s">
        <v>238</v>
      </c>
      <c r="Z11" s="174" t="s">
        <v>238</v>
      </c>
      <c r="AA11" s="174" t="s">
        <v>238</v>
      </c>
      <c r="AB11" s="174" t="s">
        <v>248</v>
      </c>
      <c r="AC11" s="174" t="s">
        <v>238</v>
      </c>
      <c r="AD11" s="174" t="s">
        <v>238</v>
      </c>
      <c r="AE11" s="174" t="s">
        <v>238</v>
      </c>
      <c r="AF11" s="174" t="s">
        <v>238</v>
      </c>
      <c r="AG11" s="174" t="s">
        <v>238</v>
      </c>
      <c r="AH11" s="174" t="s">
        <v>238</v>
      </c>
      <c r="AI11" s="174" t="s">
        <v>238</v>
      </c>
      <c r="AJ11" s="174" t="s">
        <v>238</v>
      </c>
      <c r="AK11" s="174" t="s">
        <v>238</v>
      </c>
      <c r="AL11" s="174" t="s">
        <v>238</v>
      </c>
      <c r="AM11" s="174" t="s">
        <v>238</v>
      </c>
      <c r="AN11" s="174" t="s">
        <v>238</v>
      </c>
      <c r="AO11" s="174" t="s">
        <v>238</v>
      </c>
      <c r="AP11" s="174" t="s">
        <v>238</v>
      </c>
      <c r="AQ11" s="174" t="s">
        <v>238</v>
      </c>
      <c r="AR11" s="174" t="s">
        <v>238</v>
      </c>
      <c r="AS11" s="174" t="s">
        <v>238</v>
      </c>
      <c r="AT11" s="174" t="s">
        <v>238</v>
      </c>
      <c r="AU11" s="174" t="s">
        <v>238</v>
      </c>
      <c r="AV11" s="174" t="s">
        <v>238</v>
      </c>
      <c r="AW11" s="174" t="s">
        <v>238</v>
      </c>
      <c r="AX11" s="174" t="s">
        <v>238</v>
      </c>
      <c r="AY11" s="174" t="s">
        <v>238</v>
      </c>
      <c r="AZ11" s="174" t="s">
        <v>238</v>
      </c>
      <c r="BA11" s="174" t="s">
        <v>238</v>
      </c>
      <c r="BB11" s="174" t="s">
        <v>238</v>
      </c>
      <c r="BC11" s="174" t="s">
        <v>238</v>
      </c>
      <c r="BD11" s="174" t="s">
        <v>238</v>
      </c>
      <c r="BE11" s="174" t="s">
        <v>238</v>
      </c>
      <c r="BF11" s="174" t="s">
        <v>238</v>
      </c>
      <c r="BG11" s="174" t="s">
        <v>238</v>
      </c>
      <c r="BH11" s="174" t="s">
        <v>238</v>
      </c>
      <c r="BI11" s="174" t="s">
        <v>238</v>
      </c>
      <c r="BJ11" s="174" t="s">
        <v>238</v>
      </c>
      <c r="BK11" s="174" t="s">
        <v>238</v>
      </c>
      <c r="BL11" s="174" t="s">
        <v>238</v>
      </c>
      <c r="BM11" s="174" t="s">
        <v>238</v>
      </c>
      <c r="BN11" s="174" t="s">
        <v>238</v>
      </c>
      <c r="BO11" s="174" t="s">
        <v>238</v>
      </c>
      <c r="BP11" s="174" t="s">
        <v>238</v>
      </c>
      <c r="BQ11" s="174" t="s">
        <v>238</v>
      </c>
      <c r="BR11" s="174" t="s">
        <v>238</v>
      </c>
      <c r="BS11" s="174" t="s">
        <v>238</v>
      </c>
    </row>
    <row r="12" spans="1:71" ht="14.25" customHeight="1">
      <c r="A12" s="175" t="s">
        <v>86</v>
      </c>
      <c r="B12" s="219" t="s">
        <v>249</v>
      </c>
      <c r="C12" s="220">
        <v>70</v>
      </c>
      <c r="D12" s="179"/>
      <c r="E12" s="216"/>
      <c r="F12" s="217"/>
      <c r="G12" s="218"/>
      <c r="H12" s="179"/>
      <c r="I12" s="179"/>
      <c r="J12" s="208" t="s">
        <v>141</v>
      </c>
      <c r="K12" s="209" t="s">
        <v>142</v>
      </c>
      <c r="L12" s="210"/>
      <c r="M12" s="210"/>
      <c r="N12" s="210"/>
      <c r="O12" s="211"/>
      <c r="P12" s="212"/>
      <c r="S12" s="179"/>
      <c r="W12" s="152" t="s">
        <v>171</v>
      </c>
      <c r="X12" s="174" t="s">
        <v>238</v>
      </c>
      <c r="Y12" s="174" t="s">
        <v>238</v>
      </c>
      <c r="Z12" s="174" t="s">
        <v>238</v>
      </c>
      <c r="AA12" s="174" t="s">
        <v>238</v>
      </c>
      <c r="AB12" s="174" t="s">
        <v>238</v>
      </c>
      <c r="AC12" s="174" t="s">
        <v>238</v>
      </c>
      <c r="AD12" s="174" t="s">
        <v>238</v>
      </c>
      <c r="AE12" s="174" t="s">
        <v>238</v>
      </c>
      <c r="AF12" s="174" t="s">
        <v>238</v>
      </c>
      <c r="AG12" s="174" t="s">
        <v>238</v>
      </c>
      <c r="AH12" s="174" t="s">
        <v>238</v>
      </c>
      <c r="AI12" s="174" t="s">
        <v>238</v>
      </c>
      <c r="AJ12" s="174" t="s">
        <v>238</v>
      </c>
      <c r="AK12" s="174" t="s">
        <v>238</v>
      </c>
      <c r="AL12" s="174" t="s">
        <v>238</v>
      </c>
      <c r="AM12" s="174" t="s">
        <v>238</v>
      </c>
      <c r="AN12" s="174" t="s">
        <v>250</v>
      </c>
      <c r="AO12" s="174" t="s">
        <v>238</v>
      </c>
      <c r="AP12" s="174" t="s">
        <v>238</v>
      </c>
      <c r="AQ12" s="174" t="s">
        <v>238</v>
      </c>
      <c r="AR12" s="174" t="s">
        <v>238</v>
      </c>
      <c r="AS12" s="174" t="s">
        <v>238</v>
      </c>
      <c r="AT12" s="174" t="s">
        <v>238</v>
      </c>
      <c r="AU12" s="174" t="s">
        <v>238</v>
      </c>
      <c r="AV12" s="174" t="s">
        <v>238</v>
      </c>
      <c r="AW12" s="174" t="s">
        <v>238</v>
      </c>
      <c r="AX12" s="174" t="s">
        <v>238</v>
      </c>
      <c r="AY12" s="174" t="s">
        <v>238</v>
      </c>
      <c r="AZ12" s="174" t="s">
        <v>238</v>
      </c>
      <c r="BA12" s="174" t="s">
        <v>238</v>
      </c>
      <c r="BB12" s="174" t="s">
        <v>238</v>
      </c>
      <c r="BC12" s="174" t="s">
        <v>238</v>
      </c>
      <c r="BD12" s="174" t="s">
        <v>238</v>
      </c>
      <c r="BE12" s="174" t="s">
        <v>238</v>
      </c>
      <c r="BF12" s="174" t="s">
        <v>238</v>
      </c>
      <c r="BG12" s="174" t="s">
        <v>238</v>
      </c>
      <c r="BH12" s="174" t="s">
        <v>238</v>
      </c>
      <c r="BI12" s="174" t="s">
        <v>238</v>
      </c>
      <c r="BJ12" s="174" t="s">
        <v>238</v>
      </c>
      <c r="BK12" s="174" t="s">
        <v>238</v>
      </c>
      <c r="BL12" s="174" t="s">
        <v>238</v>
      </c>
      <c r="BM12" s="174" t="s">
        <v>238</v>
      </c>
      <c r="BN12" s="174" t="s">
        <v>238</v>
      </c>
      <c r="BO12" s="174" t="s">
        <v>238</v>
      </c>
      <c r="BP12" s="174" t="s">
        <v>238</v>
      </c>
      <c r="BQ12" s="174" t="s">
        <v>238</v>
      </c>
      <c r="BR12" s="174" t="s">
        <v>238</v>
      </c>
      <c r="BS12" s="174" t="s">
        <v>238</v>
      </c>
    </row>
    <row r="13" spans="1:71" ht="14.25" customHeight="1">
      <c r="A13" s="221" t="s">
        <v>86</v>
      </c>
      <c r="B13" s="222" t="s">
        <v>251</v>
      </c>
      <c r="C13" s="223">
        <v>430</v>
      </c>
      <c r="D13" s="179"/>
      <c r="E13" s="216"/>
      <c r="F13" s="217"/>
      <c r="G13" s="218"/>
      <c r="H13" s="179"/>
      <c r="I13" s="179"/>
      <c r="J13" s="208" t="s">
        <v>145</v>
      </c>
      <c r="K13" s="209" t="s">
        <v>146</v>
      </c>
      <c r="L13" s="210"/>
      <c r="M13" s="210"/>
      <c r="N13" s="210"/>
      <c r="O13" s="211"/>
      <c r="P13" s="212"/>
      <c r="Q13" s="179"/>
      <c r="R13" s="179"/>
      <c r="S13" s="150"/>
      <c r="W13" s="152" t="s">
        <v>172</v>
      </c>
      <c r="X13" s="174" t="s">
        <v>238</v>
      </c>
      <c r="Y13" s="174" t="s">
        <v>238</v>
      </c>
      <c r="Z13" s="174" t="s">
        <v>238</v>
      </c>
      <c r="AA13" s="174" t="s">
        <v>238</v>
      </c>
      <c r="AB13" s="174" t="s">
        <v>238</v>
      </c>
      <c r="AC13" s="174" t="s">
        <v>238</v>
      </c>
      <c r="AD13" s="174" t="s">
        <v>238</v>
      </c>
      <c r="AE13" s="174" t="s">
        <v>238</v>
      </c>
      <c r="AF13" s="174" t="s">
        <v>238</v>
      </c>
      <c r="AG13" s="174" t="s">
        <v>238</v>
      </c>
      <c r="AH13" s="174" t="s">
        <v>238</v>
      </c>
      <c r="AI13" s="174" t="s">
        <v>238</v>
      </c>
      <c r="AJ13" s="174" t="s">
        <v>238</v>
      </c>
      <c r="AK13" s="174" t="s">
        <v>238</v>
      </c>
      <c r="AL13" s="174" t="s">
        <v>238</v>
      </c>
      <c r="AM13" s="174" t="s">
        <v>238</v>
      </c>
      <c r="AN13" s="174" t="s">
        <v>238</v>
      </c>
      <c r="AO13" s="174" t="s">
        <v>238</v>
      </c>
      <c r="AP13" s="174" t="s">
        <v>238</v>
      </c>
      <c r="AQ13" s="174" t="s">
        <v>238</v>
      </c>
      <c r="AR13" s="174" t="s">
        <v>238</v>
      </c>
      <c r="AS13" s="174" t="s">
        <v>238</v>
      </c>
      <c r="AT13" s="174" t="s">
        <v>238</v>
      </c>
      <c r="AU13" s="174" t="s">
        <v>238</v>
      </c>
      <c r="AV13" s="174" t="s">
        <v>238</v>
      </c>
      <c r="AW13" s="174" t="s">
        <v>238</v>
      </c>
      <c r="AX13" s="174" t="s">
        <v>238</v>
      </c>
      <c r="AY13" s="174" t="s">
        <v>238</v>
      </c>
      <c r="AZ13" s="174" t="s">
        <v>252</v>
      </c>
      <c r="BA13" s="174" t="s">
        <v>238</v>
      </c>
      <c r="BB13" s="174" t="s">
        <v>238</v>
      </c>
      <c r="BC13" s="174" t="s">
        <v>238</v>
      </c>
      <c r="BD13" s="174" t="s">
        <v>238</v>
      </c>
      <c r="BE13" s="174" t="s">
        <v>238</v>
      </c>
      <c r="BF13" s="174" t="s">
        <v>238</v>
      </c>
      <c r="BG13" s="174" t="s">
        <v>238</v>
      </c>
      <c r="BH13" s="174" t="s">
        <v>238</v>
      </c>
      <c r="BI13" s="174" t="s">
        <v>238</v>
      </c>
      <c r="BJ13" s="174" t="s">
        <v>238</v>
      </c>
      <c r="BK13" s="174" t="s">
        <v>238</v>
      </c>
      <c r="BL13" s="174" t="s">
        <v>238</v>
      </c>
      <c r="BM13" s="174" t="s">
        <v>238</v>
      </c>
      <c r="BN13" s="174" t="s">
        <v>238</v>
      </c>
      <c r="BO13" s="174" t="s">
        <v>238</v>
      </c>
      <c r="BP13" s="174" t="s">
        <v>238</v>
      </c>
      <c r="BQ13" s="174" t="s">
        <v>238</v>
      </c>
      <c r="BR13" s="174" t="s">
        <v>238</v>
      </c>
      <c r="BS13" s="174" t="s">
        <v>238</v>
      </c>
    </row>
    <row r="14" spans="1:71" ht="14.25" customHeight="1">
      <c r="A14" s="221" t="s">
        <v>86</v>
      </c>
      <c r="B14" s="222" t="s">
        <v>253</v>
      </c>
      <c r="C14" s="223">
        <v>49.6</v>
      </c>
      <c r="D14" s="179"/>
      <c r="E14" s="224"/>
      <c r="F14" s="225"/>
      <c r="G14" s="226"/>
      <c r="H14" s="179"/>
      <c r="I14" s="179"/>
      <c r="J14" s="208" t="s">
        <v>149</v>
      </c>
      <c r="K14" s="209" t="s">
        <v>150</v>
      </c>
      <c r="L14" s="210"/>
      <c r="M14" s="210"/>
      <c r="N14" s="210"/>
      <c r="O14" s="211"/>
      <c r="P14" s="212"/>
      <c r="Q14" s="179"/>
      <c r="R14" s="179"/>
      <c r="S14" s="150"/>
      <c r="W14" s="152" t="s">
        <v>174</v>
      </c>
      <c r="X14" s="174" t="s">
        <v>238</v>
      </c>
      <c r="Y14" s="174" t="s">
        <v>238</v>
      </c>
      <c r="Z14" s="174" t="s">
        <v>238</v>
      </c>
      <c r="AA14" s="174" t="s">
        <v>238</v>
      </c>
      <c r="AB14" s="174" t="s">
        <v>254</v>
      </c>
      <c r="AC14" s="174" t="s">
        <v>238</v>
      </c>
      <c r="AD14" s="174" t="s">
        <v>238</v>
      </c>
      <c r="AE14" s="174" t="s">
        <v>238</v>
      </c>
      <c r="AF14" s="174" t="s">
        <v>238</v>
      </c>
      <c r="AG14" s="174" t="s">
        <v>238</v>
      </c>
      <c r="AH14" s="174" t="s">
        <v>238</v>
      </c>
      <c r="AI14" s="174" t="s">
        <v>238</v>
      </c>
      <c r="AJ14" s="174" t="s">
        <v>238</v>
      </c>
      <c r="AK14" s="174" t="s">
        <v>238</v>
      </c>
      <c r="AL14" s="174" t="s">
        <v>238</v>
      </c>
      <c r="AM14" s="174" t="s">
        <v>238</v>
      </c>
      <c r="AN14" s="174" t="s">
        <v>238</v>
      </c>
      <c r="AO14" s="174" t="s">
        <v>238</v>
      </c>
      <c r="AP14" s="174" t="s">
        <v>238</v>
      </c>
      <c r="AQ14" s="174" t="s">
        <v>238</v>
      </c>
      <c r="AR14" s="174" t="s">
        <v>238</v>
      </c>
      <c r="AS14" s="174" t="s">
        <v>238</v>
      </c>
      <c r="AT14" s="174" t="s">
        <v>238</v>
      </c>
      <c r="AU14" s="174" t="s">
        <v>238</v>
      </c>
      <c r="AV14" s="174" t="s">
        <v>238</v>
      </c>
      <c r="AW14" s="174" t="s">
        <v>238</v>
      </c>
      <c r="AX14" s="174" t="s">
        <v>238</v>
      </c>
      <c r="AY14" s="174" t="s">
        <v>238</v>
      </c>
      <c r="AZ14" s="174" t="s">
        <v>238</v>
      </c>
      <c r="BA14" s="174" t="s">
        <v>238</v>
      </c>
      <c r="BB14" s="174" t="s">
        <v>238</v>
      </c>
      <c r="BC14" s="174" t="s">
        <v>238</v>
      </c>
      <c r="BD14" s="174" t="s">
        <v>238</v>
      </c>
      <c r="BE14" s="174" t="s">
        <v>238</v>
      </c>
      <c r="BF14" s="174" t="s">
        <v>238</v>
      </c>
      <c r="BG14" s="174" t="s">
        <v>238</v>
      </c>
      <c r="BH14" s="174" t="s">
        <v>238</v>
      </c>
      <c r="BI14" s="174" t="s">
        <v>238</v>
      </c>
      <c r="BJ14" s="174" t="s">
        <v>238</v>
      </c>
      <c r="BK14" s="174" t="s">
        <v>238</v>
      </c>
      <c r="BL14" s="174" t="s">
        <v>238</v>
      </c>
      <c r="BM14" s="174" t="s">
        <v>238</v>
      </c>
      <c r="BN14" s="174" t="s">
        <v>238</v>
      </c>
      <c r="BO14" s="174" t="s">
        <v>238</v>
      </c>
      <c r="BP14" s="174" t="s">
        <v>238</v>
      </c>
      <c r="BQ14" s="174" t="s">
        <v>238</v>
      </c>
      <c r="BR14" s="174" t="s">
        <v>238</v>
      </c>
      <c r="BS14" s="174" t="s">
        <v>238</v>
      </c>
    </row>
    <row r="15" spans="1:71" ht="14.25" customHeight="1">
      <c r="A15" s="227"/>
      <c r="B15" s="222" t="s">
        <v>255</v>
      </c>
      <c r="C15" s="228">
        <v>21328</v>
      </c>
      <c r="D15" s="179"/>
      <c r="E15" s="229"/>
      <c r="F15" s="229"/>
      <c r="G15" s="229"/>
      <c r="H15" s="179"/>
      <c r="I15" s="179"/>
      <c r="J15" s="230" t="s">
        <v>153</v>
      </c>
      <c r="K15" s="231" t="s">
        <v>154</v>
      </c>
      <c r="L15" s="232"/>
      <c r="M15" s="232"/>
      <c r="N15" s="233"/>
      <c r="O15" s="234"/>
      <c r="P15" s="235"/>
      <c r="Q15" s="167"/>
      <c r="R15" s="150"/>
      <c r="S15" s="167"/>
      <c r="X15" s="195" t="s">
        <v>238</v>
      </c>
      <c r="Y15" s="195" t="s">
        <v>238</v>
      </c>
      <c r="Z15" s="195" t="s">
        <v>238</v>
      </c>
      <c r="AA15" s="195" t="s">
        <v>239</v>
      </c>
      <c r="AB15" s="195" t="s">
        <v>256</v>
      </c>
      <c r="AC15" s="195" t="s">
        <v>238</v>
      </c>
      <c r="AD15" s="195" t="s">
        <v>238</v>
      </c>
      <c r="AE15" s="195" t="s">
        <v>238</v>
      </c>
      <c r="AF15" s="195" t="s">
        <v>238</v>
      </c>
      <c r="AG15" s="195" t="s">
        <v>238</v>
      </c>
      <c r="AH15" s="195" t="s">
        <v>238</v>
      </c>
      <c r="AI15" s="195" t="s">
        <v>238</v>
      </c>
      <c r="AJ15" s="195" t="s">
        <v>242</v>
      </c>
      <c r="AK15" s="195" t="s">
        <v>238</v>
      </c>
      <c r="AL15" s="195" t="s">
        <v>238</v>
      </c>
      <c r="AM15" s="195" t="s">
        <v>238</v>
      </c>
      <c r="AN15" s="195" t="s">
        <v>257</v>
      </c>
      <c r="AO15" s="195" t="s">
        <v>238</v>
      </c>
      <c r="AP15" s="195" t="s">
        <v>238</v>
      </c>
      <c r="AQ15" s="195" t="s">
        <v>238</v>
      </c>
      <c r="AR15" s="195" t="s">
        <v>238</v>
      </c>
      <c r="AS15" s="195" t="s">
        <v>238</v>
      </c>
      <c r="AT15" s="195" t="s">
        <v>238</v>
      </c>
      <c r="AU15" s="195" t="s">
        <v>240</v>
      </c>
      <c r="AV15" s="195" t="s">
        <v>238</v>
      </c>
      <c r="AW15" s="195" t="s">
        <v>238</v>
      </c>
      <c r="AX15" s="195" t="s">
        <v>238</v>
      </c>
      <c r="AY15" s="195" t="s">
        <v>238</v>
      </c>
      <c r="AZ15" s="195" t="s">
        <v>258</v>
      </c>
      <c r="BA15" s="195" t="s">
        <v>238</v>
      </c>
      <c r="BB15" s="195" t="s">
        <v>238</v>
      </c>
      <c r="BC15" s="195" t="s">
        <v>238</v>
      </c>
      <c r="BD15" s="195" t="s">
        <v>238</v>
      </c>
      <c r="BE15" s="195" t="s">
        <v>241</v>
      </c>
      <c r="BF15" s="195" t="s">
        <v>238</v>
      </c>
      <c r="BG15" s="195" t="s">
        <v>238</v>
      </c>
      <c r="BH15" s="195" t="s">
        <v>238</v>
      </c>
      <c r="BI15" s="195" t="s">
        <v>238</v>
      </c>
      <c r="BJ15" s="195" t="s">
        <v>238</v>
      </c>
      <c r="BK15" s="195" t="s">
        <v>238</v>
      </c>
      <c r="BL15" s="195" t="s">
        <v>238</v>
      </c>
      <c r="BM15" s="195" t="s">
        <v>238</v>
      </c>
      <c r="BN15" s="195" t="s">
        <v>238</v>
      </c>
      <c r="BO15" s="195" t="s">
        <v>238</v>
      </c>
      <c r="BP15" s="195" t="s">
        <v>238</v>
      </c>
      <c r="BQ15" s="195" t="s">
        <v>238</v>
      </c>
      <c r="BR15" s="195" t="s">
        <v>238</v>
      </c>
      <c r="BS15" s="195" t="s">
        <v>238</v>
      </c>
    </row>
    <row r="16" spans="1:19" ht="11.25" customHeight="1">
      <c r="A16" s="236"/>
      <c r="B16" s="237" t="s">
        <v>259</v>
      </c>
      <c r="C16" s="238">
        <v>1066.4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116</v>
      </c>
      <c r="O17" s="243" t="s">
        <v>116</v>
      </c>
      <c r="P17" s="243" t="s">
        <v>116</v>
      </c>
      <c r="Q17" s="243" t="s">
        <v>116</v>
      </c>
      <c r="R17" s="243" t="s">
        <v>116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260</v>
      </c>
      <c r="K18" s="245" t="s">
        <v>117</v>
      </c>
      <c r="L18" s="246" t="s">
        <v>133</v>
      </c>
      <c r="M18" s="246" t="s">
        <v>134</v>
      </c>
      <c r="N18" s="246" t="s">
        <v>137</v>
      </c>
      <c r="O18" s="246" t="s">
        <v>141</v>
      </c>
      <c r="P18" s="246" t="s">
        <v>145</v>
      </c>
      <c r="Q18" s="246" t="s">
        <v>149</v>
      </c>
      <c r="R18" s="247" t="s">
        <v>153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161</v>
      </c>
      <c r="K19" s="242" t="s">
        <v>31</v>
      </c>
      <c r="L19" s="242" t="s">
        <v>62</v>
      </c>
      <c r="M19" s="242" t="s">
        <v>12</v>
      </c>
      <c r="N19" s="249">
        <v>20</v>
      </c>
      <c r="O19" s="249">
        <v>0</v>
      </c>
      <c r="P19" s="250"/>
      <c r="Q19" s="250" t="s">
        <v>238</v>
      </c>
      <c r="R19" s="251" t="s">
        <v>238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162</v>
      </c>
      <c r="K20" s="242" t="s">
        <v>70</v>
      </c>
      <c r="L20" s="242" t="s">
        <v>58</v>
      </c>
      <c r="M20" s="242" t="s">
        <v>12</v>
      </c>
      <c r="N20" s="249">
        <v>25</v>
      </c>
      <c r="O20" s="249">
        <v>0</v>
      </c>
      <c r="P20" s="250"/>
      <c r="Q20" s="250" t="s">
        <v>238</v>
      </c>
      <c r="R20" s="251" t="s">
        <v>238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163</v>
      </c>
      <c r="K21" s="242" t="s">
        <v>61</v>
      </c>
      <c r="L21" s="242" t="s">
        <v>54</v>
      </c>
      <c r="M21" s="242" t="s">
        <v>12</v>
      </c>
      <c r="N21" s="249">
        <v>40</v>
      </c>
      <c r="O21" s="249">
        <v>1</v>
      </c>
      <c r="P21" s="250"/>
      <c r="Q21" s="250" t="s">
        <v>238</v>
      </c>
      <c r="R21" s="251" t="s">
        <v>238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165</v>
      </c>
      <c r="K22" s="242" t="s">
        <v>10</v>
      </c>
      <c r="L22" s="242" t="s">
        <v>58</v>
      </c>
      <c r="M22" s="242" t="s">
        <v>12</v>
      </c>
      <c r="N22" s="249">
        <v>15</v>
      </c>
      <c r="O22" s="249">
        <v>0</v>
      </c>
      <c r="P22" s="250"/>
      <c r="Q22" s="250" t="s">
        <v>238</v>
      </c>
      <c r="R22" s="251" t="s">
        <v>238</v>
      </c>
      <c r="S22" s="150"/>
    </row>
    <row r="23" spans="1:19" ht="14.25" customHeight="1">
      <c r="A23" s="255" t="s">
        <v>27</v>
      </c>
      <c r="B23" s="256"/>
      <c r="C23" s="204" t="s">
        <v>313</v>
      </c>
      <c r="D23" s="204"/>
      <c r="E23" s="204"/>
      <c r="F23" s="257"/>
      <c r="J23" s="252" t="s">
        <v>166</v>
      </c>
      <c r="K23" s="242" t="s">
        <v>36</v>
      </c>
      <c r="L23" s="242" t="s">
        <v>62</v>
      </c>
      <c r="M23" s="242" t="s">
        <v>19</v>
      </c>
      <c r="N23" s="249">
        <v>30</v>
      </c>
      <c r="O23" s="249">
        <v>0</v>
      </c>
      <c r="P23" s="250"/>
      <c r="Q23" s="250" t="s">
        <v>238</v>
      </c>
      <c r="R23" s="251" t="s">
        <v>238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167</v>
      </c>
      <c r="K24" s="242" t="s">
        <v>36</v>
      </c>
      <c r="L24" s="242" t="s">
        <v>58</v>
      </c>
      <c r="M24" s="242" t="s">
        <v>19</v>
      </c>
      <c r="N24" s="249">
        <v>40</v>
      </c>
      <c r="O24" s="249">
        <v>0</v>
      </c>
      <c r="P24" s="250"/>
      <c r="Q24" s="250" t="s">
        <v>238</v>
      </c>
      <c r="R24" s="251" t="s">
        <v>238</v>
      </c>
      <c r="S24" s="150"/>
    </row>
    <row r="25" spans="1:19" ht="14.25" customHeight="1">
      <c r="A25" s="259" t="s">
        <v>37</v>
      </c>
      <c r="B25" s="260"/>
      <c r="C25" s="209" t="s">
        <v>261</v>
      </c>
      <c r="D25" s="209"/>
      <c r="E25" s="209"/>
      <c r="F25" s="261"/>
      <c r="J25" s="252" t="s">
        <v>168</v>
      </c>
      <c r="K25" s="242" t="s">
        <v>36</v>
      </c>
      <c r="L25" s="242" t="s">
        <v>54</v>
      </c>
      <c r="M25" s="242" t="s">
        <v>19</v>
      </c>
      <c r="N25" s="249">
        <v>30</v>
      </c>
      <c r="O25" s="249">
        <v>0</v>
      </c>
      <c r="P25" s="250"/>
      <c r="Q25" s="250" t="s">
        <v>238</v>
      </c>
      <c r="R25" s="251" t="s">
        <v>238</v>
      </c>
      <c r="S25" s="150"/>
    </row>
    <row r="26" spans="1:19" ht="14.25" customHeight="1">
      <c r="A26" s="259" t="s">
        <v>106</v>
      </c>
      <c r="B26" s="260"/>
      <c r="C26" s="209" t="s">
        <v>314</v>
      </c>
      <c r="D26" s="209"/>
      <c r="E26" s="209"/>
      <c r="F26" s="261"/>
      <c r="J26" s="252" t="s">
        <v>169</v>
      </c>
      <c r="K26" s="242" t="s">
        <v>36</v>
      </c>
      <c r="L26" s="242" t="s">
        <v>62</v>
      </c>
      <c r="M26" s="242" t="s">
        <v>19</v>
      </c>
      <c r="N26" s="249">
        <v>40</v>
      </c>
      <c r="O26" s="249">
        <v>0</v>
      </c>
      <c r="P26" s="250"/>
      <c r="Q26" s="250" t="s">
        <v>238</v>
      </c>
      <c r="R26" s="251" t="s">
        <v>238</v>
      </c>
      <c r="S26" s="150"/>
    </row>
    <row r="27" spans="1:19" ht="14.25" customHeight="1">
      <c r="A27" s="259" t="s">
        <v>71</v>
      </c>
      <c r="B27" s="260"/>
      <c r="C27" s="196" t="s">
        <v>315</v>
      </c>
      <c r="D27" s="196"/>
      <c r="E27" s="196"/>
      <c r="F27" s="261"/>
      <c r="J27" s="252" t="s">
        <v>170</v>
      </c>
      <c r="K27" s="242" t="s">
        <v>36</v>
      </c>
      <c r="L27" s="242" t="s">
        <v>62</v>
      </c>
      <c r="M27" s="242" t="s">
        <v>26</v>
      </c>
      <c r="N27" s="249">
        <v>30</v>
      </c>
      <c r="O27" s="249">
        <v>0</v>
      </c>
      <c r="P27" s="250"/>
      <c r="Q27" s="250" t="s">
        <v>238</v>
      </c>
      <c r="R27" s="251" t="s">
        <v>238</v>
      </c>
      <c r="S27" s="150"/>
    </row>
    <row r="28" spans="1:19" ht="14.25" customHeight="1">
      <c r="A28" s="259" t="s">
        <v>74</v>
      </c>
      <c r="B28" s="260"/>
      <c r="C28" s="196" t="s">
        <v>316</v>
      </c>
      <c r="D28" s="196"/>
      <c r="E28" s="196"/>
      <c r="F28" s="261"/>
      <c r="J28" s="252" t="s">
        <v>171</v>
      </c>
      <c r="K28" s="242" t="s">
        <v>36</v>
      </c>
      <c r="L28" s="242" t="s">
        <v>58</v>
      </c>
      <c r="M28" s="242" t="s">
        <v>26</v>
      </c>
      <c r="N28" s="249">
        <v>50</v>
      </c>
      <c r="O28" s="249">
        <v>0</v>
      </c>
      <c r="P28" s="250"/>
      <c r="Q28" s="250" t="s">
        <v>238</v>
      </c>
      <c r="R28" s="251" t="s">
        <v>238</v>
      </c>
      <c r="S28" s="150"/>
    </row>
    <row r="29" spans="1:18" ht="14.25" customHeight="1">
      <c r="A29" s="259" t="s">
        <v>76</v>
      </c>
      <c r="B29" s="260"/>
      <c r="C29" s="196" t="s">
        <v>317</v>
      </c>
      <c r="D29" s="196"/>
      <c r="E29" s="196"/>
      <c r="F29" s="261"/>
      <c r="J29" s="252" t="s">
        <v>172</v>
      </c>
      <c r="K29" s="242" t="s">
        <v>36</v>
      </c>
      <c r="L29" s="242" t="s">
        <v>54</v>
      </c>
      <c r="M29" s="242" t="s">
        <v>26</v>
      </c>
      <c r="N29" s="249">
        <v>30</v>
      </c>
      <c r="O29" s="249">
        <v>1</v>
      </c>
      <c r="P29" s="250"/>
      <c r="Q29" s="250" t="s">
        <v>238</v>
      </c>
      <c r="R29" s="251" t="s">
        <v>238</v>
      </c>
    </row>
    <row r="30" spans="1:18" ht="14.25" customHeight="1">
      <c r="A30" s="259" t="s">
        <v>78</v>
      </c>
      <c r="B30" s="260"/>
      <c r="C30" s="196" t="s">
        <v>318</v>
      </c>
      <c r="D30" s="196"/>
      <c r="E30" s="196"/>
      <c r="F30" s="261"/>
      <c r="J30" s="262" t="s">
        <v>174</v>
      </c>
      <c r="K30" s="263" t="s">
        <v>36</v>
      </c>
      <c r="L30" s="263" t="s">
        <v>62</v>
      </c>
      <c r="M30" s="263" t="s">
        <v>26</v>
      </c>
      <c r="N30" s="264">
        <v>40</v>
      </c>
      <c r="O30" s="264">
        <v>0</v>
      </c>
      <c r="P30" s="265"/>
      <c r="Q30" s="265" t="s">
        <v>238</v>
      </c>
      <c r="R30" s="266" t="s">
        <v>238</v>
      </c>
    </row>
    <row r="31" spans="1:6" ht="14.25" customHeight="1">
      <c r="A31" s="259" t="s">
        <v>249</v>
      </c>
      <c r="B31" s="260"/>
      <c r="C31" s="196" t="s">
        <v>319</v>
      </c>
      <c r="D31" s="196"/>
      <c r="E31" s="200"/>
      <c r="F31" s="261"/>
    </row>
    <row r="32" spans="1:14" ht="14.25" customHeight="1">
      <c r="A32" s="259" t="s">
        <v>251</v>
      </c>
      <c r="B32" s="260"/>
      <c r="C32" s="196" t="s">
        <v>320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253</v>
      </c>
      <c r="B33" s="267"/>
      <c r="C33" s="196" t="s">
        <v>321</v>
      </c>
      <c r="D33" s="209"/>
      <c r="E33" s="209"/>
      <c r="F33" s="261"/>
      <c r="L33" s="268" t="s">
        <v>135</v>
      </c>
      <c r="M33" s="269"/>
      <c r="N33" s="270" t="s">
        <v>118</v>
      </c>
      <c r="O33" s="270" t="s">
        <v>136</v>
      </c>
    </row>
    <row r="34" spans="1:15" ht="14.25" customHeight="1">
      <c r="A34" s="208" t="s">
        <v>255</v>
      </c>
      <c r="B34" s="267"/>
      <c r="C34" s="196" t="s">
        <v>322</v>
      </c>
      <c r="D34" s="209"/>
      <c r="E34" s="209"/>
      <c r="F34" s="261"/>
      <c r="L34" s="271" t="s">
        <v>139</v>
      </c>
      <c r="M34" s="272"/>
      <c r="N34" s="273" t="s">
        <v>49</v>
      </c>
      <c r="O34" s="273" t="s">
        <v>140</v>
      </c>
    </row>
    <row r="35" spans="1:15" ht="14.25" customHeight="1">
      <c r="A35" s="208" t="s">
        <v>259</v>
      </c>
      <c r="B35" s="267"/>
      <c r="C35" s="209" t="s">
        <v>323</v>
      </c>
      <c r="D35" s="209"/>
      <c r="E35" s="209"/>
      <c r="F35" s="261"/>
      <c r="L35" s="274" t="s">
        <v>143</v>
      </c>
      <c r="M35" s="275"/>
      <c r="N35" s="276" t="s">
        <v>54</v>
      </c>
      <c r="O35" s="276" t="s">
        <v>144</v>
      </c>
    </row>
    <row r="36" spans="1:15" ht="14.25" customHeight="1">
      <c r="A36" s="208" t="s">
        <v>262</v>
      </c>
      <c r="B36" s="267"/>
      <c r="C36" s="209" t="s">
        <v>263</v>
      </c>
      <c r="D36" s="209"/>
      <c r="E36" s="209"/>
      <c r="F36" s="261"/>
      <c r="L36" s="274" t="s">
        <v>147</v>
      </c>
      <c r="M36" s="275"/>
      <c r="N36" s="276" t="s">
        <v>58</v>
      </c>
      <c r="O36" s="276" t="s">
        <v>148</v>
      </c>
    </row>
    <row r="37" spans="1:15" ht="14.25" customHeight="1">
      <c r="A37" s="230" t="s">
        <v>264</v>
      </c>
      <c r="B37" s="277"/>
      <c r="C37" s="231" t="s">
        <v>265</v>
      </c>
      <c r="D37" s="234"/>
      <c r="E37" s="234"/>
      <c r="F37" s="278"/>
      <c r="L37" s="279" t="s">
        <v>151</v>
      </c>
      <c r="M37" s="280"/>
      <c r="N37" s="281" t="s">
        <v>62</v>
      </c>
      <c r="O37" s="28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235</v>
      </c>
      <c r="B41" s="146"/>
      <c r="C41" s="147"/>
      <c r="D41" s="147"/>
      <c r="E41" s="147"/>
      <c r="F41" s="147"/>
      <c r="G41" s="282" t="s">
        <v>266</v>
      </c>
      <c r="H41" s="145" t="s">
        <v>235</v>
      </c>
      <c r="I41" s="146"/>
      <c r="J41" s="147"/>
      <c r="K41" s="147"/>
      <c r="L41" s="147"/>
      <c r="M41" s="147"/>
      <c r="Q41" s="149" t="s">
        <v>267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268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118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269</v>
      </c>
      <c r="B47" s="297"/>
      <c r="C47" s="297"/>
      <c r="D47" s="297"/>
      <c r="E47" s="297"/>
      <c r="F47" s="297"/>
      <c r="G47" s="298"/>
      <c r="H47" s="299" t="s">
        <v>270</v>
      </c>
      <c r="I47" s="300" t="s">
        <v>271</v>
      </c>
      <c r="J47" s="301"/>
      <c r="K47" s="302" t="s">
        <v>272</v>
      </c>
      <c r="L47" s="303"/>
      <c r="M47" s="304" t="s">
        <v>273</v>
      </c>
      <c r="N47" s="303"/>
      <c r="O47" s="304" t="s">
        <v>274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152</v>
      </c>
      <c r="J48" s="310"/>
      <c r="K48" s="311" t="s">
        <v>148</v>
      </c>
      <c r="L48" s="312"/>
      <c r="M48" s="313" t="s">
        <v>144</v>
      </c>
      <c r="N48" s="312"/>
      <c r="O48" s="313" t="s">
        <v>140</v>
      </c>
      <c r="P48" s="312"/>
    </row>
    <row r="49" spans="1:17" s="258" customFormat="1" ht="13.5" customHeight="1">
      <c r="A49" s="314" t="s">
        <v>275</v>
      </c>
      <c r="B49" s="315" t="s">
        <v>276</v>
      </c>
      <c r="C49" s="316" t="s">
        <v>118</v>
      </c>
      <c r="D49" s="317" t="s">
        <v>277</v>
      </c>
      <c r="E49" s="318" t="s">
        <v>278</v>
      </c>
      <c r="F49" s="318" t="s">
        <v>279</v>
      </c>
      <c r="G49" s="318" t="s">
        <v>280</v>
      </c>
      <c r="H49" s="319"/>
      <c r="I49" s="320" t="s">
        <v>281</v>
      </c>
      <c r="J49" s="320" t="s">
        <v>282</v>
      </c>
      <c r="K49" s="321" t="s">
        <v>281</v>
      </c>
      <c r="L49" s="322" t="s">
        <v>282</v>
      </c>
      <c r="M49" s="321" t="s">
        <v>281</v>
      </c>
      <c r="N49" s="322" t="s">
        <v>282</v>
      </c>
      <c r="O49" s="321" t="s">
        <v>281</v>
      </c>
      <c r="P49" s="322" t="s">
        <v>282</v>
      </c>
      <c r="Q49" s="323" t="s">
        <v>283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284</v>
      </c>
      <c r="B51" s="332" t="s">
        <v>284</v>
      </c>
      <c r="C51" s="333" t="s">
        <v>10</v>
      </c>
      <c r="D51" s="333">
        <v>11</v>
      </c>
      <c r="E51" s="334">
        <v>1</v>
      </c>
      <c r="F51" s="335" t="s">
        <v>113</v>
      </c>
      <c r="G51" s="336" t="s">
        <v>238</v>
      </c>
      <c r="H51" s="337"/>
      <c r="I51" s="338" t="s">
        <v>238</v>
      </c>
      <c r="J51" s="339" t="s">
        <v>238</v>
      </c>
      <c r="K51" s="340" t="s">
        <v>242</v>
      </c>
      <c r="L51" s="339" t="s">
        <v>285</v>
      </c>
      <c r="M51" s="340" t="s">
        <v>238</v>
      </c>
      <c r="N51" s="339" t="s">
        <v>238</v>
      </c>
      <c r="O51" s="340" t="s">
        <v>238</v>
      </c>
      <c r="P51" s="339" t="s">
        <v>238</v>
      </c>
      <c r="Q51" s="336">
        <v>1</v>
      </c>
    </row>
    <row r="52" spans="1:17" ht="11.25">
      <c r="A52" s="341" t="s">
        <v>286</v>
      </c>
      <c r="B52" s="342" t="s">
        <v>287</v>
      </c>
      <c r="C52" s="343" t="s">
        <v>17</v>
      </c>
      <c r="D52" s="343">
        <v>10</v>
      </c>
      <c r="E52" s="344" t="s">
        <v>238</v>
      </c>
      <c r="F52" s="345" t="s">
        <v>238</v>
      </c>
      <c r="G52" s="346" t="s">
        <v>288</v>
      </c>
      <c r="H52" s="337"/>
      <c r="I52" s="347" t="s">
        <v>238</v>
      </c>
      <c r="J52" s="348" t="s">
        <v>238</v>
      </c>
      <c r="K52" s="349" t="s">
        <v>238</v>
      </c>
      <c r="L52" s="348" t="s">
        <v>238</v>
      </c>
      <c r="M52" s="349" t="s">
        <v>238</v>
      </c>
      <c r="N52" s="350" t="s">
        <v>238</v>
      </c>
      <c r="O52" s="349" t="s">
        <v>238</v>
      </c>
      <c r="P52" s="350" t="s">
        <v>238</v>
      </c>
      <c r="Q52" s="346">
        <v>0</v>
      </c>
    </row>
    <row r="53" spans="1:17" ht="22.5">
      <c r="A53" s="341" t="s">
        <v>289</v>
      </c>
      <c r="B53" s="342" t="s">
        <v>290</v>
      </c>
      <c r="C53" s="343" t="s">
        <v>25</v>
      </c>
      <c r="D53" s="343">
        <v>9</v>
      </c>
      <c r="E53" s="344" t="s">
        <v>238</v>
      </c>
      <c r="F53" s="345" t="s">
        <v>238</v>
      </c>
      <c r="G53" s="346" t="s">
        <v>288</v>
      </c>
      <c r="H53" s="337"/>
      <c r="I53" s="347" t="s">
        <v>238</v>
      </c>
      <c r="J53" s="348" t="s">
        <v>238</v>
      </c>
      <c r="K53" s="349" t="s">
        <v>238</v>
      </c>
      <c r="L53" s="348" t="s">
        <v>238</v>
      </c>
      <c r="M53" s="349" t="s">
        <v>238</v>
      </c>
      <c r="N53" s="350" t="s">
        <v>238</v>
      </c>
      <c r="O53" s="349" t="s">
        <v>238</v>
      </c>
      <c r="P53" s="350" t="s">
        <v>238</v>
      </c>
      <c r="Q53" s="346">
        <v>0</v>
      </c>
    </row>
    <row r="54" spans="1:17" ht="22.5">
      <c r="A54" s="341" t="s">
        <v>291</v>
      </c>
      <c r="B54" s="342" t="s">
        <v>292</v>
      </c>
      <c r="C54" s="351" t="s">
        <v>31</v>
      </c>
      <c r="D54" s="343">
        <v>8</v>
      </c>
      <c r="E54" s="344">
        <v>1</v>
      </c>
      <c r="F54" s="345" t="s">
        <v>113</v>
      </c>
      <c r="G54" s="346" t="s">
        <v>238</v>
      </c>
      <c r="H54" s="337"/>
      <c r="I54" s="347" t="s">
        <v>239</v>
      </c>
      <c r="J54" s="348" t="s">
        <v>285</v>
      </c>
      <c r="K54" s="349" t="s">
        <v>238</v>
      </c>
      <c r="L54" s="348" t="s">
        <v>293</v>
      </c>
      <c r="M54" s="349" t="s">
        <v>238</v>
      </c>
      <c r="N54" s="350" t="s">
        <v>238</v>
      </c>
      <c r="O54" s="349" t="s">
        <v>238</v>
      </c>
      <c r="P54" s="350" t="s">
        <v>238</v>
      </c>
      <c r="Q54" s="346">
        <v>1</v>
      </c>
    </row>
    <row r="55" spans="1:17" ht="33.75">
      <c r="A55" s="341" t="s">
        <v>294</v>
      </c>
      <c r="B55" s="342" t="s">
        <v>295</v>
      </c>
      <c r="C55" s="351" t="s">
        <v>36</v>
      </c>
      <c r="D55" s="343">
        <v>7</v>
      </c>
      <c r="E55" s="344">
        <v>96</v>
      </c>
      <c r="F55" s="345" t="s">
        <v>112</v>
      </c>
      <c r="G55" s="346" t="s">
        <v>296</v>
      </c>
      <c r="H55" s="337"/>
      <c r="I55" s="347" t="s">
        <v>256</v>
      </c>
      <c r="J55" s="348" t="s">
        <v>285</v>
      </c>
      <c r="K55" s="349" t="s">
        <v>257</v>
      </c>
      <c r="L55" s="348" t="s">
        <v>293</v>
      </c>
      <c r="M55" s="349" t="s">
        <v>258</v>
      </c>
      <c r="N55" s="350" t="s">
        <v>297</v>
      </c>
      <c r="O55" s="349" t="s">
        <v>238</v>
      </c>
      <c r="P55" s="350" t="s">
        <v>238</v>
      </c>
      <c r="Q55" s="346">
        <v>8</v>
      </c>
    </row>
    <row r="56" spans="1:17" ht="33.75">
      <c r="A56" s="341" t="s">
        <v>298</v>
      </c>
      <c r="B56" s="342" t="s">
        <v>299</v>
      </c>
      <c r="C56" s="351" t="s">
        <v>42</v>
      </c>
      <c r="D56" s="343">
        <v>6</v>
      </c>
      <c r="E56" s="344" t="s">
        <v>238</v>
      </c>
      <c r="F56" s="345" t="s">
        <v>238</v>
      </c>
      <c r="G56" s="346" t="s">
        <v>288</v>
      </c>
      <c r="H56" s="337"/>
      <c r="I56" s="347" t="s">
        <v>238</v>
      </c>
      <c r="J56" s="348" t="s">
        <v>238</v>
      </c>
      <c r="K56" s="349" t="s">
        <v>238</v>
      </c>
      <c r="L56" s="348" t="s">
        <v>238</v>
      </c>
      <c r="M56" s="349" t="s">
        <v>238</v>
      </c>
      <c r="N56" s="350" t="s">
        <v>238</v>
      </c>
      <c r="O56" s="349" t="s">
        <v>238</v>
      </c>
      <c r="P56" s="350" t="s">
        <v>238</v>
      </c>
      <c r="Q56" s="346">
        <v>0</v>
      </c>
    </row>
    <row r="57" spans="1:17" ht="22.5">
      <c r="A57" s="341" t="s">
        <v>300</v>
      </c>
      <c r="B57" s="342" t="s">
        <v>301</v>
      </c>
      <c r="C57" s="343" t="s">
        <v>48</v>
      </c>
      <c r="D57" s="343">
        <v>5</v>
      </c>
      <c r="E57" s="344" t="s">
        <v>238</v>
      </c>
      <c r="F57" s="345" t="s">
        <v>238</v>
      </c>
      <c r="G57" s="346" t="s">
        <v>288</v>
      </c>
      <c r="H57" s="337"/>
      <c r="I57" s="347" t="s">
        <v>238</v>
      </c>
      <c r="J57" s="348" t="s">
        <v>238</v>
      </c>
      <c r="K57" s="349" t="s">
        <v>238</v>
      </c>
      <c r="L57" s="348" t="s">
        <v>238</v>
      </c>
      <c r="M57" s="349" t="s">
        <v>238</v>
      </c>
      <c r="N57" s="350" t="s">
        <v>238</v>
      </c>
      <c r="O57" s="349" t="s">
        <v>238</v>
      </c>
      <c r="P57" s="350" t="s">
        <v>238</v>
      </c>
      <c r="Q57" s="346">
        <v>0</v>
      </c>
    </row>
    <row r="58" spans="1:17" ht="22.5">
      <c r="A58" s="341" t="s">
        <v>302</v>
      </c>
      <c r="B58" s="342" t="s">
        <v>303</v>
      </c>
      <c r="C58" s="343" t="s">
        <v>53</v>
      </c>
      <c r="D58" s="343">
        <v>4</v>
      </c>
      <c r="E58" s="344" t="s">
        <v>238</v>
      </c>
      <c r="F58" s="345" t="s">
        <v>238</v>
      </c>
      <c r="G58" s="346" t="s">
        <v>288</v>
      </c>
      <c r="H58" s="337"/>
      <c r="I58" s="347" t="s">
        <v>238</v>
      </c>
      <c r="J58" s="348" t="s">
        <v>238</v>
      </c>
      <c r="K58" s="349" t="s">
        <v>238</v>
      </c>
      <c r="L58" s="348" t="s">
        <v>238</v>
      </c>
      <c r="M58" s="349" t="s">
        <v>238</v>
      </c>
      <c r="N58" s="350" t="s">
        <v>238</v>
      </c>
      <c r="O58" s="349" t="s">
        <v>238</v>
      </c>
      <c r="P58" s="350" t="s">
        <v>238</v>
      </c>
      <c r="Q58" s="346">
        <v>0</v>
      </c>
    </row>
    <row r="59" spans="1:17" ht="22.5">
      <c r="A59" s="341" t="s">
        <v>304</v>
      </c>
      <c r="B59" s="342" t="s">
        <v>305</v>
      </c>
      <c r="C59" s="343" t="s">
        <v>57</v>
      </c>
      <c r="D59" s="343">
        <v>3</v>
      </c>
      <c r="E59" s="344" t="s">
        <v>238</v>
      </c>
      <c r="F59" s="345" t="s">
        <v>238</v>
      </c>
      <c r="G59" s="346" t="s">
        <v>288</v>
      </c>
      <c r="H59" s="337"/>
      <c r="I59" s="347" t="s">
        <v>238</v>
      </c>
      <c r="J59" s="348" t="s">
        <v>238</v>
      </c>
      <c r="K59" s="349" t="s">
        <v>238</v>
      </c>
      <c r="L59" s="348" t="s">
        <v>238</v>
      </c>
      <c r="M59" s="349" t="s">
        <v>238</v>
      </c>
      <c r="N59" s="350" t="s">
        <v>238</v>
      </c>
      <c r="O59" s="349" t="s">
        <v>238</v>
      </c>
      <c r="P59" s="350" t="s">
        <v>238</v>
      </c>
      <c r="Q59" s="346">
        <v>0</v>
      </c>
    </row>
    <row r="60" spans="1:17" ht="11.25">
      <c r="A60" s="341" t="s">
        <v>306</v>
      </c>
      <c r="B60" s="342" t="s">
        <v>307</v>
      </c>
      <c r="C60" s="343" t="s">
        <v>61</v>
      </c>
      <c r="D60" s="343">
        <v>2</v>
      </c>
      <c r="E60" s="344">
        <v>1</v>
      </c>
      <c r="F60" s="345" t="s">
        <v>113</v>
      </c>
      <c r="G60" s="346" t="s">
        <v>238</v>
      </c>
      <c r="H60" s="337"/>
      <c r="I60" s="347" t="s">
        <v>238</v>
      </c>
      <c r="J60" s="348" t="s">
        <v>238</v>
      </c>
      <c r="K60" s="349" t="s">
        <v>238</v>
      </c>
      <c r="L60" s="348" t="s">
        <v>238</v>
      </c>
      <c r="M60" s="349" t="s">
        <v>241</v>
      </c>
      <c r="N60" s="350" t="s">
        <v>285</v>
      </c>
      <c r="O60" s="349" t="s">
        <v>238</v>
      </c>
      <c r="P60" s="350" t="s">
        <v>293</v>
      </c>
      <c r="Q60" s="346">
        <v>1</v>
      </c>
    </row>
    <row r="61" spans="1:17" ht="11.25">
      <c r="A61" s="341" t="s">
        <v>308</v>
      </c>
      <c r="B61" s="342" t="s">
        <v>308</v>
      </c>
      <c r="C61" s="343" t="s">
        <v>66</v>
      </c>
      <c r="D61" s="343">
        <v>1</v>
      </c>
      <c r="E61" s="344" t="s">
        <v>238</v>
      </c>
      <c r="F61" s="345" t="s">
        <v>238</v>
      </c>
      <c r="G61" s="346" t="s">
        <v>288</v>
      </c>
      <c r="H61" s="337"/>
      <c r="I61" s="347" t="s">
        <v>238</v>
      </c>
      <c r="J61" s="348" t="s">
        <v>238</v>
      </c>
      <c r="K61" s="349" t="s">
        <v>238</v>
      </c>
      <c r="L61" s="348" t="s">
        <v>238</v>
      </c>
      <c r="M61" s="349" t="s">
        <v>238</v>
      </c>
      <c r="N61" s="350" t="s">
        <v>238</v>
      </c>
      <c r="O61" s="349" t="s">
        <v>238</v>
      </c>
      <c r="P61" s="350" t="s">
        <v>238</v>
      </c>
      <c r="Q61" s="346">
        <v>0</v>
      </c>
    </row>
    <row r="62" spans="1:17" ht="45.75" thickBot="1">
      <c r="A62" s="352" t="s">
        <v>309</v>
      </c>
      <c r="B62" s="353" t="s">
        <v>310</v>
      </c>
      <c r="C62" s="354" t="s">
        <v>70</v>
      </c>
      <c r="D62" s="355">
        <v>0</v>
      </c>
      <c r="E62" s="356">
        <v>1</v>
      </c>
      <c r="F62" s="357" t="s">
        <v>113</v>
      </c>
      <c r="G62" s="358" t="s">
        <v>238</v>
      </c>
      <c r="H62" s="337"/>
      <c r="I62" s="359" t="s">
        <v>238</v>
      </c>
      <c r="J62" s="360" t="s">
        <v>293</v>
      </c>
      <c r="K62" s="361" t="s">
        <v>240</v>
      </c>
      <c r="L62" s="360" t="s">
        <v>285</v>
      </c>
      <c r="M62" s="361" t="s">
        <v>238</v>
      </c>
      <c r="N62" s="362" t="s">
        <v>238</v>
      </c>
      <c r="O62" s="361" t="s">
        <v>238</v>
      </c>
      <c r="P62" s="362" t="s">
        <v>238</v>
      </c>
      <c r="Q62" s="358">
        <v>1</v>
      </c>
    </row>
    <row r="63" spans="8:16" ht="27.75" customHeight="1" thickBot="1">
      <c r="H63" s="363" t="s">
        <v>283</v>
      </c>
      <c r="I63" s="364">
        <v>5</v>
      </c>
      <c r="J63" s="365"/>
      <c r="K63" s="364">
        <v>4</v>
      </c>
      <c r="L63" s="365"/>
      <c r="M63" s="366">
        <v>3</v>
      </c>
      <c r="N63" s="367"/>
      <c r="O63" s="366">
        <v>0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2013-06-27T13:54:09Z</dcterms:created>
  <dcterms:modified xsi:type="dcterms:W3CDTF">2013-06-27T13:54:40Z</dcterms:modified>
  <cp:category/>
  <cp:version/>
  <cp:contentType/>
  <cp:contentStatus/>
</cp:coreProperties>
</file>