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YSE\19013_AYSE_exports\"/>
    </mc:Choice>
  </mc:AlternateContent>
  <xr:revisionPtr revIDLastSave="0" documentId="13_ncr:1_{53C3B3F5-B76F-4520-96C3-590A47310761}" xr6:coauthVersionLast="44" xr6:coauthVersionMax="44" xr10:uidLastSave="{00000000-0000-0000-0000-000000000000}"/>
  <bookViews>
    <workbookView xWindow="-120" yWindow="-120" windowWidth="24240" windowHeight="13140" xr2:uid="{65F82031-C24F-4AC6-8E65-A93D5A6A935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3" i="2" l="1"/>
  <c r="A239" i="2"/>
  <c r="A235" i="2"/>
  <c r="A231" i="2"/>
  <c r="A227" i="2"/>
  <c r="A223" i="2"/>
  <c r="A219" i="2"/>
  <c r="A215" i="2"/>
  <c r="A211" i="2"/>
  <c r="A207" i="2"/>
  <c r="A203" i="2"/>
  <c r="A199" i="2"/>
  <c r="A195" i="2"/>
  <c r="A191" i="2"/>
  <c r="A187" i="2"/>
  <c r="A183" i="2"/>
  <c r="A179" i="2"/>
  <c r="A175" i="2"/>
  <c r="A171" i="2"/>
  <c r="A167" i="2"/>
  <c r="A163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B88" i="2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A67" i="2"/>
  <c r="A68" i="2"/>
  <c r="A69" i="2"/>
  <c r="A70" i="2"/>
  <c r="A71" i="2"/>
  <c r="A72" i="2"/>
  <c r="A73" i="2"/>
  <c r="A74" i="2"/>
  <c r="A75" i="2"/>
  <c r="A7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1" i="2"/>
  <c r="A165" i="2"/>
  <c r="A169" i="2"/>
  <c r="A173" i="2"/>
  <c r="A177" i="2"/>
  <c r="A181" i="2"/>
  <c r="A185" i="2"/>
  <c r="A189" i="2"/>
  <c r="A193" i="2"/>
  <c r="A197" i="2"/>
  <c r="A201" i="2"/>
  <c r="A205" i="2"/>
  <c r="A209" i="2"/>
  <c r="A213" i="2"/>
  <c r="A217" i="2"/>
  <c r="A221" i="2"/>
  <c r="A225" i="2"/>
  <c r="A229" i="2"/>
  <c r="A233" i="2"/>
  <c r="A237" i="2"/>
  <c r="A241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</calcChain>
</file>

<file path=xl/sharedStrings.xml><?xml version="1.0" encoding="utf-8"?>
<sst xmlns="http://schemas.openxmlformats.org/spreadsheetml/2006/main" count="612" uniqueCount="312">
  <si>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</si>
  <si>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</si>
  <si>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</si>
  <si>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</si>
  <si>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</si>
  <si>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</si>
  <si>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</si>
  <si>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</si>
  <si>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</si>
  <si>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</si>
  <si>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</si>
  <si>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</si>
  <si>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</si>
  <si>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ARVE</t>
  </si>
  <si>
    <t>ARVE A AYSE 2</t>
  </si>
  <si>
    <t>06/02/2019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</si>
  <si>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</si>
  <si>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</si>
  <si>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</si>
  <si>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</si>
  <si>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</si>
  <si>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</si>
  <si>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</si>
  <si>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</si>
  <si>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</si>
  <si>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</si>
  <si>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</si>
  <si>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</si>
  <si>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</si>
  <si>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</si>
  <si>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</si>
  <si>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</si>
  <si>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</si>
  <si>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</si>
  <si>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</si>
  <si>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</si>
  <si>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</si>
  <si>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</si>
  <si>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</si>
  <si>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</si>
  <si>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</si>
  <si>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</si>
  <si>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</si>
  <si>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</si>
  <si>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</si>
  <si>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</si>
  <si>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</si>
  <si>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</si>
  <si>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</si>
  <si>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</si>
  <si>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</si>
  <si>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</si>
  <si>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</si>
  <si>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</si>
  <si>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</si>
  <si>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</si>
  <si>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</si>
  <si>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</si>
  <si>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</si>
  <si>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</si>
  <si>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</si>
  <si>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</si>
  <si>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</si>
  <si>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</si>
  <si>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</si>
  <si>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</si>
  <si>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</si>
  <si>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</si>
  <si>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</si>
  <si>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</si>
  <si>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</si>
  <si>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</si>
  <si>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</si>
  <si>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</si>
  <si>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</si>
  <si>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</si>
  <si>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</si>
  <si>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</si>
  <si>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</si>
  <si>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</si>
  <si>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</si>
  <si>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</si>
  <si>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</si>
  <si>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</si>
  <si>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</si>
  <si>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</si>
  <si>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</si>
  <si>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</si>
  <si>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</si>
  <si>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</si>
  <si>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</si>
  <si>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</si>
  <si>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</si>
  <si>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</si>
  <si>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</si>
  <si>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</si>
  <si>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</si>
  <si>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</si>
  <si>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</si>
  <si>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</si>
  <si>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</si>
  <si>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</si>
  <si>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</si>
  <si>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</si>
  <si>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</si>
  <si>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</si>
  <si>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</si>
  <si>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</si>
  <si>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</si>
  <si>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</si>
  <si>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</si>
  <si>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</si>
  <si>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</si>
  <si>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</si>
  <si>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</si>
  <si>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</si>
  <si>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</si>
  <si>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</si>
  <si>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</si>
  <si>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</si>
  <si>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</si>
  <si>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</si>
  <si>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</si>
  <si>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</si>
  <si>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</si>
  <si>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</si>
  <si>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</si>
  <si>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</si>
  <si>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</si>
  <si>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</si>
  <si>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</si>
  <si>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</si>
  <si>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</si>
  <si>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</si>
  <si>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</si>
  <si>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</si>
  <si>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</si>
  <si>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</si>
  <si>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</si>
  <si>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</si>
  <si>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</si>
  <si>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</si>
  <si>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</si>
  <si>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</si>
  <si>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</si>
  <si>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</si>
  <si>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</si>
  <si>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</si>
  <si>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</si>
  <si>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</si>
  <si>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</si>
  <si>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</si>
  <si>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</si>
  <si>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</si>
  <si>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</si>
  <si>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</si>
  <si>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</si>
  <si>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</si>
  <si>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</si>
  <si>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</si>
  <si>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</si>
  <si>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</si>
  <si>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</si>
  <si>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</si>
  <si>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</si>
  <si>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</si>
  <si>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</si>
  <si>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</si>
  <si>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</si>
  <si>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</si>
  <si>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</si>
  <si>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</si>
  <si>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</si>
  <si>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</si>
  <si>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</si>
  <si>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</si>
  <si>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</si>
  <si>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</si>
  <si>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</si>
  <si>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</si>
  <si>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</si>
  <si>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</si>
  <si>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</si>
  <si>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</si>
  <si>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</si>
  <si>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</si>
  <si>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</si>
  <si>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</si>
  <si>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</si>
  <si>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</si>
  <si>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</si>
  <si>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</si>
  <si>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</si>
  <si>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</si>
  <si>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</si>
  <si>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</si>
  <si>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</si>
  <si>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06063300</t>
  </si>
  <si>
    <t>AYSE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</si>
  <si>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</si>
  <si>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</si>
  <si>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</si>
  <si>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</si>
  <si>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</si>
  <si>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</si>
  <si>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GM5/2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</si>
  <si>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</si>
  <si>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</si>
  <si>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</si>
  <si>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</si>
  <si>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</si>
  <si>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</si>
  <si>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</si>
  <si>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</si>
  <si>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</si>
  <si>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</si>
  <si>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</si>
  <si>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</si>
  <si>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</si>
  <si>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</si>
  <si>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</si>
  <si>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</si>
  <si>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</si>
  <si>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</si>
  <si>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</si>
  <si>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</si>
  <si>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</si>
  <si>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</si>
  <si>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</si>
  <si>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</si>
  <si>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</si>
  <si>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</si>
  <si>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</si>
  <si>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</si>
  <si>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</si>
  <si>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</si>
  <si>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</si>
  <si>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</si>
  <si>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</si>
  <si>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</si>
  <si>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</si>
  <si>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</si>
  <si>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</si>
  <si>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</si>
  <si>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</si>
  <si>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</si>
  <si>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</si>
  <si>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</si>
  <si>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</si>
  <si>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</si>
  <si>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</si>
  <si>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</si>
  <si>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</si>
  <si>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</si>
  <si>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</si>
  <si>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Perlidae</t>
  </si>
  <si>
    <t>155</t>
  </si>
  <si>
    <t>Perlodidae</t>
  </si>
  <si>
    <t>127</t>
  </si>
  <si>
    <t>Isoperla</t>
  </si>
  <si>
    <t>140</t>
  </si>
  <si>
    <t>Hydropsyche</t>
  </si>
  <si>
    <t>212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</si>
  <si>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</si>
  <si>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</si>
  <si>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</si>
  <si>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</si>
  <si>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</si>
  <si>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</si>
  <si>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</si>
  <si>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</si>
  <si>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</si>
  <si>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</si>
  <si>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</si>
  <si>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</si>
  <si>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</si>
  <si>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</si>
  <si>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</si>
  <si>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</si>
  <si>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sF. Colymbetinae</t>
  </si>
  <si>
    <t>2395</t>
  </si>
  <si>
    <t>Elmis</t>
  </si>
  <si>
    <t>618</t>
  </si>
  <si>
    <t>Limnius</t>
  </si>
  <si>
    <t>623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</si>
  <si>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</si>
  <si>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</si>
  <si>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</si>
  <si>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</si>
  <si>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</si>
  <si>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</si>
  <si>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</si>
  <si>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</si>
  <si>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</si>
  <si>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</si>
  <si>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</si>
  <si>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</si>
  <si>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</si>
  <si>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</si>
  <si>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Asellidae</t>
  </si>
  <si>
    <t>880</t>
  </si>
  <si>
    <t>Gammarus</t>
  </si>
  <si>
    <t>892</t>
  </si>
  <si>
    <t>HYDRACARIENS = Hydracarina</t>
  </si>
  <si>
    <t>906</t>
  </si>
  <si>
    <t>présence</t>
  </si>
  <si>
    <t>Radix</t>
  </si>
  <si>
    <t>1004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</si>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</sst>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7D42AD7-2AC5-4D25-BBF5-7F420D64C8BA}"/>
    <cellStyle name="Normal_résultats" xfId="1" xr:uid="{11EB0330-0967-4856-9596-4D2BA5D76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YSE/19013_AYSE_06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AYSE</v>
          </cell>
          <cell r="L5">
            <v>43502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EF26-566B-4344-A7E7-C58EFAC7D39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6063300</v>
      </c>
      <c r="B6" s="27" t="s">
        <v>13</v>
      </c>
      <c r="C6" s="27" t="s">
        <v>14</v>
      </c>
      <c r="D6" s="28" t="s">
        <v>15</v>
      </c>
      <c r="E6" s="27">
        <v>965265.25279074174</v>
      </c>
      <c r="F6" s="27">
        <v>6558621.5204558251</v>
      </c>
      <c r="G6" s="27">
        <v>964851.10021984833</v>
      </c>
      <c r="H6" s="29">
        <v>6558663.5396674043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70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420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48.75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20475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1023.75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55</v>
      </c>
      <c r="L25" s="82" t="s">
        <v>50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47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59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50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59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59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1</v>
      </c>
      <c r="K51" s="166" t="s">
        <v>41</v>
      </c>
      <c r="L51" s="167">
        <v>3</v>
      </c>
      <c r="M51" s="166"/>
      <c r="N51" s="167">
        <v>2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93</v>
      </c>
      <c r="F55" s="172" t="s">
        <v>123</v>
      </c>
      <c r="G55" s="173"/>
      <c r="H55" s="156"/>
      <c r="I55" s="173" t="s">
        <v>124</v>
      </c>
      <c r="J55" s="173">
        <v>3</v>
      </c>
      <c r="K55" s="174" t="s">
        <v>125</v>
      </c>
      <c r="L55" s="175">
        <v>4</v>
      </c>
      <c r="M55" s="174" t="s">
        <v>126</v>
      </c>
      <c r="N55" s="175">
        <v>2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52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 t="s">
        <v>51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>
        <v>3</v>
      </c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>
        <v>2</v>
      </c>
      <c r="K62" s="183"/>
      <c r="L62" s="184">
        <v>3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24D1415-CFAF-4F56-9B05-8CEDC375E634}">
      <formula1>0</formula1>
      <formula2>50</formula2>
    </dataValidation>
    <dataValidation type="date" allowBlank="1" showErrorMessage="1" errorTitle="Date du prélèvement (jj/mm/aaaa)" sqref="D6:H6" xr:uid="{1D0B65BF-392D-4ABC-BBEA-E5BD9DCAC82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5660-273F-409D-9C70-14D0C15549F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74024</v>
      </c>
      <c r="G23" s="235">
        <v>964904</v>
      </c>
      <c r="H23" s="235">
        <v>6558635</v>
      </c>
      <c r="I23" s="235">
        <v>447</v>
      </c>
      <c r="J23" s="235" t="s">
        <v>199</v>
      </c>
      <c r="K23" s="234">
        <v>965265.25279074174</v>
      </c>
      <c r="L23" s="234">
        <v>6558621.5204558251</v>
      </c>
      <c r="M23" s="234">
        <v>964851.10021984833</v>
      </c>
      <c r="N23" s="234">
        <v>6558663.5396674043</v>
      </c>
      <c r="O23" s="235">
        <v>70</v>
      </c>
      <c r="P23" s="235">
        <v>420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AYSE_2019-02-06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06063300</v>
      </c>
      <c r="B39" s="278" t="str">
        <f>C23</f>
        <v>ARVE</v>
      </c>
      <c r="C39" s="278" t="str">
        <f>D23</f>
        <v>ARVE A AYSE 2</v>
      </c>
      <c r="D39" s="279" t="str">
        <f>D26</f>
        <v>06/02/2019</v>
      </c>
      <c r="E39" s="280">
        <v>48.75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93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52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59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06063300</v>
      </c>
      <c r="B66" s="308" t="str">
        <f>D26</f>
        <v>06/02/2019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06063300</v>
      </c>
      <c r="B67" s="311" t="str">
        <f>+B$66</f>
        <v>06/02/2019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06063300</v>
      </c>
      <c r="B68" s="311" t="str">
        <f t="shared" si="0"/>
        <v>06/02/2019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06063300</v>
      </c>
      <c r="B69" s="311" t="str">
        <f t="shared" si="0"/>
        <v>06/02/2019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06063300</v>
      </c>
      <c r="B70" s="311" t="str">
        <f t="shared" si="0"/>
        <v>06/02/2019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06063300</v>
      </c>
      <c r="B71" s="311" t="str">
        <f t="shared" si="0"/>
        <v>06/02/2019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06063300</v>
      </c>
      <c r="B72" s="311" t="str">
        <f t="shared" si="0"/>
        <v>06/02/2019</v>
      </c>
      <c r="C72" s="309" t="s">
        <v>62</v>
      </c>
      <c r="D72" s="283" t="s">
        <v>55</v>
      </c>
      <c r="E72" s="283" t="s">
        <v>50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06063300</v>
      </c>
      <c r="B73" s="311" t="str">
        <f t="shared" si="0"/>
        <v>06/02/2019</v>
      </c>
      <c r="C73" s="309" t="s">
        <v>64</v>
      </c>
      <c r="D73" s="283" t="s">
        <v>55</v>
      </c>
      <c r="E73" s="283" t="s">
        <v>47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06063300</v>
      </c>
      <c r="B74" s="311" t="str">
        <f t="shared" si="0"/>
        <v>06/02/2019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06063300</v>
      </c>
      <c r="B75" s="311" t="str">
        <f t="shared" si="0"/>
        <v>06/02/2019</v>
      </c>
      <c r="C75" s="309" t="s">
        <v>69</v>
      </c>
      <c r="D75" s="283" t="s">
        <v>55</v>
      </c>
      <c r="E75" s="283" t="s">
        <v>59</v>
      </c>
      <c r="F75" s="283" t="s">
        <v>67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06063300</v>
      </c>
      <c r="B76" s="311" t="str">
        <f t="shared" si="0"/>
        <v>06/02/2019</v>
      </c>
      <c r="C76" s="309" t="s">
        <v>71</v>
      </c>
      <c r="D76" s="283" t="s">
        <v>55</v>
      </c>
      <c r="E76" s="283" t="s">
        <v>50</v>
      </c>
      <c r="F76" s="283" t="s">
        <v>67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06063300</v>
      </c>
      <c r="B77" s="311" t="str">
        <f t="shared" si="0"/>
        <v>06/02/2019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06063300</v>
      </c>
      <c r="B88" s="330" t="str">
        <f>D26</f>
        <v>06/02/2019</v>
      </c>
      <c r="C88" s="284" t="s">
        <v>247</v>
      </c>
      <c r="D88" s="331" t="s">
        <v>248</v>
      </c>
      <c r="E88" s="284">
        <v>23</v>
      </c>
      <c r="F88" s="284">
        <v>12</v>
      </c>
      <c r="G88" s="284">
        <v>11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06063300</v>
      </c>
      <c r="B89" s="311" t="str">
        <f>+B$88</f>
        <v>06/02/2019</v>
      </c>
      <c r="C89" s="284" t="s">
        <v>249</v>
      </c>
      <c r="D89" s="331" t="s">
        <v>250</v>
      </c>
      <c r="E89" s="284">
        <v>26</v>
      </c>
      <c r="F89" s="284">
        <v>6</v>
      </c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06063300</v>
      </c>
      <c r="B90" s="311" t="str">
        <f t="shared" si="1"/>
        <v>06/02/2019</v>
      </c>
      <c r="C90" s="284" t="s">
        <v>251</v>
      </c>
      <c r="D90" s="331" t="s">
        <v>252</v>
      </c>
      <c r="E90" s="284">
        <v>3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06063300</v>
      </c>
      <c r="B91" s="311" t="str">
        <f t="shared" si="1"/>
        <v>06/02/2019</v>
      </c>
      <c r="C91" s="284" t="s">
        <v>253</v>
      </c>
      <c r="D91" s="331" t="s">
        <v>254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06063300</v>
      </c>
      <c r="B92" s="311" t="str">
        <f t="shared" si="1"/>
        <v>06/02/2019</v>
      </c>
      <c r="C92" s="284" t="s">
        <v>255</v>
      </c>
      <c r="D92" s="331" t="s">
        <v>256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06063300</v>
      </c>
      <c r="B93" s="311" t="str">
        <f t="shared" si="1"/>
        <v>06/02/2019</v>
      </c>
      <c r="C93" s="284" t="s">
        <v>257</v>
      </c>
      <c r="D93" s="331" t="s">
        <v>258</v>
      </c>
      <c r="E93" s="284">
        <v>3</v>
      </c>
      <c r="F93" s="284">
        <v>7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06063300</v>
      </c>
      <c r="B94" s="311" t="str">
        <f t="shared" si="1"/>
        <v>06/02/2019</v>
      </c>
      <c r="C94" s="284" t="s">
        <v>259</v>
      </c>
      <c r="D94" s="331" t="s">
        <v>260</v>
      </c>
      <c r="E94" s="284">
        <v>1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06063300</v>
      </c>
      <c r="B95" s="311" t="str">
        <f t="shared" si="1"/>
        <v>06/02/2019</v>
      </c>
      <c r="C95" s="284" t="s">
        <v>261</v>
      </c>
      <c r="D95" s="331" t="s">
        <v>262</v>
      </c>
      <c r="E95" s="284">
        <v>15</v>
      </c>
      <c r="F95" s="284">
        <v>5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06063300</v>
      </c>
      <c r="B96" s="311" t="str">
        <f t="shared" si="1"/>
        <v>06/02/2019</v>
      </c>
      <c r="C96" s="284" t="s">
        <v>263</v>
      </c>
      <c r="D96" s="331" t="s">
        <v>264</v>
      </c>
      <c r="E96" s="284">
        <v>14</v>
      </c>
      <c r="F96" s="284">
        <v>6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06063300</v>
      </c>
      <c r="B97" s="311" t="str">
        <f t="shared" si="1"/>
        <v>06/02/2019</v>
      </c>
      <c r="C97" s="284" t="s">
        <v>265</v>
      </c>
      <c r="D97" s="331" t="s">
        <v>266</v>
      </c>
      <c r="E97" s="284">
        <v>4</v>
      </c>
      <c r="F97" s="284">
        <v>2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06063300</v>
      </c>
      <c r="B98" s="311" t="str">
        <f t="shared" si="1"/>
        <v>06/02/2019</v>
      </c>
      <c r="C98" s="284" t="s">
        <v>267</v>
      </c>
      <c r="D98" s="331" t="s">
        <v>268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06063300</v>
      </c>
      <c r="B99" s="311" t="str">
        <f t="shared" si="1"/>
        <v>06/02/2019</v>
      </c>
      <c r="C99" s="284" t="s">
        <v>269</v>
      </c>
      <c r="D99" s="331" t="s">
        <v>270</v>
      </c>
      <c r="E99" s="284">
        <v>14</v>
      </c>
      <c r="F99" s="284">
        <v>24</v>
      </c>
      <c r="G99" s="284">
        <v>19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06063300</v>
      </c>
      <c r="B100" s="311" t="str">
        <f t="shared" si="1"/>
        <v>06/02/2019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06063300</v>
      </c>
      <c r="B101" s="311" t="str">
        <f t="shared" si="1"/>
        <v>06/02/2019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06063300</v>
      </c>
      <c r="B102" s="311" t="str">
        <f t="shared" si="1"/>
        <v>06/02/2019</v>
      </c>
      <c r="C102" s="284" t="s">
        <v>275</v>
      </c>
      <c r="D102" s="331" t="s">
        <v>276</v>
      </c>
      <c r="E102" s="284">
        <v>6</v>
      </c>
      <c r="F102" s="284">
        <v>16</v>
      </c>
      <c r="G102" s="284">
        <v>21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06063300</v>
      </c>
      <c r="B103" s="311" t="str">
        <f t="shared" si="1"/>
        <v>06/02/2019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06063300</v>
      </c>
      <c r="B104" s="311" t="str">
        <f t="shared" si="1"/>
        <v>06/02/2019</v>
      </c>
      <c r="C104" s="284" t="s">
        <v>279</v>
      </c>
      <c r="D104" s="331" t="s">
        <v>280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06063300</v>
      </c>
      <c r="B105" s="311" t="str">
        <f t="shared" si="1"/>
        <v>06/02/2019</v>
      </c>
      <c r="C105" s="284" t="s">
        <v>281</v>
      </c>
      <c r="D105" s="331" t="s">
        <v>282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06063300</v>
      </c>
      <c r="B106" s="311" t="str">
        <f t="shared" si="1"/>
        <v>06/02/2019</v>
      </c>
      <c r="C106" s="284" t="s">
        <v>283</v>
      </c>
      <c r="D106" s="331" t="s">
        <v>284</v>
      </c>
      <c r="E106" s="284">
        <v>2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06063300</v>
      </c>
      <c r="B107" s="311" t="str">
        <f t="shared" si="1"/>
        <v>06/02/2019</v>
      </c>
      <c r="C107" s="284" t="s">
        <v>285</v>
      </c>
      <c r="D107" s="331" t="s">
        <v>286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06063300</v>
      </c>
      <c r="B108" s="311" t="str">
        <f t="shared" si="1"/>
        <v>06/02/2019</v>
      </c>
      <c r="C108" s="284" t="s">
        <v>287</v>
      </c>
      <c r="D108" s="331" t="s">
        <v>288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06063300</v>
      </c>
      <c r="B109" s="311" t="str">
        <f t="shared" si="1"/>
        <v>06/02/2019</v>
      </c>
      <c r="C109" s="284" t="s">
        <v>289</v>
      </c>
      <c r="D109" s="331" t="s">
        <v>290</v>
      </c>
      <c r="E109" s="284">
        <v>8</v>
      </c>
      <c r="F109" s="284">
        <v>3</v>
      </c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06063300</v>
      </c>
      <c r="B110" s="311" t="str">
        <f t="shared" si="1"/>
        <v>06/02/2019</v>
      </c>
      <c r="C110" s="284" t="s">
        <v>291</v>
      </c>
      <c r="D110" s="331" t="s">
        <v>292</v>
      </c>
      <c r="E110" s="284">
        <v>6</v>
      </c>
      <c r="F110" s="284">
        <v>2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06063300</v>
      </c>
      <c r="B111" s="311" t="str">
        <f t="shared" si="1"/>
        <v>06/02/2019</v>
      </c>
      <c r="C111" s="284" t="s">
        <v>293</v>
      </c>
      <c r="D111" s="331" t="s">
        <v>294</v>
      </c>
      <c r="E111" s="284">
        <v>6</v>
      </c>
      <c r="F111" s="284">
        <v>2</v>
      </c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06063300</v>
      </c>
      <c r="B112" s="311" t="str">
        <f t="shared" si="1"/>
        <v>06/02/2019</v>
      </c>
      <c r="C112" s="284" t="s">
        <v>295</v>
      </c>
      <c r="D112" s="331" t="s">
        <v>296</v>
      </c>
      <c r="E112" s="284">
        <v>4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06063300</v>
      </c>
      <c r="B113" s="311" t="str">
        <f t="shared" si="1"/>
        <v>06/02/2019</v>
      </c>
      <c r="C113" s="284" t="s">
        <v>297</v>
      </c>
      <c r="D113" s="331" t="s">
        <v>298</v>
      </c>
      <c r="E113" s="284">
        <v>9</v>
      </c>
      <c r="F113" s="284">
        <v>5</v>
      </c>
      <c r="G113" s="284">
        <v>13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06063300</v>
      </c>
      <c r="B114" s="311" t="str">
        <f t="shared" si="1"/>
        <v>06/02/2019</v>
      </c>
      <c r="C114" s="284" t="s">
        <v>299</v>
      </c>
      <c r="D114" s="331" t="s">
        <v>300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06063300</v>
      </c>
      <c r="B115" s="311" t="str">
        <f t="shared" si="1"/>
        <v>06/02/2019</v>
      </c>
      <c r="C115" s="284" t="s">
        <v>301</v>
      </c>
      <c r="D115" s="331" t="s">
        <v>302</v>
      </c>
      <c r="E115" s="284">
        <v>12</v>
      </c>
      <c r="F115" s="284">
        <v>6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06063300</v>
      </c>
      <c r="B116" s="311" t="str">
        <f t="shared" si="1"/>
        <v>06/02/2019</v>
      </c>
      <c r="C116" s="284" t="s">
        <v>303</v>
      </c>
      <c r="D116" s="331" t="s">
        <v>304</v>
      </c>
      <c r="E116" s="284" t="s">
        <v>305</v>
      </c>
      <c r="F116" s="284"/>
      <c r="G116" s="284" t="s">
        <v>305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06063300</v>
      </c>
      <c r="B117" s="311" t="str">
        <f t="shared" si="1"/>
        <v>06/02/2019</v>
      </c>
      <c r="C117" s="284" t="s">
        <v>306</v>
      </c>
      <c r="D117" s="331" t="s">
        <v>307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06063300</v>
      </c>
      <c r="B118" s="311" t="str">
        <f t="shared" si="1"/>
        <v>06/02/2019</v>
      </c>
      <c r="C118" s="284" t="s">
        <v>308</v>
      </c>
      <c r="D118" s="331" t="s">
        <v>309</v>
      </c>
      <c r="E118" s="284">
        <v>9</v>
      </c>
      <c r="F118" s="284">
        <v>12</v>
      </c>
      <c r="G118" s="284">
        <v>12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06063300</v>
      </c>
      <c r="B119" s="311" t="str">
        <f t="shared" si="1"/>
        <v>06/02/2019</v>
      </c>
      <c r="C119" s="284" t="s">
        <v>310</v>
      </c>
      <c r="D119" s="331" t="s">
        <v>311</v>
      </c>
      <c r="E119" s="284">
        <v>3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06063300</v>
      </c>
      <c r="B120" s="311" t="str">
        <f t="shared" si="1"/>
        <v>06/02/2019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06063300</v>
      </c>
      <c r="B121" s="311" t="str">
        <f t="shared" si="1"/>
        <v>06/02/2019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06063300</v>
      </c>
      <c r="B122" s="311" t="str">
        <f t="shared" si="2"/>
        <v>06/02/2019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06063300</v>
      </c>
      <c r="B123" s="311" t="str">
        <f t="shared" si="2"/>
        <v>06/02/2019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06063300</v>
      </c>
      <c r="B124" s="311" t="str">
        <f t="shared" si="2"/>
        <v>06/02/2019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06063300</v>
      </c>
      <c r="B125" s="311" t="str">
        <f t="shared" si="2"/>
        <v>06/02/2019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06063300</v>
      </c>
      <c r="B126" s="311" t="str">
        <f t="shared" si="2"/>
        <v>06/02/2019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06063300</v>
      </c>
      <c r="B127" s="311" t="str">
        <f t="shared" si="2"/>
        <v>06/02/2019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06063300</v>
      </c>
      <c r="B128" s="311" t="str">
        <f t="shared" si="2"/>
        <v>06/02/2019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06063300</v>
      </c>
      <c r="B129" s="311" t="str">
        <f t="shared" si="2"/>
        <v>06/02/2019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06063300</v>
      </c>
      <c r="B130" s="311" t="str">
        <f t="shared" si="2"/>
        <v>06/02/2019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06063300</v>
      </c>
      <c r="B131" s="311" t="str">
        <f t="shared" si="2"/>
        <v>06/02/2019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06063300</v>
      </c>
      <c r="B132" s="311" t="str">
        <f t="shared" si="2"/>
        <v>06/02/2019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06063300</v>
      </c>
      <c r="B133" s="311" t="str">
        <f t="shared" si="2"/>
        <v>06/02/2019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06063300</v>
      </c>
      <c r="B134" s="311" t="str">
        <f t="shared" si="2"/>
        <v>06/02/2019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06063300</v>
      </c>
      <c r="B135" s="311" t="str">
        <f t="shared" si="2"/>
        <v>06/02/2019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06063300</v>
      </c>
      <c r="B136" s="311" t="str">
        <f t="shared" si="2"/>
        <v>06/02/2019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06063300</v>
      </c>
      <c r="B137" s="311" t="str">
        <f t="shared" si="2"/>
        <v>06/02/2019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06063300</v>
      </c>
      <c r="B138" s="311" t="str">
        <f t="shared" si="2"/>
        <v>06/02/2019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06063300</v>
      </c>
      <c r="B139" s="311" t="str">
        <f t="shared" si="2"/>
        <v>06/02/2019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06063300</v>
      </c>
      <c r="B140" s="311" t="str">
        <f t="shared" si="2"/>
        <v>06/02/2019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06063300</v>
      </c>
      <c r="B141" s="311" t="str">
        <f t="shared" si="2"/>
        <v>06/02/2019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06063300</v>
      </c>
      <c r="B142" s="311" t="str">
        <f t="shared" si="2"/>
        <v>06/02/2019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06063300</v>
      </c>
      <c r="B143" s="311" t="str">
        <f t="shared" si="2"/>
        <v>06/02/2019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06063300</v>
      </c>
      <c r="B144" s="311" t="str">
        <f t="shared" si="2"/>
        <v>06/02/2019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06063300</v>
      </c>
      <c r="B145" s="311" t="str">
        <f t="shared" si="2"/>
        <v>06/02/2019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06063300</v>
      </c>
      <c r="B146" s="311" t="str">
        <f t="shared" si="2"/>
        <v>06/02/2019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06063300</v>
      </c>
      <c r="B147" s="311" t="str">
        <f t="shared" si="2"/>
        <v>06/02/2019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06063300</v>
      </c>
      <c r="B148" s="311" t="str">
        <f t="shared" si="2"/>
        <v>06/02/2019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06063300</v>
      </c>
      <c r="B149" s="311" t="str">
        <f t="shared" si="2"/>
        <v>06/02/2019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06063300</v>
      </c>
      <c r="B150" s="311" t="str">
        <f t="shared" si="2"/>
        <v>06/02/2019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06063300</v>
      </c>
      <c r="B151" s="311" t="str">
        <f t="shared" si="2"/>
        <v>06/02/2019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06063300</v>
      </c>
      <c r="B152" s="311" t="str">
        <f t="shared" si="2"/>
        <v>06/02/2019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06063300</v>
      </c>
      <c r="B153" s="311" t="str">
        <f t="shared" si="2"/>
        <v>06/02/2019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06063300</v>
      </c>
      <c r="B154" s="311" t="str">
        <f t="shared" si="3"/>
        <v>06/02/2019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06063300</v>
      </c>
      <c r="B155" s="311" t="str">
        <f t="shared" si="3"/>
        <v>06/02/2019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06063300</v>
      </c>
      <c r="B156" s="311" t="str">
        <f t="shared" si="3"/>
        <v>06/02/2019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06063300</v>
      </c>
      <c r="B157" s="311" t="str">
        <f t="shared" si="3"/>
        <v>06/02/2019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06063300</v>
      </c>
      <c r="B158" s="311" t="str">
        <f t="shared" si="3"/>
        <v>06/02/2019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06063300</v>
      </c>
      <c r="B159" s="311" t="str">
        <f t="shared" si="3"/>
        <v>06/02/2019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06063300</v>
      </c>
      <c r="B160" s="311" t="str">
        <f t="shared" si="3"/>
        <v>06/02/2019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06063300</v>
      </c>
      <c r="B161" s="311" t="str">
        <f t="shared" si="3"/>
        <v>06/02/2019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06063300</v>
      </c>
      <c r="B162" s="311" t="str">
        <f t="shared" si="3"/>
        <v>06/02/2019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06063300</v>
      </c>
      <c r="B163" s="311" t="str">
        <f t="shared" si="3"/>
        <v>06/02/2019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06063300</v>
      </c>
      <c r="B164" s="311" t="str">
        <f t="shared" si="3"/>
        <v>06/02/2019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06063300</v>
      </c>
      <c r="B165" s="311" t="str">
        <f t="shared" si="3"/>
        <v>06/02/2019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06063300</v>
      </c>
      <c r="B166" s="311" t="str">
        <f t="shared" si="3"/>
        <v>06/02/2019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06063300</v>
      </c>
      <c r="B167" s="311" t="str">
        <f t="shared" si="3"/>
        <v>06/02/2019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06063300</v>
      </c>
      <c r="B168" s="311" t="str">
        <f t="shared" si="3"/>
        <v>06/02/2019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06063300</v>
      </c>
      <c r="B169" s="311" t="str">
        <f t="shared" si="3"/>
        <v>06/02/2019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06063300</v>
      </c>
      <c r="B170" s="311" t="str">
        <f t="shared" si="3"/>
        <v>06/02/2019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06063300</v>
      </c>
      <c r="B171" s="311" t="str">
        <f t="shared" si="3"/>
        <v>06/02/2019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06063300</v>
      </c>
      <c r="B172" s="311" t="str">
        <f t="shared" si="3"/>
        <v>06/02/2019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06063300</v>
      </c>
      <c r="B173" s="311" t="str">
        <f t="shared" si="3"/>
        <v>06/02/2019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06063300</v>
      </c>
      <c r="B174" s="311" t="str">
        <f t="shared" si="3"/>
        <v>06/02/2019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06063300</v>
      </c>
      <c r="B175" s="311" t="str">
        <f t="shared" si="3"/>
        <v>06/02/2019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06063300</v>
      </c>
      <c r="B176" s="311" t="str">
        <f t="shared" si="3"/>
        <v>06/02/2019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06063300</v>
      </c>
      <c r="B177" s="311" t="str">
        <f t="shared" si="3"/>
        <v>06/02/2019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06063300</v>
      </c>
      <c r="B178" s="311" t="str">
        <f t="shared" si="3"/>
        <v>06/02/2019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06063300</v>
      </c>
      <c r="B179" s="311" t="str">
        <f t="shared" si="3"/>
        <v>06/02/2019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06063300</v>
      </c>
      <c r="B180" s="311" t="str">
        <f t="shared" si="3"/>
        <v>06/02/2019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06063300</v>
      </c>
      <c r="B181" s="311" t="str">
        <f t="shared" si="3"/>
        <v>06/02/2019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06063300</v>
      </c>
      <c r="B182" s="311" t="str">
        <f t="shared" si="3"/>
        <v>06/02/2019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06063300</v>
      </c>
      <c r="B183" s="311" t="str">
        <f t="shared" si="3"/>
        <v>06/02/2019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06063300</v>
      </c>
      <c r="B184" s="311" t="str">
        <f t="shared" si="3"/>
        <v>06/02/2019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06063300</v>
      </c>
      <c r="B185" s="311" t="str">
        <f t="shared" si="3"/>
        <v>06/02/2019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06063300</v>
      </c>
      <c r="B186" s="311" t="str">
        <f t="shared" si="4"/>
        <v>06/02/2019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06063300</v>
      </c>
      <c r="B187" s="311" t="str">
        <f t="shared" si="4"/>
        <v>06/02/2019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06063300</v>
      </c>
      <c r="B188" s="311" t="str">
        <f t="shared" si="4"/>
        <v>06/02/2019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06063300</v>
      </c>
      <c r="B189" s="311" t="str">
        <f t="shared" si="4"/>
        <v>06/02/2019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06063300</v>
      </c>
      <c r="B190" s="311" t="str">
        <f t="shared" si="4"/>
        <v>06/02/2019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06063300</v>
      </c>
      <c r="B191" s="311" t="str">
        <f t="shared" si="4"/>
        <v>06/02/2019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06063300</v>
      </c>
      <c r="B192" s="311" t="str">
        <f t="shared" si="4"/>
        <v>06/02/2019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06063300</v>
      </c>
      <c r="B193" s="311" t="str">
        <f t="shared" si="4"/>
        <v>06/02/2019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06063300</v>
      </c>
      <c r="B194" s="311" t="str">
        <f t="shared" si="4"/>
        <v>06/02/2019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06063300</v>
      </c>
      <c r="B195" s="311" t="str">
        <f t="shared" si="4"/>
        <v>06/02/2019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06063300</v>
      </c>
      <c r="B196" s="311" t="str">
        <f t="shared" si="4"/>
        <v>06/02/2019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06063300</v>
      </c>
      <c r="B197" s="311" t="str">
        <f t="shared" si="4"/>
        <v>06/02/2019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06063300</v>
      </c>
      <c r="B198" s="311" t="str">
        <f t="shared" si="4"/>
        <v>06/02/2019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06063300</v>
      </c>
      <c r="B199" s="311" t="str">
        <f t="shared" si="4"/>
        <v>06/02/2019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06063300</v>
      </c>
      <c r="B200" s="311" t="str">
        <f t="shared" si="4"/>
        <v>06/02/2019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06063300</v>
      </c>
      <c r="B201" s="311" t="str">
        <f t="shared" si="4"/>
        <v>06/02/2019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06063300</v>
      </c>
      <c r="B202" s="311" t="str">
        <f t="shared" si="4"/>
        <v>06/02/2019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06063300</v>
      </c>
      <c r="B203" s="311" t="str">
        <f t="shared" si="4"/>
        <v>06/02/2019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06063300</v>
      </c>
      <c r="B204" s="311" t="str">
        <f t="shared" si="4"/>
        <v>06/02/2019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06063300</v>
      </c>
      <c r="B205" s="311" t="str">
        <f t="shared" si="4"/>
        <v>06/02/2019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06063300</v>
      </c>
      <c r="B206" s="311" t="str">
        <f t="shared" si="4"/>
        <v>06/02/2019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06063300</v>
      </c>
      <c r="B207" s="311" t="str">
        <f t="shared" si="4"/>
        <v>06/02/2019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06063300</v>
      </c>
      <c r="B208" s="311" t="str">
        <f t="shared" si="4"/>
        <v>06/02/2019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06063300</v>
      </c>
      <c r="B209" s="311" t="str">
        <f t="shared" si="4"/>
        <v>06/02/2019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06063300</v>
      </c>
      <c r="B210" s="311" t="str">
        <f t="shared" si="4"/>
        <v>06/02/2019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06063300</v>
      </c>
      <c r="B211" s="311" t="str">
        <f t="shared" si="4"/>
        <v>06/02/2019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06063300</v>
      </c>
      <c r="B212" s="311" t="str">
        <f t="shared" si="4"/>
        <v>06/02/2019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06063300</v>
      </c>
      <c r="B213" s="311" t="str">
        <f t="shared" si="4"/>
        <v>06/02/2019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06063300</v>
      </c>
      <c r="B214" s="311" t="str">
        <f t="shared" si="4"/>
        <v>06/02/2019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06063300</v>
      </c>
      <c r="B215" s="311" t="str">
        <f t="shared" si="4"/>
        <v>06/02/2019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06063300</v>
      </c>
      <c r="B216" s="311" t="str">
        <f t="shared" si="4"/>
        <v>06/02/2019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06063300</v>
      </c>
      <c r="B217" s="311" t="str">
        <f t="shared" si="4"/>
        <v>06/02/2019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06063300</v>
      </c>
      <c r="B218" s="311" t="str">
        <f t="shared" si="5"/>
        <v>06/02/2019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06063300</v>
      </c>
      <c r="B219" s="311" t="str">
        <f t="shared" si="5"/>
        <v>06/02/2019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06063300</v>
      </c>
      <c r="B220" s="311" t="str">
        <f t="shared" si="5"/>
        <v>06/02/2019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06063300</v>
      </c>
      <c r="B221" s="311" t="str">
        <f t="shared" si="5"/>
        <v>06/02/2019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06063300</v>
      </c>
      <c r="B222" s="311" t="str">
        <f t="shared" si="5"/>
        <v>06/02/2019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06063300</v>
      </c>
      <c r="B223" s="311" t="str">
        <f t="shared" si="5"/>
        <v>06/02/2019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06063300</v>
      </c>
      <c r="B224" s="311" t="str">
        <f t="shared" si="5"/>
        <v>06/02/2019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06063300</v>
      </c>
      <c r="B225" s="311" t="str">
        <f t="shared" si="5"/>
        <v>06/02/2019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06063300</v>
      </c>
      <c r="B226" s="311" t="str">
        <f t="shared" si="5"/>
        <v>06/02/2019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06063300</v>
      </c>
      <c r="B227" s="311" t="str">
        <f t="shared" si="5"/>
        <v>06/02/2019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06063300</v>
      </c>
      <c r="B228" s="311" t="str">
        <f t="shared" si="5"/>
        <v>06/02/2019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06063300</v>
      </c>
      <c r="B229" s="311" t="str">
        <f t="shared" si="5"/>
        <v>06/02/2019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06063300</v>
      </c>
      <c r="B230" s="311" t="str">
        <f t="shared" si="5"/>
        <v>06/02/2019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06063300</v>
      </c>
      <c r="B231" s="311" t="str">
        <f t="shared" si="5"/>
        <v>06/02/2019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06063300</v>
      </c>
      <c r="B232" s="311" t="str">
        <f t="shared" si="5"/>
        <v>06/02/2019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06063300</v>
      </c>
      <c r="B233" s="311" t="str">
        <f t="shared" si="5"/>
        <v>06/02/2019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06063300</v>
      </c>
      <c r="B234" s="311" t="str">
        <f t="shared" si="5"/>
        <v>06/02/2019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06063300</v>
      </c>
      <c r="B235" s="311" t="str">
        <f t="shared" si="5"/>
        <v>06/02/2019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06063300</v>
      </c>
      <c r="B236" s="311" t="str">
        <f t="shared" si="5"/>
        <v>06/02/2019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06063300</v>
      </c>
      <c r="B237" s="311" t="str">
        <f t="shared" si="5"/>
        <v>06/02/2019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06063300</v>
      </c>
      <c r="B238" s="311" t="str">
        <f t="shared" si="5"/>
        <v>06/02/2019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06063300</v>
      </c>
      <c r="B239" s="311" t="str">
        <f t="shared" si="5"/>
        <v>06/02/2019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06063300</v>
      </c>
      <c r="B240" s="311" t="str">
        <f t="shared" si="5"/>
        <v>06/02/2019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06063300</v>
      </c>
      <c r="B241" s="311" t="str">
        <f t="shared" si="5"/>
        <v>06/02/2019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06063300</v>
      </c>
      <c r="B242" s="311" t="str">
        <f t="shared" si="5"/>
        <v>06/02/2019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06063300</v>
      </c>
      <c r="B243" s="311" t="str">
        <f t="shared" si="5"/>
        <v>06/02/2019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0A5182C-C979-4461-9526-7251DF06D848}">
      <formula1>$T$2:$T$3</formula1>
    </dataValidation>
    <dataValidation type="list" allowBlank="1" showErrorMessage="1" errorTitle="Bocal de regroupement" sqref="F78" xr:uid="{4D81B34B-A9A8-4A67-8B30-F2EAEDDB3CDD}">
      <formula1>#REF!</formula1>
    </dataValidation>
    <dataValidation type="list" allowBlank="1" showErrorMessage="1" errorTitle="Abondance végétation de 0 à 5" sqref="K78" xr:uid="{610B978B-1FEC-45C3-BAD5-22688EDE8702}">
      <formula1>#REF!</formula1>
    </dataValidation>
    <dataValidation type="list" allowBlank="1" showErrorMessage="1" errorTitle="Intensité du comatage de 0 à 5" sqref="H78" xr:uid="{EEF176C3-F082-4D64-BA41-13A2D945FAE1}">
      <formula1>#REF!</formula1>
    </dataValidation>
    <dataValidation type="list" allowBlank="1" showErrorMessage="1" errorTitle="Codage SANDRE svp" sqref="E78" xr:uid="{BA7128AD-429D-46FB-9E97-B7AF269D522D}">
      <formula1>#REF!</formula1>
    </dataValidation>
    <dataValidation type="list" allowBlank="1" showInputMessage="1" showErrorMessage="1" sqref="D78 IV67:IV78" xr:uid="{5FB227A3-5B21-444B-916B-33531831414D}">
      <formula1>#REF!</formula1>
    </dataValidation>
    <dataValidation type="list" allowBlank="1" errorTitle="Codage SANDRE svp" sqref="E66:E77" xr:uid="{4745A25E-C1C1-4202-A0CD-C5E4228E9226}">
      <formula1>"N1, N3, N5 , N6"</formula1>
    </dataValidation>
    <dataValidation type="list" allowBlank="1" showInputMessage="1" sqref="D67:D77" xr:uid="{EE02421B-5570-4569-B9F1-4E9ED05051E7}">
      <formula1>"S1, S2, S3, S9, S10, S11, S18, S24, S25, S28, S29, S30"</formula1>
    </dataValidation>
    <dataValidation allowBlank="1" showErrorMessage="1" errorTitle="Altitude en mètres" sqref="K23:N23" xr:uid="{B9DF51C4-DC7C-4156-8C78-59914FA9880B}"/>
    <dataValidation type="list" allowBlank="1" errorTitle="Bocal de regroupement" sqref="F66:F77" xr:uid="{1FA60A91-56D2-456B-961F-BE2B93A9D9B2}">
      <formula1>"PhA , PhB, PhC"</formula1>
    </dataValidation>
    <dataValidation type="list" allowBlank="1" errorTitle="Intensité du comatage de 0 à 5" sqref="H66:H77" xr:uid="{9F9C9216-2E76-495E-A712-B0B90F39BAB5}">
      <formula1>"0, 1, 2, 3, 4, 5"</formula1>
    </dataValidation>
    <dataValidation type="list" allowBlank="1" errorTitle="Stabilité ou non du substrat" sqref="I66:I77" xr:uid="{B5814BD3-7DED-456F-9C76-DCB68943161D}">
      <formula1>"stable , moyennement stable , instable"</formula1>
    </dataValidation>
    <dataValidation type="list" allowBlank="1" errorTitle="Abondance végétation de 0 à 5" sqref="K66:K77" xr:uid="{D3DDCCAC-4665-4227-843B-ADBC1DC8964D}">
      <formula1>"0, 1, 2, 3, 4, 5"</formula1>
    </dataValidation>
    <dataValidation type="list" allowBlank="1" errorTitle="Choisir une des 4 catégories" error="Vous devez indiquer une des 4 catégories de la liste déroulante" sqref="I39:I50" xr:uid="{CA9FA05E-10A6-49AE-B451-51A7615C9D3E}">
      <formula1>"D, M, MNR, P"</formula1>
    </dataValidation>
    <dataValidation type="list" allowBlank="1" sqref="D66" xr:uid="{71176F1A-BD89-4ACC-A2F5-E772B863497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34749F8-51E0-4DDE-A8D9-49B9F64D433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07EED02-9AC4-4EF1-8A99-1D0E6BC0729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4D623D8-8F88-4317-A334-0BF37AE2BCA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7B4FAA6-BF48-471A-89B9-BDDA965F5E6B}">
      <formula1>1</formula1>
      <formula2>3</formula2>
    </dataValidation>
    <dataValidation allowBlank="1" showErrorMessage="1" promptTitle="ATTENTION" prompt="en Lambert II étendu" sqref="G23 E27:E28" xr:uid="{FBC84BE5-6945-438A-9E87-3F47E3D44383}"/>
    <dataValidation type="textLength" allowBlank="1" showInputMessage="1" showErrorMessage="1" sqref="A41:E41 IS42:IV42" xr:uid="{4DEEB78C-0932-4556-8001-230EB004066D}">
      <formula1>0</formula1>
      <formula2>50</formula2>
    </dataValidation>
    <dataValidation type="whole" allowBlank="1" showErrorMessage="1" errorTitle="Altitude en mètres" sqref="I23:I28" xr:uid="{D053A364-E415-40D4-959F-6C121D3306CF}">
      <formula1>0</formula1>
      <formula2>4000</formula2>
    </dataValidation>
    <dataValidation type="decimal" allowBlank="1" showErrorMessage="1" errorTitle="Recouvrement en % de 0 à 100" sqref="H39:H50" xr:uid="{BAFDC78A-1220-4504-89C8-40C2A62C24C5}">
      <formula1>0</formula1>
      <formula2>100</formula2>
    </dataValidation>
    <dataValidation type="textLength" operator="equal" allowBlank="1" showErrorMessage="1" errorTitle="Code INSEE selon le type 00000" sqref="F23" xr:uid="{7F175F3D-2EC1-40A2-B951-D0E8E87780AD}">
      <formula1>5</formula1>
      <formula2>0</formula2>
    </dataValidation>
    <dataValidation type="date" allowBlank="1" showErrorMessage="1" errorTitle="Date du prélèvement (jj/mm/aaaa)" sqref="IV40" xr:uid="{571C7B9E-F736-4BBB-81FA-A749170450D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2019-09-25T09:35:12Z</dcterms:created>
  <dcterms:modified xsi:type="dcterms:W3CDTF">2019-09-25T09:35:13Z</dcterms:modified>
</cp:coreProperties>
</file>