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135" activeTab="0"/>
  </bookViews>
  <sheets>
    <sheet name="IRSTEA determination" sheetId="1" r:id="rId1"/>
  </sheets>
  <definedNames>
    <definedName name="_xlnm.Print_Area" localSheetId="0">'IRSTEA determination'!$A$1:$S$198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<sst xmlns="http://schemas.openxmlformats.org/spreadsheetml/2006/main" count="377" uniqueCount="249">
  <si>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</si>
  <si>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</si>
  <si>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</si>
  <si>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</si>
  <si>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</si>
  <si>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</si>
  <si>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</si>
  <si>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</si>
  <si>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</si>
  <si>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</si>
  <si>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</si>
  <si>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</si>
  <si>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</si>
  <si>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</si>
  <si>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</si>
  <si>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</si>
  <si>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</si>
  <si>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</si>
  <si>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</si>
  <si>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</si>
  <si>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</si>
  <si>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</si>
  <si>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</si>
  <si>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</si>
  <si>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</si>
  <si>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</si>
  <si>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</si>
  <si>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</si>
  <si>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</si>
  <si>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</si>
  <si>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</si>
  <si>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</si>
  <si>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</si>
  <si>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</si>
  <si>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</si>
  <si>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</si>
  <si>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</si>
  <si>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</si>
  <si>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</si>
  <si>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</si>
  <si>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</si>
  <si>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</si>
  <si>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</si>
  <si>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</si>
  <si>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</si>
  <si>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</si>
  <si>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</si>
  <si>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</si>
  <si>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</si>
  <si>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</si>
  <si>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</si>
  <si>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</si>
  <si>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</si>
  <si>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</si>
  <si>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</si>
  <si>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</si>
  <si>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</si>
  <si>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</si>
  <si>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</si>
  <si>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</si>
  <si>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</si>
  <si>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</si>
  <si>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</si>
  <si>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</si>
  <si>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</si>
  <si>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</si>
  <si>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</si>
  <si>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</si>
  <si>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</si>
  <si>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</si>
  <si>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</si>
  <si>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</si>
  <si>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</si>
  <si>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</si>
  <si>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</si>
  <si>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</si>
  <si>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</si>
  <si>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</si>
  <si>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</si>
  <si>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</si>
  <si>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</si>
  <si>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</si>
  <si>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</si>
  <si>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</si>
  <si>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</si>
  <si>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</si>
  <si>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</si>
  <si>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</si>
  <si>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</si>
  <si>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</si>
  <si>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</si>
  <si>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</si>
  <si>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</si>
  <si>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</si>
  <si>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</si>
  <si>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</si>
  <si>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</si>
  <si>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</si>
  <si>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</si>
  <si>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</si>
  <si>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</si>
  <si>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</si>
  <si>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</si>
  <si>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</si>
  <si>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Auvergne Rhone Alpes</t>
  </si>
  <si>
    <t>FIER</t>
  </si>
  <si>
    <t>FIER A POISY 1</t>
  </si>
  <si>
    <t>POISY</t>
  </si>
  <si>
    <t>Réseau de contrôle et de surveillance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</si>
  <si>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</si>
  <si>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</si>
  <si>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</si>
  <si>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</si>
  <si>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</si>
  <si>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</si>
  <si>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</si>
  <si>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</si>
  <si>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</si>
  <si>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</si>
  <si>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</si>
  <si>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</si>
  <si>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</si>
  <si>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</si>
  <si>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</si>
  <si>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</si>
  <si>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</si>
  <si>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</si>
  <si>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</si>
  <si>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</si>
  <si>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 et présent (P))</t>
  </si>
  <si>
    <t>facultatif</t>
  </si>
  <si>
    <t>SUBSTRAT</t>
  </si>
  <si>
    <t>SANDRE</t>
  </si>
  <si>
    <t>22/06/2017</t>
  </si>
  <si>
    <t xml:space="preserve">A - Bryophytes  </t>
  </si>
  <si>
    <t>M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</si>
  <si>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</si>
  <si>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</si>
  <si>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</si>
  <si>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</si>
  <si>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</si>
  <si>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D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</si>
  <si>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</si>
  <si>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</si>
  <si>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</si>
  <si>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</si>
  <si>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</si>
  <si>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</si>
  <si>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</si>
  <si>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</si>
  <si>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</si>
  <si>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</si>
  <si>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</si>
  <si>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</si>
  <si>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</si>
  <si>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</si>
  <si>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</si>
  <si>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</si>
  <si>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</si>
  <si>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</si>
  <si>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</si>
  <si>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</si>
  <si>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</si>
  <si>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</si>
  <si>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</si>
  <si>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</si>
  <si>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</si>
  <si>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</si>
  <si>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</si>
  <si>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</si>
  <si>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</si>
  <si>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</si>
  <si>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</si>
  <si>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</si>
  <si>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</si>
  <si>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</si>
  <si>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</si>
  <si>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</si>
  <si>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</t>
  </si>
  <si>
    <t>P2</t>
  </si>
  <si>
    <t>P3</t>
  </si>
  <si>
    <t>P4</t>
  </si>
  <si>
    <t>P5</t>
  </si>
  <si>
    <t>B</t>
  </si>
  <si>
    <t>P6</t>
  </si>
  <si>
    <t>P7</t>
  </si>
  <si>
    <t>P8</t>
  </si>
  <si>
    <t>P9</t>
  </si>
  <si>
    <t>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</si>
  <si>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</si>
  <si>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</si>
  <si>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</si>
  <si>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</si>
  <si>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</si>
  <si>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</si>
  <si>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</si>
  <si>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</si>
  <si>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</si>
  <si>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</si>
  <si>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</si>
  <si>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</si>
  <si>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</si>
  <si>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</si>
  <si>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</si>
  <si>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</si>
  <si>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</si>
  <si>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</si>
  <si>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</si>
  <si>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</si>
  <si>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</si>
  <si>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</si>
  <si>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</si>
  <si>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</si>
  <si>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</si>
  <si>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</si>
  <si>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</si>
  <si>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Hydropsychidae</t>
  </si>
  <si>
    <t>Hydropsyche</t>
  </si>
  <si>
    <t>Hydroptila</t>
  </si>
  <si>
    <t>Polycentropodidae</t>
  </si>
  <si>
    <t>Polycentropus</t>
  </si>
  <si>
    <t>Psychomyia</t>
  </si>
  <si>
    <t>Rhyacophila</t>
  </si>
  <si>
    <t>Baetis</t>
  </si>
  <si>
    <t>Caenis</t>
  </si>
  <si>
    <t>Ephemerella ignita</t>
  </si>
  <si>
    <t>Ecdyonurus</t>
  </si>
  <si>
    <t>Micronecta</t>
  </si>
  <si>
    <t>Helichus = Pomatinus</t>
  </si>
  <si>
    <t>sF. Colymbetinae</t>
  </si>
  <si>
    <t>Elmis</t>
  </si>
  <si>
    <t>Esolus</t>
  </si>
  <si>
    <t>Limnius</t>
  </si>
  <si>
    <t>Riolus</t>
  </si>
  <si>
    <t>Ceratopogonidae</t>
  </si>
  <si>
    <t>Chironomidae</t>
  </si>
  <si>
    <t>Empididae</t>
  </si>
  <si>
    <t>Limoniidae</t>
  </si>
  <si>
    <t>Simuliidae</t>
  </si>
  <si>
    <t>Calopteryx</t>
  </si>
  <si>
    <t>Asellidae</t>
  </si>
  <si>
    <t>Gammarus</t>
  </si>
  <si>
    <t>HYDRACARIENS = Hydracarina</t>
  </si>
  <si>
    <t>présence</t>
  </si>
  <si>
    <t>Corbicula</t>
  </si>
  <si>
    <t>Ancylus</t>
  </si>
  <si>
    <t>Erpobdellidae</t>
  </si>
  <si>
    <t>OLIGOCHAETA</t>
  </si>
  <si>
    <t>Dugesiidae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</si>
</sst>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dd/mm/yy"/>
    <numFmt numFmtId="166" formatCode="0.0%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/>
      <top/>
      <bottom style="thin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5" fillId="0" borderId="0">
      <alignment/>
      <protection/>
    </xf>
  </cellStyleXfs>
  <cellXfs count="121">
    <xf numFmtId="0" fontId="0" fillId="0" borderId="0" xfId="0"/>
    <xf numFmtId="0" fontId="2" fillId="0" borderId="1" xfId="20" applyFont="1" applyFill="1" applyBorder="1" applyAlignment="1" applyProtection="1">
      <alignment horizontal="center" vertical="center"/>
      <protection/>
    </xf>
    <xf numFmtId="0" fontId="2" fillId="0" borderId="2" xfId="20" applyFont="1" applyFill="1" applyBorder="1" applyAlignment="1" applyProtection="1">
      <alignment horizontal="center" vertical="center"/>
      <protection/>
    </xf>
    <xf numFmtId="0" fontId="3" fillId="0" borderId="0" xfId="20" applyFont="1" applyFill="1" applyAlignment="1" applyProtection="1">
      <alignment horizontal="left" vertical="center"/>
      <protection/>
    </xf>
    <xf numFmtId="0" fontId="4" fillId="0" borderId="0" xfId="20" applyFont="1" applyFill="1" applyAlignment="1" applyProtection="1">
      <alignment vertical="center"/>
      <protection/>
    </xf>
    <xf numFmtId="0" fontId="6" fillId="0" borderId="3" xfId="21" applyFont="1" applyFill="1" applyBorder="1" applyAlignment="1" applyProtection="1">
      <alignment horizontal="center"/>
      <protection/>
    </xf>
    <xf numFmtId="0" fontId="6" fillId="0" borderId="4" xfId="21" applyFont="1" applyFill="1" applyBorder="1" applyAlignment="1" applyProtection="1">
      <alignment horizontal="center"/>
      <protection/>
    </xf>
    <xf numFmtId="0" fontId="6" fillId="0" borderId="5" xfId="21" applyFont="1" applyFill="1" applyBorder="1" applyAlignment="1" applyProtection="1">
      <alignment horizontal="center"/>
      <protection/>
    </xf>
    <xf numFmtId="0" fontId="7" fillId="0" borderId="0" xfId="20" applyFont="1" applyFill="1" applyBorder="1" applyAlignment="1" applyProtection="1">
      <alignment horizontal="left" vertical="center"/>
      <protection/>
    </xf>
    <xf numFmtId="0" fontId="7" fillId="0" borderId="0" xfId="20" applyFont="1" applyFill="1" applyAlignment="1" applyProtection="1">
      <alignment vertical="center"/>
      <protection/>
    </xf>
    <xf numFmtId="0" fontId="8" fillId="0" borderId="6" xfId="20" applyFont="1" applyFill="1" applyBorder="1" applyAlignment="1" applyProtection="1">
      <alignment vertical="center"/>
      <protection/>
    </xf>
    <xf numFmtId="0" fontId="8" fillId="0" borderId="0" xfId="20" applyFont="1" applyFill="1" applyBorder="1" applyAlignment="1" applyProtection="1">
      <alignment vertical="center"/>
      <protection/>
    </xf>
    <xf numFmtId="0" fontId="8" fillId="0" borderId="7" xfId="20" applyFont="1" applyFill="1" applyBorder="1" applyAlignment="1" applyProtection="1">
      <alignment vertical="center"/>
      <protection/>
    </xf>
    <xf numFmtId="0" fontId="9" fillId="2" borderId="0" xfId="20" applyFont="1" applyFill="1" applyBorder="1" applyAlignment="1" applyProtection="1">
      <alignment vertical="center"/>
      <protection/>
    </xf>
    <xf numFmtId="0" fontId="7" fillId="2" borderId="0" xfId="20" applyFont="1" applyFill="1" applyBorder="1" applyAlignment="1" applyProtection="1">
      <alignment vertical="center"/>
      <protection/>
    </xf>
    <xf numFmtId="0" fontId="4" fillId="0" borderId="0" xfId="20" applyFont="1" applyFill="1" applyBorder="1" applyAlignment="1" applyProtection="1">
      <alignment vertical="center"/>
      <protection/>
    </xf>
    <xf numFmtId="0" fontId="10" fillId="2" borderId="8" xfId="20" applyFont="1" applyFill="1" applyBorder="1" applyAlignment="1" applyProtection="1">
      <alignment horizontal="left" vertical="center"/>
      <protection/>
    </xf>
    <xf numFmtId="0" fontId="7" fillId="2" borderId="9" xfId="20" applyFont="1" applyFill="1" applyBorder="1" applyAlignment="1" applyProtection="1">
      <alignment vertical="center"/>
      <protection/>
    </xf>
    <xf numFmtId="0" fontId="1" fillId="3" borderId="9" xfId="20" applyFont="1" applyFill="1" applyBorder="1" applyAlignment="1" applyProtection="1">
      <alignment vertical="center"/>
      <protection/>
    </xf>
    <xf numFmtId="0" fontId="11" fillId="3" borderId="10" xfId="20" applyFont="1" applyFill="1" applyBorder="1" applyAlignment="1" applyProtection="1">
      <alignment horizontal="center" vertical="center"/>
      <protection/>
    </xf>
    <xf numFmtId="0" fontId="11" fillId="0" borderId="11" xfId="20" applyFont="1" applyFill="1" applyBorder="1" applyAlignment="1" applyProtection="1">
      <alignment horizontal="center" vertical="center" wrapText="1"/>
      <protection/>
    </xf>
    <xf numFmtId="0" fontId="6" fillId="0" borderId="6" xfId="21" applyFont="1" applyFill="1" applyBorder="1" applyAlignment="1" applyProtection="1">
      <alignment horizontal="left"/>
      <protection/>
    </xf>
    <xf numFmtId="0" fontId="6" fillId="0" borderId="0" xfId="21" applyFont="1" applyFill="1" applyBorder="1" applyAlignment="1" applyProtection="1">
      <alignment horizontal="left"/>
      <protection/>
    </xf>
    <xf numFmtId="0" fontId="10" fillId="2" borderId="12" xfId="20" applyFont="1" applyFill="1" applyBorder="1" applyAlignment="1" applyProtection="1">
      <alignment horizontal="left" vertical="center"/>
      <protection/>
    </xf>
    <xf numFmtId="0" fontId="1" fillId="3" borderId="0" xfId="20" applyFont="1" applyFill="1" applyBorder="1" applyAlignment="1" applyProtection="1">
      <alignment vertical="center"/>
      <protection/>
    </xf>
    <xf numFmtId="0" fontId="11" fillId="3" borderId="13" xfId="20" applyFont="1" applyFill="1" applyBorder="1" applyAlignment="1" applyProtection="1">
      <alignment horizontal="center" vertical="center"/>
      <protection/>
    </xf>
    <xf numFmtId="0" fontId="11" fillId="0" borderId="14" xfId="20" applyFont="1" applyFill="1" applyBorder="1" applyAlignment="1" applyProtection="1">
      <alignment horizontal="center" vertical="center" wrapText="1"/>
      <protection/>
    </xf>
    <xf numFmtId="0" fontId="12" fillId="0" borderId="8" xfId="20" applyFont="1" applyFill="1" applyBorder="1" applyAlignment="1" applyProtection="1">
      <alignment horizontal="center" vertical="center" wrapText="1"/>
      <protection/>
    </xf>
    <xf numFmtId="0" fontId="12" fillId="0" borderId="10" xfId="20" applyFont="1" applyFill="1" applyBorder="1" applyAlignment="1" applyProtection="1">
      <alignment horizontal="center" vertical="center" wrapText="1"/>
      <protection/>
    </xf>
    <xf numFmtId="0" fontId="12" fillId="0" borderId="12" xfId="20" applyFont="1" applyFill="1" applyBorder="1" applyAlignment="1" applyProtection="1">
      <alignment horizontal="center" vertical="center" wrapText="1"/>
      <protection/>
    </xf>
    <xf numFmtId="0" fontId="12" fillId="0" borderId="13" xfId="20" applyFont="1" applyFill="1" applyBorder="1" applyAlignment="1" applyProtection="1">
      <alignment horizontal="center" vertical="center" wrapText="1"/>
      <protection/>
    </xf>
    <xf numFmtId="0" fontId="10" fillId="2" borderId="15" xfId="20" applyFont="1" applyFill="1" applyBorder="1" applyAlignment="1" applyProtection="1">
      <alignment horizontal="left" vertical="center"/>
      <protection/>
    </xf>
    <xf numFmtId="0" fontId="7" fillId="2" borderId="16" xfId="20" applyFont="1" applyFill="1" applyBorder="1" applyAlignment="1" applyProtection="1">
      <alignment vertical="center"/>
      <protection/>
    </xf>
    <xf numFmtId="0" fontId="1" fillId="3" borderId="16" xfId="20" applyFont="1" applyFill="1" applyBorder="1" applyAlignment="1" applyProtection="1">
      <alignment vertical="center"/>
      <protection/>
    </xf>
    <xf numFmtId="0" fontId="11" fillId="3" borderId="17" xfId="20" applyFont="1" applyFill="1" applyBorder="1" applyAlignment="1" applyProtection="1">
      <alignment horizontal="center" vertical="center"/>
      <protection/>
    </xf>
    <xf numFmtId="0" fontId="11" fillId="0" borderId="18" xfId="20" applyFont="1" applyFill="1" applyBorder="1" applyAlignment="1" applyProtection="1">
      <alignment horizontal="center" vertical="center" wrapText="1"/>
      <protection/>
    </xf>
    <xf numFmtId="0" fontId="12" fillId="0" borderId="15" xfId="20" applyFont="1" applyFill="1" applyBorder="1" applyAlignment="1" applyProtection="1">
      <alignment horizontal="center" vertical="center" wrapText="1"/>
      <protection/>
    </xf>
    <xf numFmtId="0" fontId="12" fillId="0" borderId="17" xfId="20" applyFont="1" applyFill="1" applyBorder="1" applyAlignment="1" applyProtection="1">
      <alignment horizontal="center" vertical="center" wrapText="1"/>
      <protection/>
    </xf>
    <xf numFmtId="0" fontId="6" fillId="0" borderId="0" xfId="20" applyFont="1" applyFill="1" applyBorder="1" applyAlignment="1" applyProtection="1">
      <alignment horizontal="center" vertical="center"/>
      <protection/>
    </xf>
    <xf numFmtId="0" fontId="6" fillId="0" borderId="7" xfId="20" applyFont="1" applyFill="1" applyBorder="1" applyAlignment="1" applyProtection="1">
      <alignment horizontal="center" vertical="center"/>
      <protection/>
    </xf>
    <xf numFmtId="0" fontId="13" fillId="0" borderId="0" xfId="20" applyFont="1" applyFill="1" applyBorder="1" applyAlignment="1" applyProtection="1">
      <alignment vertical="center"/>
      <protection/>
    </xf>
    <xf numFmtId="0" fontId="13" fillId="0" borderId="7" xfId="20" applyFont="1" applyFill="1" applyBorder="1" applyAlignment="1" applyProtection="1">
      <alignment vertical="center"/>
      <protection/>
    </xf>
    <xf numFmtId="0" fontId="14" fillId="4" borderId="0" xfId="20" applyFont="1" applyFill="1" applyBorder="1" applyAlignment="1" applyProtection="1">
      <alignment horizontal="center" vertical="center"/>
      <protection/>
    </xf>
    <xf numFmtId="0" fontId="14" fillId="4" borderId="0" xfId="20" applyFont="1" applyFill="1" applyBorder="1" applyAlignment="1" applyProtection="1">
      <alignment horizontal="center" vertical="center" wrapText="1"/>
      <protection/>
    </xf>
    <xf numFmtId="0" fontId="15" fillId="2" borderId="19" xfId="20" applyFont="1" applyFill="1" applyBorder="1" applyAlignment="1" applyProtection="1">
      <alignment horizontal="center"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6" fillId="4" borderId="19" xfId="20" applyFont="1" applyFill="1" applyBorder="1" applyAlignment="1" applyProtection="1">
      <alignment vertical="center"/>
      <protection locked="0"/>
    </xf>
    <xf numFmtId="49" fontId="16" fillId="4" borderId="19" xfId="20" applyNumberFormat="1" applyFont="1" applyFill="1" applyBorder="1" applyAlignment="1" applyProtection="1">
      <alignment vertical="center"/>
      <protection locked="0"/>
    </xf>
    <xf numFmtId="0" fontId="16" fillId="4" borderId="19" xfId="20" applyFont="1" applyFill="1" applyBorder="1" applyAlignment="1" applyProtection="1">
      <alignment horizontal="center" vertical="center" wrapText="1"/>
      <protection locked="0"/>
    </xf>
    <xf numFmtId="0" fontId="6" fillId="0" borderId="0" xfId="20" applyFont="1" applyFill="1" applyBorder="1" applyAlignment="1" applyProtection="1">
      <alignment vertical="center"/>
      <protection/>
    </xf>
    <xf numFmtId="0" fontId="6" fillId="0" borderId="7" xfId="20" applyFont="1" applyFill="1" applyBorder="1" applyAlignment="1" applyProtection="1">
      <alignment vertical="center"/>
      <protection/>
    </xf>
    <xf numFmtId="0" fontId="3" fillId="0" borderId="0" xfId="20" applyFont="1" applyFill="1" applyAlignment="1" applyProtection="1">
      <alignment horizontal="center" vertical="center"/>
      <protection/>
    </xf>
    <xf numFmtId="0" fontId="3" fillId="5" borderId="19" xfId="20" applyFont="1" applyFill="1" applyBorder="1" applyAlignment="1" applyProtection="1">
      <alignment horizontal="center" vertical="center"/>
      <protection locked="0"/>
    </xf>
    <xf numFmtId="0" fontId="4" fillId="5" borderId="19" xfId="20" applyFont="1" applyFill="1" applyBorder="1" applyAlignment="1" applyProtection="1">
      <alignment vertical="center"/>
      <protection locked="0"/>
    </xf>
    <xf numFmtId="0" fontId="2" fillId="0" borderId="20" xfId="20" applyFont="1" applyFill="1" applyBorder="1" applyAlignment="1" applyProtection="1">
      <alignment horizontal="center" vertical="center"/>
      <protection/>
    </xf>
    <xf numFmtId="0" fontId="6" fillId="0" borderId="6" xfId="20" applyFont="1" applyFill="1" applyBorder="1" applyAlignment="1" applyProtection="1">
      <alignment vertical="center"/>
      <protection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Protection="1">
      <alignment/>
      <protection/>
    </xf>
    <xf numFmtId="0" fontId="7" fillId="0" borderId="0" xfId="20" applyFont="1" applyFill="1" applyBorder="1" applyAlignment="1" applyProtection="1">
      <alignment vertical="center"/>
      <protection/>
    </xf>
    <xf numFmtId="0" fontId="7" fillId="2" borderId="10" xfId="20" applyFont="1" applyFill="1" applyBorder="1" applyAlignment="1" applyProtection="1">
      <alignment vertical="center"/>
      <protection/>
    </xf>
    <xf numFmtId="0" fontId="6" fillId="0" borderId="21" xfId="20" applyFont="1" applyFill="1" applyBorder="1" applyAlignment="1" applyProtection="1">
      <alignment vertical="center"/>
      <protection/>
    </xf>
    <xf numFmtId="0" fontId="6" fillId="0" borderId="22" xfId="20" applyFont="1" applyFill="1" applyBorder="1" applyAlignment="1" applyProtection="1">
      <alignment vertical="center"/>
      <protection/>
    </xf>
    <xf numFmtId="0" fontId="6" fillId="0" borderId="22" xfId="20" applyFont="1" applyBorder="1" applyProtection="1">
      <alignment/>
      <protection/>
    </xf>
    <xf numFmtId="0" fontId="6" fillId="0" borderId="23" xfId="20" applyFont="1" applyBorder="1" applyProtection="1">
      <alignment/>
      <protection/>
    </xf>
    <xf numFmtId="0" fontId="7" fillId="2" borderId="13" xfId="20" applyFont="1" applyFill="1" applyBorder="1" applyAlignment="1" applyProtection="1">
      <alignment vertical="center"/>
      <protection/>
    </xf>
    <xf numFmtId="0" fontId="17" fillId="0" borderId="0" xfId="20" applyFont="1" applyFill="1" applyAlignment="1" applyProtection="1">
      <alignment vertical="center"/>
      <protection/>
    </xf>
    <xf numFmtId="9" fontId="17" fillId="0" borderId="0" xfId="20" applyNumberFormat="1" applyFont="1" applyFill="1" applyAlignment="1" applyProtection="1">
      <alignment vertical="center"/>
      <protection/>
    </xf>
    <xf numFmtId="0" fontId="9" fillId="2" borderId="16" xfId="20" applyFont="1" applyFill="1" applyBorder="1" applyAlignment="1" applyProtection="1">
      <alignment vertical="center"/>
      <protection/>
    </xf>
    <xf numFmtId="0" fontId="7" fillId="2" borderId="17" xfId="20" applyFont="1" applyFill="1" applyBorder="1" applyAlignment="1" applyProtection="1">
      <alignment vertical="center"/>
      <protection/>
    </xf>
    <xf numFmtId="0" fontId="10" fillId="2" borderId="24" xfId="20" applyFont="1" applyFill="1" applyBorder="1" applyAlignment="1" applyProtection="1">
      <alignment horizontal="left" vertical="center"/>
      <protection/>
    </xf>
    <xf numFmtId="0" fontId="7" fillId="2" borderId="25" xfId="20" applyFont="1" applyFill="1" applyBorder="1" applyAlignment="1" applyProtection="1">
      <alignment horizontal="left" vertical="center"/>
      <protection/>
    </xf>
    <xf numFmtId="0" fontId="7" fillId="2" borderId="10" xfId="20" applyFont="1" applyFill="1" applyBorder="1" applyAlignment="1" applyProtection="1">
      <alignment horizontal="left" vertical="center"/>
      <protection/>
    </xf>
    <xf numFmtId="0" fontId="7" fillId="2" borderId="25" xfId="20" applyFont="1" applyFill="1" applyBorder="1" applyAlignment="1" applyProtection="1">
      <alignment vertical="center"/>
      <protection/>
    </xf>
    <xf numFmtId="0" fontId="1" fillId="0" borderId="26" xfId="20" applyFont="1" applyFill="1" applyBorder="1" applyAlignment="1" applyProtection="1">
      <alignment vertical="center"/>
      <protection/>
    </xf>
    <xf numFmtId="0" fontId="1" fillId="0" borderId="0" xfId="20" applyFont="1" applyAlignment="1" applyProtection="1">
      <alignment/>
      <protection/>
    </xf>
    <xf numFmtId="0" fontId="14" fillId="0" borderId="0" xfId="20" applyFont="1" applyFill="1" applyBorder="1" applyAlignment="1" applyProtection="1">
      <alignment horizontal="center" vertical="center"/>
      <protection/>
    </xf>
    <xf numFmtId="0" fontId="17" fillId="0" borderId="0" xfId="20" applyFont="1" applyFill="1" applyBorder="1" applyAlignment="1" applyProtection="1">
      <alignment vertical="center"/>
      <protection/>
    </xf>
    <xf numFmtId="0" fontId="18" fillId="6" borderId="0" xfId="20" applyFont="1" applyFill="1" applyBorder="1" applyAlignment="1" applyProtection="1">
      <alignment horizontal="center" vertical="center"/>
      <protection/>
    </xf>
    <xf numFmtId="0" fontId="15" fillId="2" borderId="19" xfId="20" applyFont="1" applyFill="1" applyBorder="1" applyAlignment="1" applyProtection="1">
      <alignment horizontal="center" vertical="center" wrapText="1"/>
      <protection/>
    </xf>
    <xf numFmtId="0" fontId="18" fillId="7" borderId="19" xfId="20" applyFont="1" applyFill="1" applyBorder="1" applyAlignment="1" applyProtection="1">
      <alignment vertical="center"/>
      <protection locked="0"/>
    </xf>
    <xf numFmtId="0" fontId="16" fillId="4" borderId="19" xfId="20" applyNumberFormat="1" applyFont="1" applyFill="1" applyBorder="1" applyAlignment="1" applyProtection="1">
      <alignment vertical="center"/>
      <protection locked="0"/>
    </xf>
    <xf numFmtId="19" fontId="16" fillId="4" borderId="19" xfId="20" applyNumberFormat="1" applyFont="1" applyFill="1" applyBorder="1" applyAlignment="1" applyProtection="1">
      <alignment vertical="center"/>
      <protection locked="0"/>
    </xf>
    <xf numFmtId="0" fontId="18" fillId="2" borderId="19" xfId="20" applyFont="1" applyFill="1" applyBorder="1" applyAlignment="1" applyProtection="1">
      <alignment horizontal="left" vertical="center" wrapText="1"/>
      <protection/>
    </xf>
    <xf numFmtId="0" fontId="4" fillId="0" borderId="19" xfId="20" applyFont="1" applyFill="1" applyBorder="1" applyAlignment="1" applyProtection="1">
      <alignment horizontal="center" vertical="center" wrapText="1"/>
      <protection/>
    </xf>
    <xf numFmtId="164" fontId="16" fillId="4" borderId="19" xfId="20" applyNumberFormat="1" applyFont="1" applyFill="1" applyBorder="1" applyAlignment="1" applyProtection="1">
      <alignment vertical="center"/>
      <protection locked="0"/>
    </xf>
    <xf numFmtId="0" fontId="6" fillId="0" borderId="0" xfId="20" applyFont="1" applyFill="1" applyAlignment="1" applyProtection="1">
      <alignment vertical="center"/>
      <protection/>
    </xf>
    <xf numFmtId="165" fontId="6" fillId="0" borderId="0" xfId="20" applyNumberFormat="1" applyFont="1" applyFill="1" applyAlignment="1" applyProtection="1">
      <alignment vertical="center"/>
      <protection/>
    </xf>
    <xf numFmtId="0" fontId="16" fillId="4" borderId="27" xfId="20" applyFont="1" applyFill="1" applyBorder="1" applyAlignment="1" applyProtection="1">
      <alignment horizontal="left" vertical="center" wrapText="1"/>
      <protection locked="0"/>
    </xf>
    <xf numFmtId="0" fontId="16" fillId="4" borderId="28" xfId="20" applyFont="1" applyFill="1" applyBorder="1" applyAlignment="1" applyProtection="1">
      <alignment horizontal="left" vertical="center" wrapText="1"/>
      <protection locked="0"/>
    </xf>
    <xf numFmtId="0" fontId="16" fillId="4" borderId="29" xfId="20" applyFont="1" applyFill="1" applyBorder="1" applyAlignment="1" applyProtection="1">
      <alignment horizontal="left" vertical="center" wrapText="1"/>
      <protection locked="0"/>
    </xf>
    <xf numFmtId="0" fontId="20" fillId="2" borderId="0" xfId="20" applyFont="1" applyFill="1" applyAlignment="1" applyProtection="1">
      <alignment vertical="center"/>
      <protection/>
    </xf>
    <xf numFmtId="166" fontId="20" fillId="2" borderId="0" xfId="20" applyNumberFormat="1" applyFont="1" applyFill="1" applyAlignment="1" applyProtection="1">
      <alignment vertical="center"/>
      <protection/>
    </xf>
    <xf numFmtId="0" fontId="21" fillId="0" borderId="0" xfId="20" applyFont="1" applyFill="1" applyAlignment="1" applyProtection="1">
      <alignment horizontal="center" vertical="center"/>
      <protection/>
    </xf>
    <xf numFmtId="0" fontId="22" fillId="0" borderId="0" xfId="20" applyFont="1" applyFill="1" applyAlignment="1" applyProtection="1">
      <alignment horizontal="center" vertical="center"/>
      <protection/>
    </xf>
    <xf numFmtId="0" fontId="23" fillId="0" borderId="0" xfId="20" applyFont="1" applyFill="1" applyAlignment="1" applyProtection="1">
      <alignment vertical="center"/>
      <protection/>
    </xf>
    <xf numFmtId="0" fontId="23" fillId="0" borderId="0" xfId="20" applyFont="1" applyFill="1" applyAlignment="1" applyProtection="1">
      <alignment horizontal="center" vertical="center"/>
      <protection/>
    </xf>
    <xf numFmtId="0" fontId="1" fillId="0" borderId="0" xfId="20" applyProtection="1">
      <alignment/>
      <protection/>
    </xf>
    <xf numFmtId="0" fontId="24" fillId="2" borderId="30" xfId="20" applyFont="1" applyFill="1" applyBorder="1" applyAlignment="1" applyProtection="1">
      <alignment horizontal="center" vertical="center"/>
      <protection/>
    </xf>
    <xf numFmtId="0" fontId="7" fillId="2" borderId="11" xfId="20" applyFont="1" applyFill="1" applyBorder="1" applyAlignment="1" applyProtection="1">
      <alignment horizontal="center" vertical="center" wrapText="1"/>
      <protection/>
    </xf>
    <xf numFmtId="0" fontId="7" fillId="2" borderId="14" xfId="20" applyFont="1" applyFill="1" applyBorder="1" applyAlignment="1" applyProtection="1">
      <alignment horizontal="center" vertical="center" wrapText="1"/>
      <protection/>
    </xf>
    <xf numFmtId="0" fontId="22" fillId="0" borderId="0" xfId="20" applyFont="1" applyFill="1" applyBorder="1" applyAlignment="1" applyProtection="1">
      <alignment vertical="center"/>
      <protection/>
    </xf>
    <xf numFmtId="0" fontId="7" fillId="2" borderId="18" xfId="20" applyFont="1" applyFill="1" applyBorder="1" applyAlignment="1" applyProtection="1">
      <alignment horizontal="center" vertical="center" wrapText="1"/>
      <protection/>
    </xf>
    <xf numFmtId="0" fontId="23" fillId="2" borderId="16" xfId="20" applyFont="1" applyFill="1" applyBorder="1" applyAlignment="1" applyProtection="1">
      <alignment vertical="center"/>
      <protection/>
    </xf>
    <xf numFmtId="0" fontId="4" fillId="0" borderId="31" xfId="20" applyFont="1" applyFill="1" applyBorder="1" applyAlignment="1" applyProtection="1">
      <alignment vertical="center"/>
      <protection/>
    </xf>
    <xf numFmtId="0" fontId="15" fillId="2" borderId="32" xfId="20" applyFont="1" applyFill="1" applyBorder="1" applyAlignment="1" applyProtection="1">
      <alignment horizontal="center" vertical="center"/>
      <protection/>
    </xf>
    <xf numFmtId="0" fontId="18" fillId="7" borderId="19" xfId="20" applyFont="1" applyFill="1" applyBorder="1" applyAlignment="1" applyProtection="1">
      <alignment vertical="center"/>
      <protection/>
    </xf>
    <xf numFmtId="14" fontId="18" fillId="7" borderId="19" xfId="20" applyNumberFormat="1" applyFont="1" applyFill="1" applyBorder="1" applyAlignment="1" applyProtection="1">
      <alignment vertical="center"/>
      <protection/>
    </xf>
    <xf numFmtId="0" fontId="18" fillId="2" borderId="32" xfId="20" applyFont="1" applyFill="1" applyBorder="1" applyAlignment="1" applyProtection="1">
      <alignment horizontal="center" vertical="center"/>
      <protection/>
    </xf>
    <xf numFmtId="0" fontId="16" fillId="4" borderId="32" xfId="20" applyFont="1" applyFill="1" applyBorder="1" applyAlignment="1" applyProtection="1">
      <alignment horizontal="center" vertical="center" wrapText="1"/>
      <protection locked="0"/>
    </xf>
    <xf numFmtId="0" fontId="16" fillId="4" borderId="32" xfId="20" applyFont="1" applyFill="1" applyBorder="1" applyAlignment="1" applyProtection="1">
      <alignment vertical="center"/>
      <protection locked="0"/>
    </xf>
    <xf numFmtId="0" fontId="6" fillId="0" borderId="0" xfId="20" applyFont="1" applyProtection="1">
      <alignment/>
      <protection/>
    </xf>
    <xf numFmtId="165" fontId="6" fillId="0" borderId="0" xfId="20" applyNumberFormat="1" applyFont="1" applyProtection="1">
      <alignment/>
      <protection/>
    </xf>
    <xf numFmtId="0" fontId="23" fillId="2" borderId="9" xfId="20" applyFont="1" applyFill="1" applyBorder="1" applyAlignment="1" applyProtection="1">
      <alignment vertical="center"/>
      <protection/>
    </xf>
    <xf numFmtId="0" fontId="23" fillId="2" borderId="0" xfId="20" applyFont="1" applyFill="1" applyBorder="1" applyAlignment="1" applyProtection="1">
      <alignment vertical="center"/>
      <protection/>
    </xf>
    <xf numFmtId="0" fontId="14" fillId="4" borderId="33" xfId="20" applyFont="1" applyFill="1" applyBorder="1" applyAlignment="1" applyProtection="1">
      <alignment horizontal="center" vertical="center" wrapText="1"/>
      <protection/>
    </xf>
    <xf numFmtId="0" fontId="14" fillId="7" borderId="33" xfId="20" applyFont="1" applyFill="1" applyBorder="1" applyAlignment="1" applyProtection="1">
      <alignment horizontal="center" vertical="center" wrapText="1"/>
      <protection/>
    </xf>
    <xf numFmtId="0" fontId="15" fillId="2" borderId="27" xfId="20" applyFont="1" applyFill="1" applyBorder="1" applyAlignment="1" applyProtection="1">
      <alignment horizontal="center" vertical="center"/>
      <protection/>
    </xf>
    <xf numFmtId="0" fontId="15" fillId="2" borderId="29" xfId="20" applyFont="1" applyFill="1" applyBorder="1" applyAlignment="1" applyProtection="1">
      <alignment horizontal="center" vertical="center"/>
      <protection/>
    </xf>
    <xf numFmtId="14" fontId="18" fillId="7" borderId="19" xfId="20" applyNumberFormat="1" applyFont="1" applyFill="1" applyBorder="1" applyAlignment="1" applyProtection="1">
      <alignment vertical="center"/>
      <protection locked="0"/>
    </xf>
    <xf numFmtId="0" fontId="1" fillId="0" borderId="0" xfId="20" applyFont="1" applyFill="1" applyAlignment="1" applyProtection="1">
      <alignment vertical="center"/>
      <protection locked="0"/>
    </xf>
    <xf numFmtId="0" fontId="1" fillId="0" borderId="0" xfId="20" applyFont="1" applyFill="1" applyAlignment="1" applyProtection="1">
      <alignment horizontal="center"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Protocole_Invert_RCS_V4_Mars12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39998000860214233"/>
  </sheetPr>
  <dimension ref="A1:Y489"/>
  <sheetViews>
    <sheetView tabSelected="1" view="pageBreakPreview" zoomScale="70" zoomScaleSheetLayoutView="70" workbookViewId="0" topLeftCell="A64">
      <selection activeCell="I36" sqref="I36"/>
    </sheetView>
  </sheetViews>
  <sheetFormatPr defaultColWidth="11.421875" defaultRowHeight="15"/>
  <cols>
    <col min="1" max="4" width="24.140625" style="56" customWidth="1"/>
    <col min="5" max="5" width="22.140625" style="56" customWidth="1"/>
    <col min="6" max="6" width="24.8515625" style="45" customWidth="1"/>
    <col min="7" max="7" width="22.140625" style="45" customWidth="1"/>
    <col min="8" max="19" width="29.140625" style="56" customWidth="1"/>
    <col min="20" max="20" width="18.8515625" style="56" bestFit="1" customWidth="1"/>
    <col min="21" max="21" width="16.7109375" style="56" bestFit="1" customWidth="1"/>
    <col min="22" max="22" width="14.8515625" style="57" bestFit="1" customWidth="1"/>
    <col min="23" max="23" width="13.57421875" style="57" bestFit="1" customWidth="1"/>
    <col min="24" max="24" width="6.00390625" style="57" bestFit="1" customWidth="1"/>
    <col min="25" max="25" width="32.421875" style="57" customWidth="1"/>
    <col min="26" max="41" width="12.140625" style="57" customWidth="1"/>
    <col min="42" max="16384" width="11.421875" style="57" customWidth="1"/>
  </cols>
  <sheetData>
    <row r="1" spans="1:25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7" t="s">
        <v>8</v>
      </c>
    </row>
    <row r="2" spans="1:25" s="4" customFormat="1" ht="12">
      <c r="A2" s="8"/>
      <c r="B2" s="8"/>
      <c r="C2" s="8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1" t="s">
        <v>11</v>
      </c>
      <c r="W2" s="11" t="s">
        <v>12</v>
      </c>
      <c r="X2" s="11" t="s">
        <v>13</v>
      </c>
      <c r="Y2" s="12" t="s">
        <v>14</v>
      </c>
    </row>
    <row r="3" spans="1:25" s="4" customFormat="1" ht="12">
      <c r="A3" s="13" t="s">
        <v>15</v>
      </c>
      <c r="B3" s="14"/>
      <c r="C3" s="14"/>
      <c r="D3" s="14"/>
      <c r="E3" s="15"/>
      <c r="F3" s="15"/>
      <c r="G3" s="15"/>
      <c r="R3" s="10" t="s">
        <v>16</v>
      </c>
      <c r="S3" s="11" t="s">
        <v>17</v>
      </c>
      <c r="T3" s="11">
        <v>1</v>
      </c>
      <c r="U3" s="11" t="s">
        <v>18</v>
      </c>
      <c r="V3" s="11" t="s">
        <v>19</v>
      </c>
      <c r="W3" s="11" t="s">
        <v>20</v>
      </c>
      <c r="X3" s="11" t="s">
        <v>21</v>
      </c>
      <c r="Y3" s="12" t="s">
        <v>22</v>
      </c>
    </row>
    <row r="4" spans="1:25" s="4" customFormat="1" ht="15">
      <c r="A4" s="16" t="s">
        <v>1</v>
      </c>
      <c r="B4" s="17" t="s">
        <v>23</v>
      </c>
      <c r="C4" s="17"/>
      <c r="D4" s="17"/>
      <c r="E4" s="18"/>
      <c r="F4" s="19"/>
      <c r="G4" s="20" t="s">
        <v>24</v>
      </c>
      <c r="R4" s="21" t="s">
        <v>25</v>
      </c>
      <c r="S4" s="22" t="s">
        <v>26</v>
      </c>
      <c r="T4" s="11">
        <v>2</v>
      </c>
      <c r="U4" s="22" t="s">
        <v>27</v>
      </c>
      <c r="V4" s="11" t="s">
        <v>28</v>
      </c>
      <c r="W4" s="11" t="s">
        <v>29</v>
      </c>
      <c r="X4" s="11" t="s">
        <v>30</v>
      </c>
      <c r="Y4" s="12" t="s">
        <v>31</v>
      </c>
    </row>
    <row r="5" spans="1:25" s="4" customFormat="1" ht="15">
      <c r="A5" s="23" t="s">
        <v>32</v>
      </c>
      <c r="B5" s="13" t="s">
        <v>33</v>
      </c>
      <c r="C5" s="14"/>
      <c r="D5" s="14"/>
      <c r="E5" s="24"/>
      <c r="F5" s="25"/>
      <c r="G5" s="26"/>
      <c r="R5" s="21" t="s">
        <v>34</v>
      </c>
      <c r="S5" s="22" t="s">
        <v>35</v>
      </c>
      <c r="T5" s="11">
        <v>3</v>
      </c>
      <c r="U5" s="11"/>
      <c r="V5" s="11" t="s">
        <v>36</v>
      </c>
      <c r="W5" s="11" t="s">
        <v>37</v>
      </c>
      <c r="X5" s="11"/>
      <c r="Y5" s="12" t="s">
        <v>38</v>
      </c>
    </row>
    <row r="6" spans="1:25" s="4" customFormat="1" ht="15">
      <c r="A6" s="23" t="s">
        <v>39</v>
      </c>
      <c r="B6" s="14" t="s">
        <v>40</v>
      </c>
      <c r="C6" s="14"/>
      <c r="D6" s="14"/>
      <c r="E6" s="24"/>
      <c r="F6" s="25"/>
      <c r="G6" s="26"/>
      <c r="R6" s="21" t="s">
        <v>41</v>
      </c>
      <c r="S6" s="22" t="s">
        <v>42</v>
      </c>
      <c r="T6" s="11">
        <v>4</v>
      </c>
      <c r="U6" s="11"/>
      <c r="V6" s="11" t="s">
        <v>43</v>
      </c>
      <c r="W6" s="11"/>
      <c r="X6" s="11"/>
      <c r="Y6" s="12"/>
    </row>
    <row r="7" spans="1:25" s="4" customFormat="1" ht="12.75" customHeight="1">
      <c r="A7" s="23" t="s">
        <v>44</v>
      </c>
      <c r="B7" s="14" t="s">
        <v>45</v>
      </c>
      <c r="C7" s="14"/>
      <c r="D7" s="14"/>
      <c r="E7" s="24"/>
      <c r="F7" s="25"/>
      <c r="G7" s="26"/>
      <c r="R7" s="21" t="s">
        <v>46</v>
      </c>
      <c r="S7" s="22" t="s">
        <v>47</v>
      </c>
      <c r="T7" s="11">
        <v>5</v>
      </c>
      <c r="U7" s="11"/>
      <c r="V7" s="11" t="s">
        <v>48</v>
      </c>
      <c r="W7" s="11"/>
      <c r="X7" s="11"/>
      <c r="Y7" s="12"/>
    </row>
    <row r="8" spans="1:25" s="4" customFormat="1" ht="12.75" customHeight="1">
      <c r="A8" s="23" t="s">
        <v>49</v>
      </c>
      <c r="B8" s="14" t="s">
        <v>50</v>
      </c>
      <c r="C8" s="14"/>
      <c r="D8" s="14"/>
      <c r="E8" s="24"/>
      <c r="F8" s="25"/>
      <c r="G8" s="26"/>
      <c r="R8" s="21" t="s">
        <v>51</v>
      </c>
      <c r="S8" s="22" t="s">
        <v>52</v>
      </c>
      <c r="T8" s="11"/>
      <c r="U8" s="11"/>
      <c r="V8" s="11" t="s">
        <v>53</v>
      </c>
      <c r="W8" s="11"/>
      <c r="X8" s="11"/>
      <c r="Y8" s="12"/>
    </row>
    <row r="9" spans="1:25" s="4" customFormat="1" ht="12.75" customHeight="1">
      <c r="A9" s="23" t="s">
        <v>54</v>
      </c>
      <c r="B9" s="14" t="s">
        <v>55</v>
      </c>
      <c r="C9" s="14"/>
      <c r="D9" s="14"/>
      <c r="E9" s="24"/>
      <c r="F9" s="25"/>
      <c r="G9" s="26"/>
      <c r="H9" s="27" t="s">
        <v>56</v>
      </c>
      <c r="I9" s="28"/>
      <c r="R9" s="21" t="s">
        <v>57</v>
      </c>
      <c r="S9" s="11"/>
      <c r="T9" s="11"/>
      <c r="U9" s="11"/>
      <c r="V9" s="11" t="s">
        <v>58</v>
      </c>
      <c r="W9" s="11"/>
      <c r="X9" s="11"/>
      <c r="Y9" s="12"/>
    </row>
    <row r="10" spans="1:25" s="4" customFormat="1" ht="12.75" customHeight="1">
      <c r="A10" s="23" t="s">
        <v>59</v>
      </c>
      <c r="B10" s="14" t="s">
        <v>60</v>
      </c>
      <c r="C10" s="14"/>
      <c r="D10" s="14"/>
      <c r="E10" s="24"/>
      <c r="F10" s="25"/>
      <c r="G10" s="26"/>
      <c r="H10" s="29"/>
      <c r="I10" s="30"/>
      <c r="R10" s="21" t="s">
        <v>61</v>
      </c>
      <c r="S10" s="11"/>
      <c r="T10" s="11"/>
      <c r="U10" s="11"/>
      <c r="V10" s="11" t="s">
        <v>62</v>
      </c>
      <c r="W10" s="11"/>
      <c r="X10" s="11"/>
      <c r="Y10" s="12"/>
    </row>
    <row r="11" spans="1:25" s="4" customFormat="1" ht="12.75" customHeight="1">
      <c r="A11" s="23" t="s">
        <v>63</v>
      </c>
      <c r="B11" s="14" t="s">
        <v>64</v>
      </c>
      <c r="C11" s="14"/>
      <c r="D11" s="14"/>
      <c r="E11" s="24"/>
      <c r="F11" s="25"/>
      <c r="G11" s="26"/>
      <c r="H11" s="29"/>
      <c r="I11" s="30"/>
      <c r="R11" s="21" t="s">
        <v>65</v>
      </c>
      <c r="S11" s="11"/>
      <c r="T11" s="11"/>
      <c r="U11" s="11"/>
      <c r="V11" s="11" t="s">
        <v>66</v>
      </c>
      <c r="W11" s="11"/>
      <c r="X11" s="11"/>
      <c r="Y11" s="12"/>
    </row>
    <row r="12" spans="1:25" s="4" customFormat="1" ht="15">
      <c r="A12" s="23" t="s">
        <v>67</v>
      </c>
      <c r="B12" s="14" t="s">
        <v>68</v>
      </c>
      <c r="C12" s="14"/>
      <c r="D12" s="14"/>
      <c r="E12" s="24"/>
      <c r="F12" s="25"/>
      <c r="G12" s="26"/>
      <c r="H12" s="29"/>
      <c r="I12" s="30"/>
      <c r="R12" s="21" t="s">
        <v>69</v>
      </c>
      <c r="S12" s="11"/>
      <c r="T12" s="11"/>
      <c r="U12" s="11"/>
      <c r="V12" s="11" t="s">
        <v>70</v>
      </c>
      <c r="W12" s="11"/>
      <c r="X12" s="11"/>
      <c r="Y12" s="12"/>
    </row>
    <row r="13" spans="1:25" s="4" customFormat="1" ht="15">
      <c r="A13" s="31" t="s">
        <v>71</v>
      </c>
      <c r="B13" s="32" t="s">
        <v>72</v>
      </c>
      <c r="C13" s="32"/>
      <c r="D13" s="32"/>
      <c r="E13" s="33"/>
      <c r="F13" s="34"/>
      <c r="G13" s="35"/>
      <c r="H13" s="36"/>
      <c r="I13" s="37"/>
      <c r="R13" s="21" t="s">
        <v>73</v>
      </c>
      <c r="S13" s="11"/>
      <c r="T13" s="11"/>
      <c r="U13" s="11"/>
      <c r="V13" s="11" t="s">
        <v>74</v>
      </c>
      <c r="W13" s="11"/>
      <c r="X13" s="11"/>
      <c r="Y13" s="12"/>
    </row>
    <row r="14" spans="1:25" s="4" customFormat="1" ht="15">
      <c r="A14" s="23" t="s">
        <v>75</v>
      </c>
      <c r="B14" s="14" t="s">
        <v>76</v>
      </c>
      <c r="C14" s="14"/>
      <c r="D14" s="14"/>
      <c r="E14" s="24"/>
      <c r="F14" s="19"/>
      <c r="G14" s="20" t="s">
        <v>77</v>
      </c>
      <c r="R14" s="21" t="s">
        <v>78</v>
      </c>
      <c r="S14" s="11"/>
      <c r="T14" s="11"/>
      <c r="U14" s="11"/>
      <c r="V14" s="11"/>
      <c r="W14" s="11"/>
      <c r="X14" s="11"/>
      <c r="Y14" s="12"/>
    </row>
    <row r="15" spans="1:25" s="4" customFormat="1" ht="15">
      <c r="A15" s="23" t="s">
        <v>79</v>
      </c>
      <c r="B15" s="14" t="s">
        <v>80</v>
      </c>
      <c r="C15" s="14"/>
      <c r="D15" s="14"/>
      <c r="E15" s="24"/>
      <c r="F15" s="25"/>
      <c r="G15" s="26"/>
      <c r="R15" s="21" t="s">
        <v>81</v>
      </c>
      <c r="S15" s="11"/>
      <c r="T15" s="11"/>
      <c r="U15" s="11"/>
      <c r="V15" s="11"/>
      <c r="W15" s="11"/>
      <c r="X15" s="11"/>
      <c r="Y15" s="12"/>
    </row>
    <row r="16" spans="1:25" s="4" customFormat="1" ht="12.75" customHeight="1">
      <c r="A16" s="23" t="s">
        <v>82</v>
      </c>
      <c r="B16" s="14" t="s">
        <v>83</v>
      </c>
      <c r="C16" s="14"/>
      <c r="D16" s="14"/>
      <c r="E16" s="24"/>
      <c r="F16" s="25"/>
      <c r="G16" s="26"/>
      <c r="R16" s="21" t="s">
        <v>84</v>
      </c>
      <c r="S16" s="38"/>
      <c r="T16" s="38"/>
      <c r="U16" s="38"/>
      <c r="V16" s="38"/>
      <c r="W16" s="38"/>
      <c r="X16" s="38"/>
      <c r="Y16" s="39"/>
    </row>
    <row r="17" spans="1:25" s="4" customFormat="1" ht="15">
      <c r="A17" s="23" t="s">
        <v>85</v>
      </c>
      <c r="B17" s="14" t="s">
        <v>86</v>
      </c>
      <c r="C17" s="14"/>
      <c r="D17" s="14"/>
      <c r="E17" s="24"/>
      <c r="F17" s="25"/>
      <c r="G17" s="26"/>
      <c r="R17" s="21" t="s">
        <v>87</v>
      </c>
      <c r="S17" s="11"/>
      <c r="T17" s="11"/>
      <c r="U17" s="11"/>
      <c r="V17" s="11"/>
      <c r="W17" s="11"/>
      <c r="X17" s="11"/>
      <c r="Y17" s="12"/>
    </row>
    <row r="18" spans="1:25" s="4" customFormat="1" ht="15">
      <c r="A18" s="23" t="s">
        <v>88</v>
      </c>
      <c r="B18" s="13" t="s">
        <v>89</v>
      </c>
      <c r="C18" s="14"/>
      <c r="D18" s="14"/>
      <c r="E18" s="24"/>
      <c r="F18" s="25"/>
      <c r="G18" s="26"/>
      <c r="R18" s="21" t="s">
        <v>90</v>
      </c>
      <c r="S18" s="11"/>
      <c r="T18" s="11"/>
      <c r="U18" s="11"/>
      <c r="V18" s="11"/>
      <c r="W18" s="11"/>
      <c r="X18" s="11"/>
      <c r="Y18" s="12"/>
    </row>
    <row r="19" spans="1:25" s="4" customFormat="1" ht="15">
      <c r="A19" s="31" t="s">
        <v>91</v>
      </c>
      <c r="B19" s="32" t="s">
        <v>92</v>
      </c>
      <c r="C19" s="32"/>
      <c r="D19" s="32"/>
      <c r="E19" s="33"/>
      <c r="F19" s="34"/>
      <c r="G19" s="35"/>
      <c r="R19" s="21" t="s">
        <v>93</v>
      </c>
      <c r="S19" s="11"/>
      <c r="T19" s="11"/>
      <c r="U19" s="11"/>
      <c r="V19" s="11"/>
      <c r="W19" s="11"/>
      <c r="X19" s="11"/>
      <c r="Y19" s="12"/>
    </row>
    <row r="20" spans="18:25" s="4" customFormat="1" ht="15">
      <c r="R20" s="21" t="s">
        <v>94</v>
      </c>
      <c r="S20" s="40"/>
      <c r="T20" s="40"/>
      <c r="U20" s="40"/>
      <c r="V20" s="40"/>
      <c r="W20" s="40"/>
      <c r="X20" s="40"/>
      <c r="Y20" s="41"/>
    </row>
    <row r="21" spans="1:25" s="4" customFormat="1" ht="15">
      <c r="A21" s="42" t="s">
        <v>95</v>
      </c>
      <c r="B21" s="42" t="s">
        <v>95</v>
      </c>
      <c r="C21" s="42" t="s">
        <v>95</v>
      </c>
      <c r="D21" s="42" t="s">
        <v>95</v>
      </c>
      <c r="E21" s="42" t="s">
        <v>95</v>
      </c>
      <c r="F21" s="42" t="s">
        <v>95</v>
      </c>
      <c r="G21" s="42" t="s">
        <v>95</v>
      </c>
      <c r="H21" s="42" t="s">
        <v>95</v>
      </c>
      <c r="I21" s="42" t="s">
        <v>95</v>
      </c>
      <c r="J21" s="42" t="s">
        <v>95</v>
      </c>
      <c r="K21" s="43" t="s">
        <v>95</v>
      </c>
      <c r="L21" s="43" t="s">
        <v>95</v>
      </c>
      <c r="M21" s="43" t="s">
        <v>95</v>
      </c>
      <c r="N21" s="43" t="s">
        <v>95</v>
      </c>
      <c r="O21" s="43" t="s">
        <v>95</v>
      </c>
      <c r="P21" s="43" t="s">
        <v>95</v>
      </c>
      <c r="R21" s="21" t="s">
        <v>96</v>
      </c>
      <c r="S21" s="40"/>
      <c r="T21" s="40"/>
      <c r="U21" s="40"/>
      <c r="V21" s="40"/>
      <c r="W21" s="40"/>
      <c r="X21" s="40"/>
      <c r="Y21" s="41"/>
    </row>
    <row r="22" spans="1:25" s="45" customFormat="1" ht="15">
      <c r="A22" s="44" t="s">
        <v>1</v>
      </c>
      <c r="B22" s="44" t="s">
        <v>32</v>
      </c>
      <c r="C22" s="44" t="s">
        <v>39</v>
      </c>
      <c r="D22" s="44" t="s">
        <v>44</v>
      </c>
      <c r="E22" s="44" t="s">
        <v>49</v>
      </c>
      <c r="F22" s="44" t="s">
        <v>54</v>
      </c>
      <c r="G22" s="44" t="s">
        <v>97</v>
      </c>
      <c r="H22" s="44" t="s">
        <v>98</v>
      </c>
      <c r="I22" s="44" t="s">
        <v>67</v>
      </c>
      <c r="J22" s="44" t="s">
        <v>71</v>
      </c>
      <c r="K22" s="44" t="s">
        <v>99</v>
      </c>
      <c r="L22" s="44" t="s">
        <v>100</v>
      </c>
      <c r="M22" s="44" t="s">
        <v>101</v>
      </c>
      <c r="N22" s="44" t="s">
        <v>102</v>
      </c>
      <c r="O22" s="44" t="s">
        <v>88</v>
      </c>
      <c r="P22" s="44" t="s">
        <v>91</v>
      </c>
      <c r="R22" s="21" t="s">
        <v>103</v>
      </c>
      <c r="S22" s="40"/>
      <c r="T22" s="40"/>
      <c r="U22" s="40"/>
      <c r="V22" s="40"/>
      <c r="W22" s="40"/>
      <c r="X22" s="40"/>
      <c r="Y22" s="41"/>
    </row>
    <row r="23" spans="1:25" s="4" customFormat="1" ht="14.25">
      <c r="A23" s="46" t="s">
        <v>104</v>
      </c>
      <c r="B23" s="46">
        <v>6070100</v>
      </c>
      <c r="C23" s="46" t="s">
        <v>105</v>
      </c>
      <c r="D23" s="46" t="s">
        <v>106</v>
      </c>
      <c r="E23" s="46" t="s">
        <v>107</v>
      </c>
      <c r="F23" s="47">
        <v>74152</v>
      </c>
      <c r="G23" s="46"/>
      <c r="H23" s="46"/>
      <c r="I23" s="46">
        <v>390</v>
      </c>
      <c r="J23" s="46" t="s">
        <v>108</v>
      </c>
      <c r="K23" s="48"/>
      <c r="L23" s="48"/>
      <c r="M23" s="48"/>
      <c r="N23" s="48"/>
      <c r="O23" s="48">
        <v>29.8</v>
      </c>
      <c r="P23" s="48">
        <v>170</v>
      </c>
      <c r="R23" s="21" t="s">
        <v>109</v>
      </c>
      <c r="S23" s="49"/>
      <c r="T23" s="49"/>
      <c r="U23" s="49"/>
      <c r="V23" s="49"/>
      <c r="W23" s="49"/>
      <c r="X23" s="49"/>
      <c r="Y23" s="50"/>
    </row>
    <row r="24" spans="1:25" s="4" customFormat="1" ht="16.5" thickBot="1">
      <c r="A24" s="3"/>
      <c r="B24" s="3"/>
      <c r="C24" s="3"/>
      <c r="D24" s="3"/>
      <c r="E24" s="3"/>
      <c r="F24" s="51"/>
      <c r="G24" s="52">
        <v>936948</v>
      </c>
      <c r="H24" s="53">
        <v>6537836</v>
      </c>
      <c r="K24" s="53">
        <v>936922.2650570434</v>
      </c>
      <c r="L24" s="53">
        <v>6537833.685601855</v>
      </c>
      <c r="M24" s="53">
        <v>936829.2387126677</v>
      </c>
      <c r="N24" s="53">
        <v>6537691.166805448</v>
      </c>
      <c r="R24" s="21" t="s">
        <v>110</v>
      </c>
      <c r="S24" s="49"/>
      <c r="T24" s="49"/>
      <c r="U24" s="49"/>
      <c r="V24" s="49"/>
      <c r="W24" s="49"/>
      <c r="X24" s="49"/>
      <c r="Y24" s="50"/>
    </row>
    <row r="25" spans="1:25" s="4" customFormat="1" ht="16.5" thickBot="1">
      <c r="A25" s="1" t="s">
        <v>111</v>
      </c>
      <c r="B25" s="54"/>
      <c r="C25" s="2"/>
      <c r="D25" s="3"/>
      <c r="E25" s="3"/>
      <c r="F25" s="51"/>
      <c r="R25" s="55" t="s">
        <v>112</v>
      </c>
      <c r="S25" s="49"/>
      <c r="T25" s="49"/>
      <c r="U25" s="49"/>
      <c r="V25" s="49"/>
      <c r="W25" s="49"/>
      <c r="X25" s="49"/>
      <c r="Y25" s="50"/>
    </row>
    <row r="26" spans="11:25" ht="15">
      <c r="K26" s="4"/>
      <c r="L26" s="4"/>
      <c r="R26" s="55" t="s">
        <v>113</v>
      </c>
      <c r="S26" s="49"/>
      <c r="T26" s="49"/>
      <c r="U26" s="49"/>
      <c r="V26" s="49"/>
      <c r="W26" s="49"/>
      <c r="X26" s="49"/>
      <c r="Y26" s="50"/>
    </row>
    <row r="27" spans="1:25" ht="15">
      <c r="A27" s="13" t="s">
        <v>15</v>
      </c>
      <c r="B27" s="58"/>
      <c r="C27" s="58"/>
      <c r="D27" s="58"/>
      <c r="E27" s="9"/>
      <c r="F27" s="56"/>
      <c r="G27" s="56"/>
      <c r="K27" s="4"/>
      <c r="L27" s="4"/>
      <c r="M27" s="4"/>
      <c r="N27" s="4"/>
      <c r="O27" s="4"/>
      <c r="P27" s="4"/>
      <c r="R27" s="55" t="s">
        <v>114</v>
      </c>
      <c r="S27" s="49"/>
      <c r="T27" s="49"/>
      <c r="U27" s="49"/>
      <c r="V27" s="49"/>
      <c r="W27" s="49"/>
      <c r="X27" s="49"/>
      <c r="Y27" s="50"/>
    </row>
    <row r="28" spans="1:25" ht="13.5" thickBot="1">
      <c r="A28" s="16" t="s">
        <v>32</v>
      </c>
      <c r="B28" s="17" t="s">
        <v>115</v>
      </c>
      <c r="C28" s="17"/>
      <c r="D28" s="17"/>
      <c r="E28" s="59"/>
      <c r="H28" s="45"/>
      <c r="I28" s="45"/>
      <c r="R28" s="60" t="s">
        <v>116</v>
      </c>
      <c r="S28" s="61"/>
      <c r="T28" s="61"/>
      <c r="U28" s="61"/>
      <c r="V28" s="61"/>
      <c r="W28" s="61"/>
      <c r="X28" s="62"/>
      <c r="Y28" s="63"/>
    </row>
    <row r="29" spans="1:9" ht="13.5" customHeight="1">
      <c r="A29" s="23" t="s">
        <v>39</v>
      </c>
      <c r="B29" s="14" t="s">
        <v>40</v>
      </c>
      <c r="C29" s="14"/>
      <c r="D29" s="14"/>
      <c r="E29" s="64"/>
      <c r="H29" s="45"/>
      <c r="I29" s="45"/>
    </row>
    <row r="30" spans="1:16" ht="13.5" customHeight="1">
      <c r="A30" s="23" t="s">
        <v>117</v>
      </c>
      <c r="B30" s="14" t="s">
        <v>118</v>
      </c>
      <c r="C30" s="14"/>
      <c r="D30" s="14"/>
      <c r="E30" s="64"/>
      <c r="H30" s="45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3" t="s">
        <v>119</v>
      </c>
      <c r="B31" s="14" t="s">
        <v>120</v>
      </c>
      <c r="C31" s="14"/>
      <c r="D31" s="14"/>
      <c r="E31" s="64"/>
      <c r="H31" s="45"/>
      <c r="I31" s="65"/>
      <c r="J31" s="66"/>
      <c r="K31" s="4"/>
      <c r="L31" s="4"/>
      <c r="M31" s="4"/>
      <c r="V31" s="56"/>
      <c r="W31" s="56"/>
    </row>
    <row r="32" spans="1:23" ht="16.5" thickBot="1">
      <c r="A32" s="23" t="s">
        <v>121</v>
      </c>
      <c r="B32" s="13" t="s">
        <v>122</v>
      </c>
      <c r="C32" s="14"/>
      <c r="D32" s="14"/>
      <c r="E32" s="64"/>
      <c r="G32" s="1" t="s">
        <v>123</v>
      </c>
      <c r="H32" s="54"/>
      <c r="I32" s="54"/>
      <c r="J32" s="2"/>
      <c r="V32" s="56"/>
      <c r="W32" s="56"/>
    </row>
    <row r="33" spans="1:21" ht="15">
      <c r="A33" s="31" t="s">
        <v>124</v>
      </c>
      <c r="B33" s="67" t="s">
        <v>125</v>
      </c>
      <c r="C33" s="32"/>
      <c r="D33" s="32"/>
      <c r="E33" s="68"/>
      <c r="G33" s="65"/>
      <c r="H33" s="66"/>
      <c r="I33" s="4"/>
      <c r="J33" s="4"/>
      <c r="U33" s="57"/>
    </row>
    <row r="34" spans="6:21" ht="15">
      <c r="F34" s="57"/>
      <c r="G34" s="57"/>
      <c r="H34" s="13" t="s">
        <v>15</v>
      </c>
      <c r="I34" s="58"/>
      <c r="J34" s="58"/>
      <c r="U34" s="57"/>
    </row>
    <row r="35" spans="6:21" ht="15">
      <c r="F35" s="57"/>
      <c r="G35" s="57"/>
      <c r="H35" s="69" t="s">
        <v>126</v>
      </c>
      <c r="I35" s="70" t="s">
        <v>127</v>
      </c>
      <c r="J35" s="71"/>
      <c r="U35" s="57"/>
    </row>
    <row r="36" spans="6:21" ht="15">
      <c r="F36" s="56"/>
      <c r="G36" s="56"/>
      <c r="H36" s="69" t="s">
        <v>128</v>
      </c>
      <c r="I36" s="72" t="s">
        <v>129</v>
      </c>
      <c r="J36" s="72"/>
      <c r="K36" s="72"/>
      <c r="L36" s="73"/>
      <c r="P36" s="74"/>
      <c r="Q36" s="74"/>
      <c r="R36" s="57"/>
      <c r="S36" s="57"/>
      <c r="T36" s="57"/>
      <c r="U36" s="57"/>
    </row>
    <row r="37" spans="1:21" ht="15">
      <c r="A37" s="75"/>
      <c r="B37" s="75"/>
      <c r="C37" s="75"/>
      <c r="D37" s="42" t="s">
        <v>95</v>
      </c>
      <c r="E37" s="43" t="s">
        <v>95</v>
      </c>
      <c r="F37" s="76"/>
      <c r="G37" s="56"/>
      <c r="H37" s="42" t="s">
        <v>95</v>
      </c>
      <c r="I37" s="77" t="s">
        <v>130</v>
      </c>
      <c r="R37" s="74"/>
      <c r="S37" s="74"/>
      <c r="T37" s="57"/>
      <c r="U37" s="57"/>
    </row>
    <row r="38" spans="1:21" ht="15">
      <c r="A38" s="44" t="s">
        <v>32</v>
      </c>
      <c r="B38" s="44" t="s">
        <v>39</v>
      </c>
      <c r="C38" s="44" t="s">
        <v>117</v>
      </c>
      <c r="D38" s="44" t="s">
        <v>119</v>
      </c>
      <c r="E38" s="44" t="s">
        <v>121</v>
      </c>
      <c r="F38" s="44" t="s">
        <v>131</v>
      </c>
      <c r="G38" s="44" t="s">
        <v>132</v>
      </c>
      <c r="H38" s="78" t="s">
        <v>126</v>
      </c>
      <c r="I38" s="78" t="s">
        <v>128</v>
      </c>
      <c r="R38" s="74"/>
      <c r="S38" s="74"/>
      <c r="T38" s="57"/>
      <c r="U38" s="57"/>
    </row>
    <row r="39" spans="1:21" ht="14.25">
      <c r="A39" s="79">
        <f>B23</f>
        <v>6070100</v>
      </c>
      <c r="B39" s="79" t="str">
        <f>C23</f>
        <v>FIER</v>
      </c>
      <c r="C39" s="80" t="str">
        <f>D23</f>
        <v>FIER A POISY 1</v>
      </c>
      <c r="D39" s="81" t="s">
        <v>133</v>
      </c>
      <c r="E39" s="48">
        <v>22.98</v>
      </c>
      <c r="F39" s="82" t="s">
        <v>134</v>
      </c>
      <c r="G39" s="83" t="s">
        <v>11</v>
      </c>
      <c r="H39" s="84">
        <v>1</v>
      </c>
      <c r="I39" s="84" t="s">
        <v>135</v>
      </c>
      <c r="R39" s="74"/>
      <c r="S39" s="74"/>
      <c r="T39" s="57"/>
      <c r="U39" s="57"/>
    </row>
    <row r="40" spans="1:21" ht="14.25">
      <c r="A40" s="44" t="s">
        <v>136</v>
      </c>
      <c r="B40" s="85"/>
      <c r="C40" s="85"/>
      <c r="D40" s="86"/>
      <c r="E40" s="85"/>
      <c r="F40" s="82" t="s">
        <v>137</v>
      </c>
      <c r="G40" s="83" t="s">
        <v>19</v>
      </c>
      <c r="H40" s="84"/>
      <c r="I40" s="84"/>
      <c r="R40" s="74"/>
      <c r="S40" s="74"/>
      <c r="T40" s="57"/>
      <c r="U40" s="57"/>
    </row>
    <row r="41" spans="1:21" ht="14.25">
      <c r="A41" s="87"/>
      <c r="B41" s="88"/>
      <c r="C41" s="88"/>
      <c r="D41" s="88"/>
      <c r="E41" s="89"/>
      <c r="F41" s="82" t="s">
        <v>138</v>
      </c>
      <c r="G41" s="83" t="s">
        <v>28</v>
      </c>
      <c r="H41" s="84"/>
      <c r="I41" s="84"/>
      <c r="R41" s="74"/>
      <c r="S41" s="74"/>
      <c r="T41" s="57"/>
      <c r="U41" s="57"/>
    </row>
    <row r="42" spans="1:21" ht="14.25">
      <c r="A42" s="85"/>
      <c r="B42" s="85"/>
      <c r="C42" s="85"/>
      <c r="D42" s="86"/>
      <c r="E42" s="85"/>
      <c r="F42" s="82" t="s">
        <v>139</v>
      </c>
      <c r="G42" s="83" t="s">
        <v>36</v>
      </c>
      <c r="H42" s="84">
        <v>1</v>
      </c>
      <c r="I42" s="84" t="s">
        <v>135</v>
      </c>
      <c r="R42" s="74"/>
      <c r="S42" s="74"/>
      <c r="T42" s="57"/>
      <c r="U42" s="57"/>
    </row>
    <row r="43" spans="1:21" ht="14.25">
      <c r="A43" s="85"/>
      <c r="B43" s="85"/>
      <c r="C43" s="85"/>
      <c r="D43" s="86"/>
      <c r="E43" s="85"/>
      <c r="F43" s="82" t="s">
        <v>140</v>
      </c>
      <c r="G43" s="83" t="s">
        <v>43</v>
      </c>
      <c r="H43" s="84">
        <v>25</v>
      </c>
      <c r="I43" s="84" t="s">
        <v>141</v>
      </c>
      <c r="O43" s="4"/>
      <c r="P43" s="4"/>
      <c r="Q43" s="4"/>
      <c r="R43" s="4"/>
      <c r="S43" s="4"/>
      <c r="T43" s="57"/>
      <c r="U43" s="57"/>
    </row>
    <row r="44" spans="1:21" ht="14.25">
      <c r="A44" s="85"/>
      <c r="B44" s="85"/>
      <c r="C44" s="85"/>
      <c r="D44" s="86"/>
      <c r="E44" s="85"/>
      <c r="F44" s="82" t="s">
        <v>142</v>
      </c>
      <c r="G44" s="83" t="s">
        <v>48</v>
      </c>
      <c r="H44" s="84">
        <v>28</v>
      </c>
      <c r="I44" s="84" t="s">
        <v>141</v>
      </c>
      <c r="M44" s="4"/>
      <c r="N44" s="4"/>
      <c r="O44" s="4"/>
      <c r="P44" s="4"/>
      <c r="Q44" s="4"/>
      <c r="R44" s="4"/>
      <c r="S44" s="4"/>
      <c r="T44" s="57"/>
      <c r="U44" s="57"/>
    </row>
    <row r="45" spans="1:21" ht="14.25">
      <c r="A45" s="85"/>
      <c r="B45" s="85"/>
      <c r="C45" s="85"/>
      <c r="D45" s="86"/>
      <c r="E45" s="85"/>
      <c r="F45" s="82" t="s">
        <v>143</v>
      </c>
      <c r="G45" s="83" t="s">
        <v>53</v>
      </c>
      <c r="H45" s="84">
        <v>1</v>
      </c>
      <c r="I45" s="84" t="s">
        <v>135</v>
      </c>
      <c r="M45" s="4"/>
      <c r="N45" s="4"/>
      <c r="O45" s="4"/>
      <c r="P45" s="4"/>
      <c r="Q45" s="4"/>
      <c r="R45" s="4"/>
      <c r="S45" s="4"/>
      <c r="T45" s="57"/>
      <c r="U45" s="57"/>
    </row>
    <row r="46" spans="1:21" ht="14.25">
      <c r="A46" s="85"/>
      <c r="B46" s="85"/>
      <c r="C46" s="85"/>
      <c r="D46" s="86"/>
      <c r="E46" s="85"/>
      <c r="F46" s="82" t="s">
        <v>144</v>
      </c>
      <c r="G46" s="83" t="s">
        <v>58</v>
      </c>
      <c r="H46" s="84"/>
      <c r="I46" s="84"/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5"/>
      <c r="B47" s="85"/>
      <c r="C47" s="85"/>
      <c r="D47" s="86"/>
      <c r="E47" s="85"/>
      <c r="F47" s="82" t="s">
        <v>145</v>
      </c>
      <c r="G47" s="83" t="s">
        <v>62</v>
      </c>
      <c r="H47" s="84"/>
      <c r="I47" s="84"/>
    </row>
    <row r="48" spans="1:19" s="4" customFormat="1" ht="14.25">
      <c r="A48" s="85"/>
      <c r="B48" s="85"/>
      <c r="C48" s="85"/>
      <c r="D48" s="86"/>
      <c r="E48" s="85"/>
      <c r="F48" s="82" t="s">
        <v>146</v>
      </c>
      <c r="G48" s="83" t="s">
        <v>66</v>
      </c>
      <c r="H48" s="84">
        <v>1</v>
      </c>
      <c r="I48" s="84" t="s">
        <v>135</v>
      </c>
      <c r="O48" s="56"/>
      <c r="P48" s="56"/>
      <c r="Q48" s="56"/>
      <c r="R48" s="74"/>
      <c r="S48" s="74"/>
    </row>
    <row r="49" spans="1:19" s="4" customFormat="1" ht="14.25">
      <c r="A49" s="85"/>
      <c r="B49" s="85"/>
      <c r="C49" s="85"/>
      <c r="D49" s="86"/>
      <c r="E49" s="85"/>
      <c r="F49" s="82" t="s">
        <v>147</v>
      </c>
      <c r="G49" s="83" t="s">
        <v>70</v>
      </c>
      <c r="H49" s="84"/>
      <c r="I49" s="84"/>
      <c r="M49" s="56"/>
      <c r="N49" s="56"/>
      <c r="O49" s="56"/>
      <c r="P49" s="56"/>
      <c r="Q49" s="56"/>
      <c r="R49" s="74"/>
      <c r="S49" s="74"/>
    </row>
    <row r="50" spans="1:19" s="4" customFormat="1" ht="14.25">
      <c r="A50" s="85"/>
      <c r="B50" s="85"/>
      <c r="C50" s="85"/>
      <c r="D50" s="86"/>
      <c r="E50" s="85"/>
      <c r="F50" s="82" t="s">
        <v>148</v>
      </c>
      <c r="G50" s="83" t="s">
        <v>74</v>
      </c>
      <c r="H50" s="84">
        <v>43</v>
      </c>
      <c r="I50" s="84" t="s">
        <v>141</v>
      </c>
      <c r="M50" s="56"/>
      <c r="N50" s="56"/>
      <c r="O50" s="56"/>
      <c r="P50" s="56"/>
      <c r="Q50" s="56"/>
      <c r="R50" s="74"/>
      <c r="S50" s="74"/>
    </row>
    <row r="51" spans="1:22" s="4" customFormat="1" ht="16.5" thickBot="1">
      <c r="A51" s="3"/>
      <c r="B51" s="3"/>
      <c r="C51" s="3"/>
      <c r="D51" s="3"/>
      <c r="E51" s="3"/>
      <c r="F51" s="90" t="s">
        <v>149</v>
      </c>
      <c r="G51" s="90"/>
      <c r="H51" s="91">
        <f>SUM(H39:H50)/100</f>
        <v>1</v>
      </c>
      <c r="N51" s="56"/>
      <c r="O51" s="56"/>
      <c r="P51" s="56"/>
      <c r="Q51" s="56"/>
      <c r="R51" s="56"/>
      <c r="S51" s="56"/>
      <c r="T51" s="74"/>
      <c r="U51" s="74"/>
      <c r="V51" s="57"/>
    </row>
    <row r="52" spans="1:21" ht="16.5" thickBot="1">
      <c r="A52" s="1" t="s">
        <v>150</v>
      </c>
      <c r="B52" s="54"/>
      <c r="C52" s="54"/>
      <c r="D52" s="54"/>
      <c r="E52" s="2"/>
      <c r="F52" s="51"/>
      <c r="G52" s="92"/>
      <c r="T52" s="74"/>
      <c r="U52" s="74"/>
    </row>
    <row r="53" spans="7:21" ht="15">
      <c r="G53" s="93"/>
      <c r="T53" s="74"/>
      <c r="U53" s="74"/>
    </row>
    <row r="54" spans="1:21" ht="15">
      <c r="A54" s="13" t="s">
        <v>15</v>
      </c>
      <c r="B54" s="58"/>
      <c r="C54" s="58"/>
      <c r="D54" s="58"/>
      <c r="E54" s="94"/>
      <c r="F54" s="95"/>
      <c r="G54" s="93"/>
      <c r="T54" s="74"/>
      <c r="U54" s="74"/>
    </row>
    <row r="55" spans="1:21" ht="15">
      <c r="A55" s="16" t="s">
        <v>131</v>
      </c>
      <c r="B55" s="17" t="s">
        <v>151</v>
      </c>
      <c r="C55" s="17"/>
      <c r="D55" s="17"/>
      <c r="E55" s="17"/>
      <c r="F55" s="59"/>
      <c r="G55" s="11"/>
      <c r="J55" s="96"/>
      <c r="T55" s="74"/>
      <c r="U55" s="74"/>
    </row>
    <row r="56" spans="1:21" ht="15">
      <c r="A56" s="23" t="s">
        <v>152</v>
      </c>
      <c r="B56" s="14" t="s">
        <v>151</v>
      </c>
      <c r="C56" s="14"/>
      <c r="D56" s="14"/>
      <c r="E56" s="14"/>
      <c r="F56" s="64"/>
      <c r="G56" s="11"/>
      <c r="H56" s="13" t="s">
        <v>15</v>
      </c>
      <c r="J56" s="96"/>
      <c r="T56" s="74"/>
      <c r="U56" s="74"/>
    </row>
    <row r="57" spans="1:21" ht="15">
      <c r="A57" s="23" t="s">
        <v>153</v>
      </c>
      <c r="B57" s="14" t="s">
        <v>154</v>
      </c>
      <c r="C57" s="14"/>
      <c r="D57" s="14"/>
      <c r="E57" s="14"/>
      <c r="F57" s="64"/>
      <c r="G57" s="11"/>
      <c r="H57" s="97" t="s">
        <v>155</v>
      </c>
      <c r="I57" s="97" t="s">
        <v>132</v>
      </c>
      <c r="J57" s="97" t="s">
        <v>156</v>
      </c>
      <c r="T57" s="74"/>
      <c r="U57" s="74"/>
    </row>
    <row r="58" spans="1:21" ht="15">
      <c r="A58" s="23" t="s">
        <v>157</v>
      </c>
      <c r="B58" s="14" t="s">
        <v>158</v>
      </c>
      <c r="C58" s="14"/>
      <c r="D58" s="14"/>
      <c r="E58" s="14"/>
      <c r="F58" s="64"/>
      <c r="G58" s="11"/>
      <c r="H58" s="98" t="s">
        <v>159</v>
      </c>
      <c r="I58" s="98" t="s">
        <v>37</v>
      </c>
      <c r="J58" s="98" t="s">
        <v>160</v>
      </c>
      <c r="T58" s="74"/>
      <c r="U58" s="74"/>
    </row>
    <row r="59" spans="1:21" ht="15">
      <c r="A59" s="23" t="s">
        <v>161</v>
      </c>
      <c r="B59" s="14" t="s">
        <v>162</v>
      </c>
      <c r="C59" s="14"/>
      <c r="D59" s="14"/>
      <c r="E59" s="14"/>
      <c r="F59" s="64"/>
      <c r="G59" s="11"/>
      <c r="H59" s="99" t="s">
        <v>163</v>
      </c>
      <c r="I59" s="99" t="s">
        <v>12</v>
      </c>
      <c r="J59" s="99" t="s">
        <v>164</v>
      </c>
      <c r="T59" s="74"/>
      <c r="U59" s="74"/>
    </row>
    <row r="60" spans="1:21" ht="15">
      <c r="A60" s="23" t="s">
        <v>165</v>
      </c>
      <c r="B60" s="14" t="s">
        <v>166</v>
      </c>
      <c r="C60" s="14"/>
      <c r="D60" s="14"/>
      <c r="E60" s="14"/>
      <c r="F60" s="64"/>
      <c r="G60" s="11"/>
      <c r="H60" s="99" t="s">
        <v>167</v>
      </c>
      <c r="I60" s="99" t="s">
        <v>20</v>
      </c>
      <c r="J60" s="99" t="s">
        <v>168</v>
      </c>
      <c r="P60" s="45"/>
      <c r="Q60" s="45"/>
      <c r="R60" s="45"/>
      <c r="S60" s="45"/>
      <c r="T60" s="45"/>
      <c r="U60" s="45"/>
    </row>
    <row r="61" spans="1:21" ht="15">
      <c r="A61" s="23" t="s">
        <v>169</v>
      </c>
      <c r="B61" s="14" t="s">
        <v>170</v>
      </c>
      <c r="C61" s="14"/>
      <c r="D61" s="14"/>
      <c r="E61" s="14"/>
      <c r="F61" s="64"/>
      <c r="G61" s="100"/>
      <c r="H61" s="101" t="s">
        <v>171</v>
      </c>
      <c r="I61" s="101" t="s">
        <v>29</v>
      </c>
      <c r="J61" s="101" t="s">
        <v>172</v>
      </c>
      <c r="O61" s="45"/>
      <c r="T61" s="74"/>
      <c r="U61" s="74"/>
    </row>
    <row r="62" spans="1:21" ht="15">
      <c r="A62" s="31" t="s">
        <v>173</v>
      </c>
      <c r="B62" s="32" t="s">
        <v>174</v>
      </c>
      <c r="C62" s="102"/>
      <c r="D62" s="102"/>
      <c r="E62" s="32"/>
      <c r="F62" s="68"/>
      <c r="G62" s="100"/>
      <c r="H62" s="45"/>
      <c r="T62" s="74"/>
      <c r="U62" s="74"/>
    </row>
    <row r="63" spans="5:22" ht="15">
      <c r="E63" s="103"/>
      <c r="F63" s="56"/>
      <c r="H63" s="45"/>
      <c r="T63" s="74"/>
      <c r="U63" s="74"/>
      <c r="V63" s="45"/>
    </row>
    <row r="64" spans="3:22" s="45" customFormat="1" ht="15">
      <c r="C64" s="76"/>
      <c r="D64" s="42" t="s">
        <v>95</v>
      </c>
      <c r="E64" s="42" t="s">
        <v>95</v>
      </c>
      <c r="F64" s="42" t="s">
        <v>95</v>
      </c>
      <c r="G64" s="77" t="s">
        <v>130</v>
      </c>
      <c r="H64" s="77" t="s">
        <v>130</v>
      </c>
      <c r="I64" s="77" t="s">
        <v>130</v>
      </c>
      <c r="J64" s="77" t="s">
        <v>130</v>
      </c>
      <c r="K64" s="77" t="s">
        <v>130</v>
      </c>
      <c r="O64" s="56"/>
      <c r="P64" s="56"/>
      <c r="Q64" s="56"/>
      <c r="R64" s="56"/>
      <c r="S64" s="56"/>
      <c r="T64" s="74"/>
      <c r="U64" s="74"/>
      <c r="V64" s="57"/>
    </row>
    <row r="65" spans="1:21" ht="15">
      <c r="A65" s="44" t="s">
        <v>32</v>
      </c>
      <c r="B65" s="44" t="s">
        <v>119</v>
      </c>
      <c r="C65" s="104" t="s">
        <v>175</v>
      </c>
      <c r="D65" s="104" t="s">
        <v>131</v>
      </c>
      <c r="E65" s="104" t="s">
        <v>152</v>
      </c>
      <c r="F65" s="104" t="s">
        <v>153</v>
      </c>
      <c r="G65" s="104" t="s">
        <v>157</v>
      </c>
      <c r="H65" s="104" t="s">
        <v>176</v>
      </c>
      <c r="I65" s="104" t="s">
        <v>165</v>
      </c>
      <c r="J65" s="104" t="s">
        <v>169</v>
      </c>
      <c r="K65" s="104" t="s">
        <v>173</v>
      </c>
      <c r="T65" s="74"/>
      <c r="U65" s="74"/>
    </row>
    <row r="66" spans="1:21" ht="14.25">
      <c r="A66" s="105">
        <f>A39</f>
        <v>6070100</v>
      </c>
      <c r="B66" s="106" t="str">
        <f>D39</f>
        <v>22/06/2017</v>
      </c>
      <c r="C66" s="107" t="s">
        <v>177</v>
      </c>
      <c r="D66" s="108" t="s">
        <v>11</v>
      </c>
      <c r="E66" s="108" t="s">
        <v>20</v>
      </c>
      <c r="F66" s="109" t="s">
        <v>178</v>
      </c>
      <c r="G66" s="84">
        <v>30</v>
      </c>
      <c r="H66" s="84"/>
      <c r="I66" s="84">
        <v>0</v>
      </c>
      <c r="J66" s="84"/>
      <c r="K66" s="84">
        <v>0</v>
      </c>
      <c r="T66" s="74"/>
      <c r="U66" s="74"/>
    </row>
    <row r="67" spans="1:21" ht="14.25">
      <c r="A67" s="110">
        <f aca="true" t="shared" si="0" ref="A67:B77">+A$66</f>
        <v>6070100</v>
      </c>
      <c r="B67" s="111" t="str">
        <f t="shared" si="0"/>
        <v>22/06/2017</v>
      </c>
      <c r="C67" s="107" t="s">
        <v>179</v>
      </c>
      <c r="D67" s="109" t="s">
        <v>36</v>
      </c>
      <c r="E67" s="109" t="s">
        <v>12</v>
      </c>
      <c r="F67" s="109" t="s">
        <v>178</v>
      </c>
      <c r="G67" s="84">
        <v>30</v>
      </c>
      <c r="H67" s="84"/>
      <c r="I67" s="84">
        <v>0</v>
      </c>
      <c r="J67" s="84"/>
      <c r="K67" s="84">
        <v>0</v>
      </c>
      <c r="T67" s="74"/>
      <c r="U67" s="74"/>
    </row>
    <row r="68" spans="1:21" ht="14.25">
      <c r="A68" s="110">
        <f t="shared" si="0"/>
        <v>6070100</v>
      </c>
      <c r="B68" s="111" t="str">
        <f t="shared" si="0"/>
        <v>22/06/2017</v>
      </c>
      <c r="C68" s="107" t="s">
        <v>180</v>
      </c>
      <c r="D68" s="109" t="s">
        <v>53</v>
      </c>
      <c r="E68" s="109" t="s">
        <v>12</v>
      </c>
      <c r="F68" s="109" t="s">
        <v>178</v>
      </c>
      <c r="G68" s="84">
        <v>10</v>
      </c>
      <c r="H68" s="84"/>
      <c r="I68" s="84">
        <v>0</v>
      </c>
      <c r="J68" s="84"/>
      <c r="K68" s="84">
        <v>0</v>
      </c>
      <c r="T68" s="74"/>
      <c r="U68" s="74"/>
    </row>
    <row r="69" spans="1:21" ht="14.25">
      <c r="A69" s="110">
        <f t="shared" si="0"/>
        <v>6070100</v>
      </c>
      <c r="B69" s="111" t="str">
        <f t="shared" si="0"/>
        <v>22/06/2017</v>
      </c>
      <c r="C69" s="107" t="s">
        <v>181</v>
      </c>
      <c r="D69" s="109" t="s">
        <v>66</v>
      </c>
      <c r="E69" s="109" t="s">
        <v>37</v>
      </c>
      <c r="F69" s="109" t="s">
        <v>178</v>
      </c>
      <c r="G69" s="84">
        <v>35</v>
      </c>
      <c r="H69" s="84"/>
      <c r="I69" s="84">
        <v>0</v>
      </c>
      <c r="J69" s="84"/>
      <c r="K69" s="84">
        <v>0</v>
      </c>
      <c r="T69" s="74"/>
      <c r="U69" s="74"/>
    </row>
    <row r="70" spans="1:21" ht="14.25">
      <c r="A70" s="110">
        <f t="shared" si="0"/>
        <v>6070100</v>
      </c>
      <c r="B70" s="111" t="str">
        <f t="shared" si="0"/>
        <v>22/06/2017</v>
      </c>
      <c r="C70" s="107" t="s">
        <v>182</v>
      </c>
      <c r="D70" s="109" t="s">
        <v>43</v>
      </c>
      <c r="E70" s="109" t="s">
        <v>20</v>
      </c>
      <c r="F70" s="109" t="s">
        <v>183</v>
      </c>
      <c r="G70" s="84">
        <v>20</v>
      </c>
      <c r="H70" s="84"/>
      <c r="I70" s="84">
        <v>0</v>
      </c>
      <c r="J70" s="84"/>
      <c r="K70" s="84">
        <v>0</v>
      </c>
      <c r="T70" s="74"/>
      <c r="U70" s="74"/>
    </row>
    <row r="71" spans="1:21" ht="14.25">
      <c r="A71" s="110">
        <f t="shared" si="0"/>
        <v>6070100</v>
      </c>
      <c r="B71" s="111" t="str">
        <f t="shared" si="0"/>
        <v>22/06/2017</v>
      </c>
      <c r="C71" s="107" t="s">
        <v>184</v>
      </c>
      <c r="D71" s="109" t="s">
        <v>48</v>
      </c>
      <c r="E71" s="109" t="s">
        <v>20</v>
      </c>
      <c r="F71" s="109" t="s">
        <v>183</v>
      </c>
      <c r="G71" s="84">
        <v>15</v>
      </c>
      <c r="H71" s="84"/>
      <c r="I71" s="84">
        <v>0</v>
      </c>
      <c r="J71" s="84"/>
      <c r="K71" s="84">
        <v>0</v>
      </c>
      <c r="T71" s="74"/>
      <c r="U71" s="74"/>
    </row>
    <row r="72" spans="1:21" ht="14.25">
      <c r="A72" s="110">
        <f t="shared" si="0"/>
        <v>6070100</v>
      </c>
      <c r="B72" s="111" t="str">
        <f t="shared" si="0"/>
        <v>22/06/2017</v>
      </c>
      <c r="C72" s="107" t="s">
        <v>185</v>
      </c>
      <c r="D72" s="109" t="s">
        <v>74</v>
      </c>
      <c r="E72" s="109" t="s">
        <v>20</v>
      </c>
      <c r="F72" s="109" t="s">
        <v>183</v>
      </c>
      <c r="G72" s="84">
        <v>10</v>
      </c>
      <c r="H72" s="84"/>
      <c r="I72" s="84">
        <v>0</v>
      </c>
      <c r="J72" s="84"/>
      <c r="K72" s="84">
        <v>0</v>
      </c>
      <c r="T72" s="74"/>
      <c r="U72" s="74"/>
    </row>
    <row r="73" spans="1:21" ht="14.25">
      <c r="A73" s="110">
        <f t="shared" si="0"/>
        <v>6070100</v>
      </c>
      <c r="B73" s="111" t="str">
        <f t="shared" si="0"/>
        <v>22/06/2017</v>
      </c>
      <c r="C73" s="107" t="s">
        <v>186</v>
      </c>
      <c r="D73" s="109" t="s">
        <v>74</v>
      </c>
      <c r="E73" s="109" t="s">
        <v>29</v>
      </c>
      <c r="F73" s="109" t="s">
        <v>183</v>
      </c>
      <c r="G73" s="84">
        <v>10</v>
      </c>
      <c r="H73" s="84"/>
      <c r="I73" s="84">
        <v>0</v>
      </c>
      <c r="J73" s="84"/>
      <c r="K73" s="84">
        <v>0</v>
      </c>
      <c r="T73" s="74"/>
      <c r="U73" s="74"/>
    </row>
    <row r="74" spans="1:21" ht="14.25">
      <c r="A74" s="110">
        <f t="shared" si="0"/>
        <v>6070100</v>
      </c>
      <c r="B74" s="111" t="str">
        <f t="shared" si="0"/>
        <v>22/06/2017</v>
      </c>
      <c r="C74" s="107" t="s">
        <v>187</v>
      </c>
      <c r="D74" s="109" t="s">
        <v>48</v>
      </c>
      <c r="E74" s="109" t="s">
        <v>29</v>
      </c>
      <c r="F74" s="109" t="s">
        <v>188</v>
      </c>
      <c r="G74" s="84">
        <v>25</v>
      </c>
      <c r="H74" s="84"/>
      <c r="I74" s="84">
        <v>0</v>
      </c>
      <c r="J74" s="84"/>
      <c r="K74" s="84">
        <v>0</v>
      </c>
      <c r="T74" s="74"/>
      <c r="U74" s="74"/>
    </row>
    <row r="75" spans="1:21" ht="14.25">
      <c r="A75" s="110">
        <f t="shared" si="0"/>
        <v>6070100</v>
      </c>
      <c r="B75" s="111" t="str">
        <f t="shared" si="0"/>
        <v>22/06/2017</v>
      </c>
      <c r="C75" s="107" t="s">
        <v>189</v>
      </c>
      <c r="D75" s="109" t="s">
        <v>43</v>
      </c>
      <c r="E75" s="109" t="s">
        <v>12</v>
      </c>
      <c r="F75" s="109" t="s">
        <v>188</v>
      </c>
      <c r="G75" s="84">
        <v>20</v>
      </c>
      <c r="H75" s="84"/>
      <c r="I75" s="84">
        <v>0</v>
      </c>
      <c r="J75" s="84"/>
      <c r="K75" s="84">
        <v>0</v>
      </c>
      <c r="T75" s="74"/>
      <c r="U75" s="74"/>
    </row>
    <row r="76" spans="1:21" ht="14.25">
      <c r="A76" s="110">
        <f t="shared" si="0"/>
        <v>6070100</v>
      </c>
      <c r="B76" s="111" t="str">
        <f t="shared" si="0"/>
        <v>22/06/2017</v>
      </c>
      <c r="C76" s="107" t="s">
        <v>190</v>
      </c>
      <c r="D76" s="109" t="s">
        <v>74</v>
      </c>
      <c r="E76" s="109" t="s">
        <v>12</v>
      </c>
      <c r="F76" s="109" t="s">
        <v>188</v>
      </c>
      <c r="G76" s="84">
        <v>10</v>
      </c>
      <c r="H76" s="84"/>
      <c r="I76" s="84">
        <v>0</v>
      </c>
      <c r="J76" s="84"/>
      <c r="K76" s="84">
        <v>0</v>
      </c>
      <c r="T76" s="74"/>
      <c r="U76" s="74"/>
    </row>
    <row r="77" spans="1:21" ht="14.25">
      <c r="A77" s="110">
        <f t="shared" si="0"/>
        <v>6070100</v>
      </c>
      <c r="B77" s="111" t="str">
        <f t="shared" si="0"/>
        <v>22/06/2017</v>
      </c>
      <c r="C77" s="107" t="s">
        <v>191</v>
      </c>
      <c r="D77" s="109" t="s">
        <v>74</v>
      </c>
      <c r="E77" s="109" t="s">
        <v>37</v>
      </c>
      <c r="F77" s="109" t="s">
        <v>188</v>
      </c>
      <c r="G77" s="84">
        <v>25</v>
      </c>
      <c r="H77" s="84"/>
      <c r="I77" s="84">
        <v>0</v>
      </c>
      <c r="J77" s="84"/>
      <c r="K77" s="84">
        <v>0</v>
      </c>
      <c r="T77" s="74"/>
      <c r="U77" s="74"/>
    </row>
    <row r="78" spans="1:21" ht="16.5" thickBot="1">
      <c r="A78" s="3"/>
      <c r="T78" s="74"/>
      <c r="U78" s="74"/>
    </row>
    <row r="79" spans="1:21" ht="16.5" thickBot="1">
      <c r="A79" s="1" t="s">
        <v>192</v>
      </c>
      <c r="B79" s="2"/>
      <c r="C79" s="3"/>
      <c r="D79" s="3"/>
      <c r="E79" s="3"/>
      <c r="F79" s="3"/>
      <c r="G79" s="4"/>
      <c r="H79" s="4"/>
      <c r="I79" s="4"/>
      <c r="T79" s="74"/>
      <c r="U79" s="74"/>
    </row>
    <row r="80" spans="1:21" ht="15">
      <c r="A80" s="4"/>
      <c r="B80" s="4"/>
      <c r="C80" s="4"/>
      <c r="D80" s="4"/>
      <c r="E80" s="4"/>
      <c r="F80" s="4"/>
      <c r="G80" s="4"/>
      <c r="H80" s="4"/>
      <c r="I80" s="4"/>
      <c r="T80" s="74"/>
      <c r="U80" s="74"/>
    </row>
    <row r="81" spans="1:21" ht="15">
      <c r="A81" s="13" t="s">
        <v>15</v>
      </c>
      <c r="B81" s="58"/>
      <c r="C81" s="58"/>
      <c r="D81" s="9"/>
      <c r="E81" s="9"/>
      <c r="F81" s="9"/>
      <c r="G81" s="4"/>
      <c r="H81" s="4"/>
      <c r="I81" s="4"/>
      <c r="T81" s="74"/>
      <c r="U81" s="74"/>
    </row>
    <row r="82" spans="1:21" ht="15">
      <c r="A82" s="16" t="s">
        <v>193</v>
      </c>
      <c r="B82" s="17" t="s">
        <v>194</v>
      </c>
      <c r="C82" s="112"/>
      <c r="D82" s="59"/>
      <c r="E82" s="9"/>
      <c r="F82" s="4"/>
      <c r="G82" s="15"/>
      <c r="H82" s="4"/>
      <c r="I82" s="4"/>
      <c r="T82" s="74"/>
      <c r="U82" s="74"/>
    </row>
    <row r="83" spans="1:21" ht="15">
      <c r="A83" s="23" t="s">
        <v>195</v>
      </c>
      <c r="B83" s="13" t="s">
        <v>196</v>
      </c>
      <c r="C83" s="113"/>
      <c r="D83" s="64"/>
      <c r="E83" s="9"/>
      <c r="F83" s="57"/>
      <c r="G83" s="15"/>
      <c r="H83" s="4"/>
      <c r="I83" s="4"/>
      <c r="T83" s="74"/>
      <c r="U83" s="74"/>
    </row>
    <row r="84" spans="1:21" ht="15">
      <c r="A84" s="31" t="s">
        <v>153</v>
      </c>
      <c r="B84" s="32" t="s">
        <v>197</v>
      </c>
      <c r="C84" s="102"/>
      <c r="D84" s="68"/>
      <c r="E84" s="9"/>
      <c r="F84" s="57"/>
      <c r="G84" s="15"/>
      <c r="H84" s="4"/>
      <c r="I84" s="4"/>
      <c r="T84" s="74"/>
      <c r="U84" s="74"/>
    </row>
    <row r="85" spans="1:21" ht="15">
      <c r="A85" s="4"/>
      <c r="B85" s="4"/>
      <c r="C85" s="4"/>
      <c r="D85" s="4"/>
      <c r="E85" s="4"/>
      <c r="F85" s="57"/>
      <c r="G85" s="4"/>
      <c r="H85" s="4"/>
      <c r="I85" s="4"/>
      <c r="T85" s="74"/>
      <c r="U85" s="74"/>
    </row>
    <row r="86" spans="1:21" ht="12.75" customHeight="1">
      <c r="A86" s="57"/>
      <c r="B86" s="57"/>
      <c r="C86" s="77" t="s">
        <v>130</v>
      </c>
      <c r="D86" s="42" t="s">
        <v>95</v>
      </c>
      <c r="E86" s="114" t="s">
        <v>198</v>
      </c>
      <c r="F86" s="114"/>
      <c r="G86" s="114"/>
      <c r="H86" s="115" t="s">
        <v>199</v>
      </c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74"/>
      <c r="U86" s="74"/>
    </row>
    <row r="87" spans="1:21" ht="15">
      <c r="A87" s="44" t="s">
        <v>32</v>
      </c>
      <c r="B87" s="44" t="s">
        <v>119</v>
      </c>
      <c r="C87" s="44" t="s">
        <v>193</v>
      </c>
      <c r="D87" s="116" t="s">
        <v>195</v>
      </c>
      <c r="E87" s="44" t="s">
        <v>200</v>
      </c>
      <c r="F87" s="44" t="s">
        <v>201</v>
      </c>
      <c r="G87" s="44" t="s">
        <v>202</v>
      </c>
      <c r="H87" s="117" t="s">
        <v>203</v>
      </c>
      <c r="I87" s="44" t="s">
        <v>204</v>
      </c>
      <c r="J87" s="44" t="s">
        <v>205</v>
      </c>
      <c r="K87" s="44" t="s">
        <v>206</v>
      </c>
      <c r="L87" s="44" t="s">
        <v>207</v>
      </c>
      <c r="M87" s="44" t="s">
        <v>208</v>
      </c>
      <c r="N87" s="44" t="s">
        <v>209</v>
      </c>
      <c r="O87" s="44" t="s">
        <v>210</v>
      </c>
      <c r="P87" s="44" t="s">
        <v>211</v>
      </c>
      <c r="Q87" s="44" t="s">
        <v>212</v>
      </c>
      <c r="R87" s="44" t="s">
        <v>213</v>
      </c>
      <c r="S87" s="44" t="s">
        <v>214</v>
      </c>
      <c r="T87" s="74"/>
      <c r="U87" s="74"/>
    </row>
    <row r="88" spans="1:21" ht="14.25">
      <c r="A88" s="79">
        <f>A66</f>
        <v>6070100</v>
      </c>
      <c r="B88" s="118" t="str">
        <f>B66</f>
        <v>22/06/2017</v>
      </c>
      <c r="C88" s="84" t="s">
        <v>215</v>
      </c>
      <c r="D88" s="84">
        <v>69</v>
      </c>
      <c r="E88" s="84">
        <v>2</v>
      </c>
      <c r="F88" s="84">
        <v>13</v>
      </c>
      <c r="G88" s="84">
        <v>19</v>
      </c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74"/>
      <c r="U88" s="74"/>
    </row>
    <row r="89" spans="1:21" ht="14.25">
      <c r="A89" s="110">
        <f aca="true" t="shared" si="1" ref="A89:B108">+A$88</f>
        <v>6070100</v>
      </c>
      <c r="B89" s="111" t="str">
        <f t="shared" si="1"/>
        <v>22/06/2017</v>
      </c>
      <c r="C89" s="84" t="s">
        <v>216</v>
      </c>
      <c r="D89" s="84">
        <v>211</v>
      </c>
      <c r="E89" s="84"/>
      <c r="F89" s="84">
        <v>1</v>
      </c>
      <c r="G89" s="84"/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74"/>
      <c r="U89" s="74"/>
    </row>
    <row r="90" spans="1:21" ht="14.25">
      <c r="A90" s="110">
        <f t="shared" si="1"/>
        <v>6070100</v>
      </c>
      <c r="B90" s="111" t="str">
        <f t="shared" si="1"/>
        <v>22/06/2017</v>
      </c>
      <c r="C90" s="84" t="s">
        <v>217</v>
      </c>
      <c r="D90" s="84">
        <v>212</v>
      </c>
      <c r="E90" s="84">
        <v>18</v>
      </c>
      <c r="F90" s="84"/>
      <c r="G90" s="84">
        <v>10</v>
      </c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74"/>
      <c r="U90" s="74"/>
    </row>
    <row r="91" spans="1:21" ht="14.25">
      <c r="A91" s="110">
        <f t="shared" si="1"/>
        <v>6070100</v>
      </c>
      <c r="B91" s="111" t="str">
        <f t="shared" si="1"/>
        <v>22/06/2017</v>
      </c>
      <c r="C91" s="84" t="s">
        <v>218</v>
      </c>
      <c r="D91" s="84">
        <v>200</v>
      </c>
      <c r="E91" s="84">
        <v>2</v>
      </c>
      <c r="F91" s="84">
        <v>7</v>
      </c>
      <c r="G91" s="84">
        <v>19</v>
      </c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74"/>
      <c r="U91" s="74"/>
    </row>
    <row r="92" spans="1:21" ht="14.25">
      <c r="A92" s="110">
        <f t="shared" si="1"/>
        <v>6070100</v>
      </c>
      <c r="B92" s="111" t="str">
        <f t="shared" si="1"/>
        <v>22/06/2017</v>
      </c>
      <c r="C92" s="84" t="s">
        <v>219</v>
      </c>
      <c r="D92" s="84">
        <v>223</v>
      </c>
      <c r="E92" s="84"/>
      <c r="F92" s="84">
        <v>4</v>
      </c>
      <c r="G92" s="84"/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74"/>
      <c r="U92" s="74"/>
    </row>
    <row r="93" spans="1:21" ht="14.25">
      <c r="A93" s="110">
        <f t="shared" si="1"/>
        <v>6070100</v>
      </c>
      <c r="B93" s="111" t="str">
        <f t="shared" si="1"/>
        <v>22/06/2017</v>
      </c>
      <c r="C93" s="84" t="s">
        <v>220</v>
      </c>
      <c r="D93" s="84">
        <v>231</v>
      </c>
      <c r="E93" s="84"/>
      <c r="F93" s="84">
        <v>3</v>
      </c>
      <c r="G93" s="84"/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74"/>
      <c r="U93" s="74"/>
    </row>
    <row r="94" spans="1:21" ht="14.25">
      <c r="A94" s="110">
        <f t="shared" si="1"/>
        <v>6070100</v>
      </c>
      <c r="B94" s="111" t="str">
        <f t="shared" si="1"/>
        <v>22/06/2017</v>
      </c>
      <c r="C94" s="84" t="s">
        <v>221</v>
      </c>
      <c r="D94" s="84">
        <v>239</v>
      </c>
      <c r="E94" s="84"/>
      <c r="F94" s="84">
        <v>6</v>
      </c>
      <c r="G94" s="84"/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74"/>
      <c r="U94" s="74"/>
    </row>
    <row r="95" spans="1:21" ht="14.25">
      <c r="A95" s="110">
        <f t="shared" si="1"/>
        <v>6070100</v>
      </c>
      <c r="B95" s="111" t="str">
        <f t="shared" si="1"/>
        <v>22/06/2017</v>
      </c>
      <c r="C95" s="84" t="s">
        <v>222</v>
      </c>
      <c r="D95" s="84">
        <v>183</v>
      </c>
      <c r="E95" s="84">
        <v>7</v>
      </c>
      <c r="F95" s="84">
        <v>5</v>
      </c>
      <c r="G95" s="84">
        <v>10</v>
      </c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74"/>
      <c r="U95" s="74"/>
    </row>
    <row r="96" spans="1:21" ht="14.25">
      <c r="A96" s="110">
        <f t="shared" si="1"/>
        <v>6070100</v>
      </c>
      <c r="B96" s="111" t="str">
        <f t="shared" si="1"/>
        <v>22/06/2017</v>
      </c>
      <c r="C96" s="84" t="s">
        <v>223</v>
      </c>
      <c r="D96" s="84">
        <v>364</v>
      </c>
      <c r="E96" s="84">
        <v>52</v>
      </c>
      <c r="F96" s="84">
        <v>166</v>
      </c>
      <c r="G96" s="84">
        <v>127</v>
      </c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74"/>
      <c r="U96" s="74"/>
    </row>
    <row r="97" spans="1:21" ht="14.25">
      <c r="A97" s="110">
        <f t="shared" si="1"/>
        <v>6070100</v>
      </c>
      <c r="B97" s="111" t="str">
        <f t="shared" si="1"/>
        <v>22/06/2017</v>
      </c>
      <c r="C97" s="84" t="s">
        <v>224</v>
      </c>
      <c r="D97" s="84">
        <v>457</v>
      </c>
      <c r="E97" s="84"/>
      <c r="F97" s="84"/>
      <c r="G97" s="84">
        <v>4</v>
      </c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74"/>
      <c r="U97" s="74"/>
    </row>
    <row r="98" spans="1:21" ht="14.25">
      <c r="A98" s="110">
        <f t="shared" si="1"/>
        <v>6070100</v>
      </c>
      <c r="B98" s="111" t="str">
        <f t="shared" si="1"/>
        <v>22/06/2017</v>
      </c>
      <c r="C98" s="84" t="s">
        <v>225</v>
      </c>
      <c r="D98" s="84">
        <v>451</v>
      </c>
      <c r="E98" s="84">
        <v>24</v>
      </c>
      <c r="F98" s="84">
        <v>16</v>
      </c>
      <c r="G98" s="84">
        <v>41</v>
      </c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74"/>
      <c r="U98" s="74"/>
    </row>
    <row r="99" spans="1:21" ht="14.25">
      <c r="A99" s="110">
        <f t="shared" si="1"/>
        <v>6070100</v>
      </c>
      <c r="B99" s="111" t="str">
        <f t="shared" si="1"/>
        <v>22/06/2017</v>
      </c>
      <c r="C99" s="84" t="s">
        <v>226</v>
      </c>
      <c r="D99" s="84">
        <v>421</v>
      </c>
      <c r="E99" s="84"/>
      <c r="F99" s="84"/>
      <c r="G99" s="84">
        <v>5</v>
      </c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74"/>
      <c r="U99" s="74"/>
    </row>
    <row r="100" spans="1:21" ht="14.25">
      <c r="A100" s="110">
        <f t="shared" si="1"/>
        <v>6070100</v>
      </c>
      <c r="B100" s="111" t="str">
        <f t="shared" si="1"/>
        <v>22/06/2017</v>
      </c>
      <c r="C100" s="84" t="s">
        <v>227</v>
      </c>
      <c r="D100" s="84">
        <v>719</v>
      </c>
      <c r="E100" s="84"/>
      <c r="F100" s="84"/>
      <c r="G100" s="84">
        <v>8</v>
      </c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74"/>
      <c r="U100" s="74"/>
    </row>
    <row r="101" spans="1:21" ht="14.25">
      <c r="A101" s="110">
        <f t="shared" si="1"/>
        <v>6070100</v>
      </c>
      <c r="B101" s="111" t="str">
        <f t="shared" si="1"/>
        <v>22/06/2017</v>
      </c>
      <c r="C101" s="84" t="s">
        <v>228</v>
      </c>
      <c r="D101" s="84">
        <v>611</v>
      </c>
      <c r="E101" s="84">
        <v>2</v>
      </c>
      <c r="F101" s="84"/>
      <c r="G101" s="84"/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74"/>
      <c r="U101" s="74"/>
    </row>
    <row r="102" spans="1:21" ht="14.25">
      <c r="A102" s="110">
        <f t="shared" si="1"/>
        <v>6070100</v>
      </c>
      <c r="B102" s="111" t="str">
        <f t="shared" si="1"/>
        <v>22/06/2017</v>
      </c>
      <c r="C102" s="84" t="s">
        <v>229</v>
      </c>
      <c r="D102" s="84">
        <v>2395</v>
      </c>
      <c r="E102" s="84">
        <v>1</v>
      </c>
      <c r="F102" s="84"/>
      <c r="G102" s="84"/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74"/>
      <c r="U102" s="74"/>
    </row>
    <row r="103" spans="1:21" ht="14.25">
      <c r="A103" s="110">
        <f t="shared" si="1"/>
        <v>6070100</v>
      </c>
      <c r="B103" s="111" t="str">
        <f t="shared" si="1"/>
        <v>22/06/2017</v>
      </c>
      <c r="C103" s="84" t="s">
        <v>230</v>
      </c>
      <c r="D103" s="84">
        <v>618</v>
      </c>
      <c r="E103" s="84">
        <v>16</v>
      </c>
      <c r="F103" s="84">
        <v>2</v>
      </c>
      <c r="G103" s="84">
        <v>2</v>
      </c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74"/>
      <c r="U103" s="74"/>
    </row>
    <row r="104" spans="1:21" ht="14.25">
      <c r="A104" s="110">
        <f t="shared" si="1"/>
        <v>6070100</v>
      </c>
      <c r="B104" s="111" t="str">
        <f t="shared" si="1"/>
        <v>22/06/2017</v>
      </c>
      <c r="C104" s="84" t="s">
        <v>231</v>
      </c>
      <c r="D104" s="84">
        <v>619</v>
      </c>
      <c r="E104" s="84">
        <v>15</v>
      </c>
      <c r="F104" s="84">
        <v>7</v>
      </c>
      <c r="G104" s="84">
        <v>13</v>
      </c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74"/>
      <c r="U104" s="74"/>
    </row>
    <row r="105" spans="1:21" ht="14.25">
      <c r="A105" s="110">
        <f t="shared" si="1"/>
        <v>6070100</v>
      </c>
      <c r="B105" s="111" t="str">
        <f t="shared" si="1"/>
        <v>22/06/2017</v>
      </c>
      <c r="C105" s="84" t="s">
        <v>232</v>
      </c>
      <c r="D105" s="84">
        <v>623</v>
      </c>
      <c r="E105" s="84">
        <v>1</v>
      </c>
      <c r="F105" s="84"/>
      <c r="G105" s="84">
        <v>2</v>
      </c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74"/>
      <c r="U105" s="74"/>
    </row>
    <row r="106" spans="1:21" ht="14.25">
      <c r="A106" s="110">
        <f t="shared" si="1"/>
        <v>6070100</v>
      </c>
      <c r="B106" s="111" t="str">
        <f t="shared" si="1"/>
        <v>22/06/2017</v>
      </c>
      <c r="C106" s="84" t="s">
        <v>233</v>
      </c>
      <c r="D106" s="84">
        <v>625</v>
      </c>
      <c r="E106" s="84"/>
      <c r="F106" s="84"/>
      <c r="G106" s="84">
        <v>1</v>
      </c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74"/>
      <c r="U106" s="74"/>
    </row>
    <row r="107" spans="1:21" ht="14.25">
      <c r="A107" s="110">
        <f t="shared" si="1"/>
        <v>6070100</v>
      </c>
      <c r="B107" s="111" t="str">
        <f t="shared" si="1"/>
        <v>22/06/2017</v>
      </c>
      <c r="C107" s="84" t="s">
        <v>234</v>
      </c>
      <c r="D107" s="84">
        <v>819</v>
      </c>
      <c r="E107" s="84">
        <v>4</v>
      </c>
      <c r="F107" s="84">
        <v>6</v>
      </c>
      <c r="G107" s="84"/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74"/>
      <c r="U107" s="74"/>
    </row>
    <row r="108" spans="1:21" ht="14.25">
      <c r="A108" s="110">
        <f t="shared" si="1"/>
        <v>6070100</v>
      </c>
      <c r="B108" s="111" t="str">
        <f t="shared" si="1"/>
        <v>22/06/2017</v>
      </c>
      <c r="C108" s="84" t="s">
        <v>235</v>
      </c>
      <c r="D108" s="84">
        <v>807</v>
      </c>
      <c r="E108" s="84">
        <v>38</v>
      </c>
      <c r="F108" s="84">
        <v>88</v>
      </c>
      <c r="G108" s="84">
        <v>106</v>
      </c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74"/>
      <c r="U108" s="74"/>
    </row>
    <row r="109" spans="1:21" ht="14.25">
      <c r="A109" s="110">
        <f aca="true" t="shared" si="2" ref="A109:B128">+A$88</f>
        <v>6070100</v>
      </c>
      <c r="B109" s="111" t="str">
        <f t="shared" si="2"/>
        <v>22/06/2017</v>
      </c>
      <c r="C109" s="84" t="s">
        <v>236</v>
      </c>
      <c r="D109" s="84">
        <v>831</v>
      </c>
      <c r="E109" s="84"/>
      <c r="F109" s="84">
        <v>3</v>
      </c>
      <c r="G109" s="84"/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74"/>
      <c r="U109" s="74"/>
    </row>
    <row r="110" spans="1:21" ht="14.25">
      <c r="A110" s="110">
        <f t="shared" si="2"/>
        <v>6070100</v>
      </c>
      <c r="B110" s="111" t="str">
        <f t="shared" si="2"/>
        <v>22/06/2017</v>
      </c>
      <c r="C110" s="84" t="s">
        <v>237</v>
      </c>
      <c r="D110" s="84">
        <v>757</v>
      </c>
      <c r="E110" s="84"/>
      <c r="F110" s="84">
        <v>1</v>
      </c>
      <c r="G110" s="84">
        <v>1</v>
      </c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74"/>
      <c r="U110" s="74"/>
    </row>
    <row r="111" spans="1:21" ht="14.25">
      <c r="A111" s="110">
        <f t="shared" si="2"/>
        <v>6070100</v>
      </c>
      <c r="B111" s="111" t="str">
        <f t="shared" si="2"/>
        <v>22/06/2017</v>
      </c>
      <c r="C111" s="84" t="s">
        <v>238</v>
      </c>
      <c r="D111" s="84">
        <v>801</v>
      </c>
      <c r="E111" s="84">
        <v>5</v>
      </c>
      <c r="F111" s="84">
        <v>55</v>
      </c>
      <c r="G111" s="84">
        <v>61</v>
      </c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74"/>
      <c r="U111" s="74"/>
    </row>
    <row r="112" spans="1:21" ht="14.25">
      <c r="A112" s="110">
        <f t="shared" si="2"/>
        <v>6070100</v>
      </c>
      <c r="B112" s="111" t="str">
        <f t="shared" si="2"/>
        <v>22/06/2017</v>
      </c>
      <c r="C112" s="84" t="s">
        <v>239</v>
      </c>
      <c r="D112" s="84">
        <v>650</v>
      </c>
      <c r="E112" s="84">
        <v>2</v>
      </c>
      <c r="F112" s="84"/>
      <c r="G112" s="84"/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74"/>
      <c r="U112" s="74"/>
    </row>
    <row r="113" spans="1:21" ht="14.25">
      <c r="A113" s="110">
        <f t="shared" si="2"/>
        <v>6070100</v>
      </c>
      <c r="B113" s="111" t="str">
        <f t="shared" si="2"/>
        <v>22/06/2017</v>
      </c>
      <c r="C113" s="84" t="s">
        <v>240</v>
      </c>
      <c r="D113" s="84">
        <v>880</v>
      </c>
      <c r="E113" s="84">
        <v>1</v>
      </c>
      <c r="F113" s="84"/>
      <c r="G113" s="84">
        <v>1</v>
      </c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74"/>
      <c r="U113" s="74"/>
    </row>
    <row r="114" spans="1:21" ht="14.25">
      <c r="A114" s="110">
        <f t="shared" si="2"/>
        <v>6070100</v>
      </c>
      <c r="B114" s="111" t="str">
        <f t="shared" si="2"/>
        <v>22/06/2017</v>
      </c>
      <c r="C114" s="84" t="s">
        <v>241</v>
      </c>
      <c r="D114" s="84">
        <v>892</v>
      </c>
      <c r="E114" s="84">
        <v>52</v>
      </c>
      <c r="F114" s="84">
        <v>2</v>
      </c>
      <c r="G114" s="84">
        <v>7</v>
      </c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74"/>
      <c r="U114" s="74"/>
    </row>
    <row r="115" spans="1:21" ht="14.25">
      <c r="A115" s="110">
        <f t="shared" si="2"/>
        <v>6070100</v>
      </c>
      <c r="B115" s="111" t="str">
        <f t="shared" si="2"/>
        <v>22/06/2017</v>
      </c>
      <c r="C115" s="84" t="s">
        <v>242</v>
      </c>
      <c r="D115" s="84">
        <v>906</v>
      </c>
      <c r="E115" s="84" t="s">
        <v>243</v>
      </c>
      <c r="F115" s="84" t="s">
        <v>243</v>
      </c>
      <c r="G115" s="84" t="s">
        <v>243</v>
      </c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74"/>
      <c r="U115" s="74"/>
    </row>
    <row r="116" spans="1:21" ht="14.25">
      <c r="A116" s="110">
        <f t="shared" si="2"/>
        <v>6070100</v>
      </c>
      <c r="B116" s="111" t="str">
        <f t="shared" si="2"/>
        <v>22/06/2017</v>
      </c>
      <c r="C116" s="84" t="s">
        <v>244</v>
      </c>
      <c r="D116" s="84">
        <v>1051</v>
      </c>
      <c r="E116" s="84">
        <v>1</v>
      </c>
      <c r="F116" s="84"/>
      <c r="G116" s="84"/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74"/>
      <c r="U116" s="74"/>
    </row>
    <row r="117" spans="1:21" ht="14.25">
      <c r="A117" s="110">
        <f t="shared" si="2"/>
        <v>6070100</v>
      </c>
      <c r="B117" s="111" t="str">
        <f t="shared" si="2"/>
        <v>22/06/2017</v>
      </c>
      <c r="C117" s="84" t="s">
        <v>245</v>
      </c>
      <c r="D117" s="84">
        <v>1028</v>
      </c>
      <c r="E117" s="84">
        <v>8</v>
      </c>
      <c r="F117" s="84">
        <v>5</v>
      </c>
      <c r="G117" s="84">
        <v>15</v>
      </c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74"/>
      <c r="U117" s="74"/>
    </row>
    <row r="118" spans="1:21" ht="14.25">
      <c r="A118" s="110">
        <f t="shared" si="2"/>
        <v>6070100</v>
      </c>
      <c r="B118" s="111" t="str">
        <f t="shared" si="2"/>
        <v>22/06/2017</v>
      </c>
      <c r="C118" s="84" t="s">
        <v>246</v>
      </c>
      <c r="D118" s="84">
        <v>928</v>
      </c>
      <c r="E118" s="84">
        <v>1</v>
      </c>
      <c r="F118" s="84"/>
      <c r="G118" s="84"/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74"/>
      <c r="U118" s="74"/>
    </row>
    <row r="119" spans="1:21" ht="14.25">
      <c r="A119" s="110">
        <f t="shared" si="2"/>
        <v>6070100</v>
      </c>
      <c r="B119" s="111" t="str">
        <f t="shared" si="2"/>
        <v>22/06/2017</v>
      </c>
      <c r="C119" s="84" t="s">
        <v>247</v>
      </c>
      <c r="D119" s="84">
        <v>933</v>
      </c>
      <c r="E119" s="84">
        <v>54</v>
      </c>
      <c r="F119" s="84">
        <v>32</v>
      </c>
      <c r="G119" s="84">
        <v>8</v>
      </c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74"/>
      <c r="U119" s="74"/>
    </row>
    <row r="120" spans="1:21" ht="14.25">
      <c r="A120" s="110">
        <f t="shared" si="2"/>
        <v>6070100</v>
      </c>
      <c r="B120" s="111" t="str">
        <f t="shared" si="2"/>
        <v>22/06/2017</v>
      </c>
      <c r="C120" s="84" t="s">
        <v>248</v>
      </c>
      <c r="D120" s="84">
        <v>1055</v>
      </c>
      <c r="E120" s="84">
        <v>1</v>
      </c>
      <c r="F120" s="84"/>
      <c r="G120" s="84"/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74"/>
      <c r="U120" s="74"/>
    </row>
    <row r="121" spans="1:21" ht="14.25">
      <c r="A121" s="110">
        <f t="shared" si="2"/>
        <v>6070100</v>
      </c>
      <c r="B121" s="111" t="str">
        <f t="shared" si="2"/>
        <v>22/06/2017</v>
      </c>
      <c r="C121" s="84"/>
      <c r="D121" s="84"/>
      <c r="E121" s="84"/>
      <c r="F121" s="84"/>
      <c r="G121" s="84"/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74"/>
      <c r="U121" s="74"/>
    </row>
    <row r="122" spans="1:21" ht="14.25">
      <c r="A122" s="110">
        <f t="shared" si="2"/>
        <v>6070100</v>
      </c>
      <c r="B122" s="111" t="str">
        <f t="shared" si="2"/>
        <v>22/06/2017</v>
      </c>
      <c r="C122" s="84"/>
      <c r="D122" s="84"/>
      <c r="E122" s="84"/>
      <c r="F122" s="84"/>
      <c r="G122" s="84"/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74"/>
      <c r="U122" s="74"/>
    </row>
    <row r="123" spans="1:21" ht="14.25">
      <c r="A123" s="110">
        <f t="shared" si="2"/>
        <v>6070100</v>
      </c>
      <c r="B123" s="111" t="str">
        <f t="shared" si="2"/>
        <v>22/06/2017</v>
      </c>
      <c r="C123" s="84"/>
      <c r="D123" s="84"/>
      <c r="E123" s="84"/>
      <c r="F123" s="84"/>
      <c r="G123" s="84"/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74"/>
      <c r="U123" s="74"/>
    </row>
    <row r="124" spans="1:21" ht="14.25">
      <c r="A124" s="110">
        <f t="shared" si="2"/>
        <v>6070100</v>
      </c>
      <c r="B124" s="111" t="str">
        <f t="shared" si="2"/>
        <v>22/06/2017</v>
      </c>
      <c r="C124" s="84"/>
      <c r="D124" s="84"/>
      <c r="E124" s="84"/>
      <c r="F124" s="84"/>
      <c r="G124" s="84"/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74"/>
      <c r="U124" s="74"/>
    </row>
    <row r="125" spans="1:21" ht="14.25">
      <c r="A125" s="110">
        <f t="shared" si="2"/>
        <v>6070100</v>
      </c>
      <c r="B125" s="111" t="str">
        <f t="shared" si="2"/>
        <v>22/06/2017</v>
      </c>
      <c r="C125" s="84"/>
      <c r="D125" s="84"/>
      <c r="E125" s="84"/>
      <c r="F125" s="84"/>
      <c r="G125" s="84"/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74"/>
      <c r="U125" s="74"/>
    </row>
    <row r="126" spans="1:21" ht="14.25">
      <c r="A126" s="110">
        <f t="shared" si="2"/>
        <v>6070100</v>
      </c>
      <c r="B126" s="111" t="str">
        <f t="shared" si="2"/>
        <v>22/06/2017</v>
      </c>
      <c r="C126" s="84"/>
      <c r="D126" s="84"/>
      <c r="E126" s="84"/>
      <c r="F126" s="84"/>
      <c r="G126" s="84"/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74"/>
      <c r="U126" s="74"/>
    </row>
    <row r="127" spans="1:21" ht="14.25">
      <c r="A127" s="110">
        <f t="shared" si="2"/>
        <v>6070100</v>
      </c>
      <c r="B127" s="111" t="str">
        <f t="shared" si="2"/>
        <v>22/06/2017</v>
      </c>
      <c r="C127" s="84"/>
      <c r="D127" s="84"/>
      <c r="E127" s="84"/>
      <c r="F127" s="84"/>
      <c r="G127" s="84"/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74"/>
      <c r="U127" s="74"/>
    </row>
    <row r="128" spans="1:21" ht="14.25">
      <c r="A128" s="110">
        <f t="shared" si="2"/>
        <v>6070100</v>
      </c>
      <c r="B128" s="111" t="str">
        <f t="shared" si="2"/>
        <v>22/06/2017</v>
      </c>
      <c r="C128" s="84"/>
      <c r="D128" s="84"/>
      <c r="E128" s="84"/>
      <c r="F128" s="84"/>
      <c r="G128" s="84"/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74"/>
      <c r="U128" s="74"/>
    </row>
    <row r="129" spans="1:21" ht="14.25">
      <c r="A129" s="110">
        <f aca="true" t="shared" si="3" ref="A129:B148">+A$88</f>
        <v>6070100</v>
      </c>
      <c r="B129" s="111" t="str">
        <f t="shared" si="3"/>
        <v>22/06/2017</v>
      </c>
      <c r="C129" s="84"/>
      <c r="D129" s="84"/>
      <c r="E129" s="84"/>
      <c r="F129" s="84"/>
      <c r="G129" s="84"/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74"/>
      <c r="U129" s="74"/>
    </row>
    <row r="130" spans="1:21" ht="14.25">
      <c r="A130" s="110">
        <f t="shared" si="3"/>
        <v>6070100</v>
      </c>
      <c r="B130" s="111" t="str">
        <f t="shared" si="3"/>
        <v>22/06/2017</v>
      </c>
      <c r="C130" s="84"/>
      <c r="D130" s="84"/>
      <c r="E130" s="84"/>
      <c r="F130" s="84"/>
      <c r="G130" s="84"/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74"/>
      <c r="U130" s="74"/>
    </row>
    <row r="131" spans="1:21" ht="14.25">
      <c r="A131" s="110">
        <f t="shared" si="3"/>
        <v>6070100</v>
      </c>
      <c r="B131" s="111" t="str">
        <f t="shared" si="3"/>
        <v>22/06/2017</v>
      </c>
      <c r="C131" s="84"/>
      <c r="D131" s="84"/>
      <c r="E131" s="84"/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74"/>
      <c r="U131" s="74"/>
    </row>
    <row r="132" spans="1:21" ht="14.25">
      <c r="A132" s="110">
        <f t="shared" si="3"/>
        <v>6070100</v>
      </c>
      <c r="B132" s="111" t="str">
        <f t="shared" si="3"/>
        <v>22/06/2017</v>
      </c>
      <c r="C132" s="84"/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74"/>
      <c r="U132" s="74"/>
    </row>
    <row r="133" spans="1:21" ht="14.25">
      <c r="A133" s="110">
        <f t="shared" si="3"/>
        <v>6070100</v>
      </c>
      <c r="B133" s="111" t="str">
        <f t="shared" si="3"/>
        <v>22/06/2017</v>
      </c>
      <c r="C133" s="84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74"/>
      <c r="U133" s="74"/>
    </row>
    <row r="134" spans="1:21" ht="14.25">
      <c r="A134" s="110">
        <f t="shared" si="3"/>
        <v>6070100</v>
      </c>
      <c r="B134" s="111" t="str">
        <f t="shared" si="3"/>
        <v>22/06/2017</v>
      </c>
      <c r="C134" s="84"/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74"/>
      <c r="U134" s="74"/>
    </row>
    <row r="135" spans="1:21" ht="14.25">
      <c r="A135" s="110">
        <f t="shared" si="3"/>
        <v>6070100</v>
      </c>
      <c r="B135" s="111" t="str">
        <f t="shared" si="3"/>
        <v>22/06/2017</v>
      </c>
      <c r="C135" s="84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74"/>
      <c r="U135" s="74"/>
    </row>
    <row r="136" spans="1:21" ht="14.25">
      <c r="A136" s="110">
        <f t="shared" si="3"/>
        <v>6070100</v>
      </c>
      <c r="B136" s="111" t="str">
        <f t="shared" si="3"/>
        <v>22/06/2017</v>
      </c>
      <c r="C136" s="84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74"/>
      <c r="U136" s="74"/>
    </row>
    <row r="137" spans="1:21" ht="14.25">
      <c r="A137" s="110">
        <f t="shared" si="3"/>
        <v>6070100</v>
      </c>
      <c r="B137" s="111" t="str">
        <f t="shared" si="3"/>
        <v>22/06/2017</v>
      </c>
      <c r="C137" s="84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74"/>
      <c r="U137" s="74"/>
    </row>
    <row r="138" spans="1:21" ht="14.25">
      <c r="A138" s="110">
        <f t="shared" si="3"/>
        <v>6070100</v>
      </c>
      <c r="B138" s="111" t="str">
        <f t="shared" si="3"/>
        <v>22/06/2017</v>
      </c>
      <c r="C138" s="84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74"/>
      <c r="U138" s="74"/>
    </row>
    <row r="139" spans="1:21" ht="14.25">
      <c r="A139" s="110">
        <f t="shared" si="3"/>
        <v>6070100</v>
      </c>
      <c r="B139" s="111" t="str">
        <f t="shared" si="3"/>
        <v>22/06/2017</v>
      </c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74"/>
      <c r="U139" s="74"/>
    </row>
    <row r="140" spans="1:21" ht="14.25">
      <c r="A140" s="110">
        <f t="shared" si="3"/>
        <v>6070100</v>
      </c>
      <c r="B140" s="111" t="str">
        <f t="shared" si="3"/>
        <v>22/06/2017</v>
      </c>
      <c r="C140" s="84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74"/>
      <c r="U140" s="74"/>
    </row>
    <row r="141" spans="1:21" ht="14.25">
      <c r="A141" s="110">
        <f t="shared" si="3"/>
        <v>6070100</v>
      </c>
      <c r="B141" s="111" t="str">
        <f t="shared" si="3"/>
        <v>22/06/2017</v>
      </c>
      <c r="C141" s="84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74"/>
      <c r="U141" s="74"/>
    </row>
    <row r="142" spans="1:21" ht="14.25">
      <c r="A142" s="110">
        <f t="shared" si="3"/>
        <v>6070100</v>
      </c>
      <c r="B142" s="111" t="str">
        <f t="shared" si="3"/>
        <v>22/06/2017</v>
      </c>
      <c r="C142" s="84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74"/>
      <c r="U142" s="74"/>
    </row>
    <row r="143" spans="1:21" ht="14.25">
      <c r="A143" s="110">
        <f t="shared" si="3"/>
        <v>6070100</v>
      </c>
      <c r="B143" s="111" t="str">
        <f t="shared" si="3"/>
        <v>22/06/2017</v>
      </c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74"/>
      <c r="U143" s="74"/>
    </row>
    <row r="144" spans="1:21" ht="14.25">
      <c r="A144" s="110">
        <f t="shared" si="3"/>
        <v>6070100</v>
      </c>
      <c r="B144" s="111" t="str">
        <f t="shared" si="3"/>
        <v>22/06/2017</v>
      </c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74"/>
      <c r="U144" s="74"/>
    </row>
    <row r="145" spans="1:21" ht="14.25">
      <c r="A145" s="110">
        <f t="shared" si="3"/>
        <v>6070100</v>
      </c>
      <c r="B145" s="111" t="str">
        <f t="shared" si="3"/>
        <v>22/06/2017</v>
      </c>
      <c r="C145" s="84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74"/>
      <c r="U145" s="74"/>
    </row>
    <row r="146" spans="1:21" ht="14.25">
      <c r="A146" s="110">
        <f t="shared" si="3"/>
        <v>6070100</v>
      </c>
      <c r="B146" s="111" t="str">
        <f t="shared" si="3"/>
        <v>22/06/2017</v>
      </c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74"/>
      <c r="U146" s="74"/>
    </row>
    <row r="147" spans="1:21" ht="14.25">
      <c r="A147" s="110">
        <f t="shared" si="3"/>
        <v>6070100</v>
      </c>
      <c r="B147" s="111" t="str">
        <f t="shared" si="3"/>
        <v>22/06/2017</v>
      </c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74"/>
      <c r="U147" s="74"/>
    </row>
    <row r="148" spans="1:21" ht="14.25">
      <c r="A148" s="110">
        <f t="shared" si="3"/>
        <v>6070100</v>
      </c>
      <c r="B148" s="111" t="str">
        <f t="shared" si="3"/>
        <v>22/06/2017</v>
      </c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74"/>
      <c r="U148" s="74"/>
    </row>
    <row r="149" spans="1:21" ht="14.25">
      <c r="A149" s="110">
        <f aca="true" t="shared" si="4" ref="A149:B168">+A$88</f>
        <v>6070100</v>
      </c>
      <c r="B149" s="111" t="str">
        <f t="shared" si="4"/>
        <v>22/06/2017</v>
      </c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74"/>
      <c r="U149" s="74"/>
    </row>
    <row r="150" spans="1:21" ht="14.25">
      <c r="A150" s="110">
        <f t="shared" si="4"/>
        <v>6070100</v>
      </c>
      <c r="B150" s="111" t="str">
        <f t="shared" si="4"/>
        <v>22/06/2017</v>
      </c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74"/>
      <c r="U150" s="74"/>
    </row>
    <row r="151" spans="1:21" ht="14.25">
      <c r="A151" s="110">
        <f t="shared" si="4"/>
        <v>6070100</v>
      </c>
      <c r="B151" s="111" t="str">
        <f t="shared" si="4"/>
        <v>22/06/2017</v>
      </c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74"/>
      <c r="U151" s="74"/>
    </row>
    <row r="152" spans="1:21" ht="14.25">
      <c r="A152" s="110">
        <f t="shared" si="4"/>
        <v>6070100</v>
      </c>
      <c r="B152" s="111" t="str">
        <f t="shared" si="4"/>
        <v>22/06/2017</v>
      </c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74"/>
      <c r="U152" s="74"/>
    </row>
    <row r="153" spans="1:21" ht="14.25">
      <c r="A153" s="110">
        <f t="shared" si="4"/>
        <v>6070100</v>
      </c>
      <c r="B153" s="111" t="str">
        <f t="shared" si="4"/>
        <v>22/06/2017</v>
      </c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74"/>
      <c r="U153" s="74"/>
    </row>
    <row r="154" spans="1:21" ht="14.25">
      <c r="A154" s="110">
        <f t="shared" si="4"/>
        <v>6070100</v>
      </c>
      <c r="B154" s="111" t="str">
        <f t="shared" si="4"/>
        <v>22/06/2017</v>
      </c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74"/>
      <c r="U154" s="74"/>
    </row>
    <row r="155" spans="1:21" ht="14.25">
      <c r="A155" s="110">
        <f t="shared" si="4"/>
        <v>6070100</v>
      </c>
      <c r="B155" s="111" t="str">
        <f t="shared" si="4"/>
        <v>22/06/2017</v>
      </c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74"/>
      <c r="U155" s="74"/>
    </row>
    <row r="156" spans="1:21" ht="14.25">
      <c r="A156" s="110">
        <f t="shared" si="4"/>
        <v>6070100</v>
      </c>
      <c r="B156" s="111" t="str">
        <f t="shared" si="4"/>
        <v>22/06/2017</v>
      </c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74"/>
      <c r="U156" s="74"/>
    </row>
    <row r="157" spans="1:21" ht="14.25">
      <c r="A157" s="110">
        <f t="shared" si="4"/>
        <v>6070100</v>
      </c>
      <c r="B157" s="111" t="str">
        <f t="shared" si="4"/>
        <v>22/06/2017</v>
      </c>
      <c r="C157" s="84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74"/>
      <c r="U157" s="74"/>
    </row>
    <row r="158" spans="1:21" ht="14.25">
      <c r="A158" s="110">
        <f t="shared" si="4"/>
        <v>6070100</v>
      </c>
      <c r="B158" s="111" t="str">
        <f t="shared" si="4"/>
        <v>22/06/2017</v>
      </c>
      <c r="C158" s="84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74"/>
      <c r="U158" s="74"/>
    </row>
    <row r="159" spans="1:21" ht="14.25">
      <c r="A159" s="110">
        <f t="shared" si="4"/>
        <v>6070100</v>
      </c>
      <c r="B159" s="111" t="str">
        <f t="shared" si="4"/>
        <v>22/06/2017</v>
      </c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74"/>
      <c r="U159" s="74"/>
    </row>
    <row r="160" spans="1:21" ht="14.25">
      <c r="A160" s="110">
        <f t="shared" si="4"/>
        <v>6070100</v>
      </c>
      <c r="B160" s="111" t="str">
        <f t="shared" si="4"/>
        <v>22/06/2017</v>
      </c>
      <c r="C160" s="84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74"/>
      <c r="U160" s="74"/>
    </row>
    <row r="161" spans="1:21" ht="14.25">
      <c r="A161" s="110">
        <f t="shared" si="4"/>
        <v>6070100</v>
      </c>
      <c r="B161" s="111" t="str">
        <f t="shared" si="4"/>
        <v>22/06/2017</v>
      </c>
      <c r="C161" s="84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74"/>
      <c r="U161" s="74"/>
    </row>
    <row r="162" spans="1:21" ht="14.25">
      <c r="A162" s="110">
        <f t="shared" si="4"/>
        <v>6070100</v>
      </c>
      <c r="B162" s="111" t="str">
        <f t="shared" si="4"/>
        <v>22/06/2017</v>
      </c>
      <c r="C162" s="84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74"/>
      <c r="U162" s="74"/>
    </row>
    <row r="163" spans="1:21" ht="14.25">
      <c r="A163" s="110">
        <f t="shared" si="4"/>
        <v>6070100</v>
      </c>
      <c r="B163" s="111" t="str">
        <f t="shared" si="4"/>
        <v>22/06/2017</v>
      </c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74"/>
      <c r="U163" s="74"/>
    </row>
    <row r="164" spans="1:21" ht="14.25">
      <c r="A164" s="110">
        <f t="shared" si="4"/>
        <v>6070100</v>
      </c>
      <c r="B164" s="111" t="str">
        <f t="shared" si="4"/>
        <v>22/06/2017</v>
      </c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74"/>
      <c r="U164" s="74"/>
    </row>
    <row r="165" spans="1:21" ht="14.25">
      <c r="A165" s="110">
        <f t="shared" si="4"/>
        <v>6070100</v>
      </c>
      <c r="B165" s="111" t="str">
        <f t="shared" si="4"/>
        <v>22/06/2017</v>
      </c>
      <c r="C165" s="84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74"/>
      <c r="U165" s="74"/>
    </row>
    <row r="166" spans="1:21" ht="14.25">
      <c r="A166" s="110">
        <f t="shared" si="4"/>
        <v>6070100</v>
      </c>
      <c r="B166" s="111" t="str">
        <f t="shared" si="4"/>
        <v>22/06/2017</v>
      </c>
      <c r="C166" s="84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74"/>
      <c r="U166" s="74"/>
    </row>
    <row r="167" spans="1:21" ht="14.25">
      <c r="A167" s="110">
        <f t="shared" si="4"/>
        <v>6070100</v>
      </c>
      <c r="B167" s="111" t="str">
        <f t="shared" si="4"/>
        <v>22/06/2017</v>
      </c>
      <c r="C167" s="84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74"/>
      <c r="U167" s="74"/>
    </row>
    <row r="168" spans="1:21" ht="14.25">
      <c r="A168" s="110">
        <f t="shared" si="4"/>
        <v>6070100</v>
      </c>
      <c r="B168" s="111" t="str">
        <f t="shared" si="4"/>
        <v>22/06/2017</v>
      </c>
      <c r="C168" s="84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74"/>
      <c r="U168" s="74"/>
    </row>
    <row r="169" spans="1:21" ht="14.25">
      <c r="A169" s="110">
        <f aca="true" t="shared" si="5" ref="A169:B188">+A$88</f>
        <v>6070100</v>
      </c>
      <c r="B169" s="111" t="str">
        <f t="shared" si="5"/>
        <v>22/06/2017</v>
      </c>
      <c r="C169" s="84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74"/>
      <c r="U169" s="74"/>
    </row>
    <row r="170" spans="1:21" ht="14.25">
      <c r="A170" s="110">
        <f t="shared" si="5"/>
        <v>6070100</v>
      </c>
      <c r="B170" s="111" t="str">
        <f t="shared" si="5"/>
        <v>22/06/2017</v>
      </c>
      <c r="C170" s="84"/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74"/>
      <c r="U170" s="74"/>
    </row>
    <row r="171" spans="1:21" ht="14.25">
      <c r="A171" s="110">
        <f t="shared" si="5"/>
        <v>6070100</v>
      </c>
      <c r="B171" s="111" t="str">
        <f t="shared" si="5"/>
        <v>22/06/2017</v>
      </c>
      <c r="C171" s="84"/>
      <c r="D171" s="84"/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74"/>
      <c r="U171" s="74"/>
    </row>
    <row r="172" spans="1:21" ht="14.25">
      <c r="A172" s="110">
        <f t="shared" si="5"/>
        <v>6070100</v>
      </c>
      <c r="B172" s="111" t="str">
        <f t="shared" si="5"/>
        <v>22/06/2017</v>
      </c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74"/>
      <c r="U172" s="74"/>
    </row>
    <row r="173" spans="1:21" ht="14.25">
      <c r="A173" s="110">
        <f t="shared" si="5"/>
        <v>6070100</v>
      </c>
      <c r="B173" s="111" t="str">
        <f t="shared" si="5"/>
        <v>22/06/2017</v>
      </c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74"/>
      <c r="U173" s="74"/>
    </row>
    <row r="174" spans="1:21" ht="14.25">
      <c r="A174" s="110">
        <f t="shared" si="5"/>
        <v>6070100</v>
      </c>
      <c r="B174" s="111" t="str">
        <f t="shared" si="5"/>
        <v>22/06/2017</v>
      </c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74"/>
      <c r="U174" s="74"/>
    </row>
    <row r="175" spans="1:21" ht="14.25">
      <c r="A175" s="110">
        <f t="shared" si="5"/>
        <v>6070100</v>
      </c>
      <c r="B175" s="111" t="str">
        <f t="shared" si="5"/>
        <v>22/06/2017</v>
      </c>
      <c r="C175" s="84"/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4"/>
      <c r="S175" s="84"/>
      <c r="T175" s="74"/>
      <c r="U175" s="74"/>
    </row>
    <row r="176" spans="1:21" ht="14.25">
      <c r="A176" s="110">
        <f t="shared" si="5"/>
        <v>6070100</v>
      </c>
      <c r="B176" s="111" t="str">
        <f t="shared" si="5"/>
        <v>22/06/2017</v>
      </c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74"/>
      <c r="U176" s="74"/>
    </row>
    <row r="177" spans="1:21" ht="14.25">
      <c r="A177" s="110">
        <f t="shared" si="5"/>
        <v>6070100</v>
      </c>
      <c r="B177" s="111" t="str">
        <f t="shared" si="5"/>
        <v>22/06/2017</v>
      </c>
      <c r="C177" s="84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 s="74"/>
      <c r="U177" s="74"/>
    </row>
    <row r="178" spans="1:21" ht="14.25">
      <c r="A178" s="110">
        <f t="shared" si="5"/>
        <v>6070100</v>
      </c>
      <c r="B178" s="111" t="str">
        <f t="shared" si="5"/>
        <v>22/06/2017</v>
      </c>
      <c r="C178" s="84"/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4"/>
      <c r="R178" s="84"/>
      <c r="S178" s="84"/>
      <c r="T178" s="74"/>
      <c r="U178" s="74"/>
    </row>
    <row r="179" spans="1:21" ht="14.25">
      <c r="A179" s="110">
        <f t="shared" si="5"/>
        <v>6070100</v>
      </c>
      <c r="B179" s="111" t="str">
        <f t="shared" si="5"/>
        <v>22/06/2017</v>
      </c>
      <c r="C179" s="84"/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84"/>
      <c r="R179" s="84"/>
      <c r="S179" s="84"/>
      <c r="T179" s="74"/>
      <c r="U179" s="74"/>
    </row>
    <row r="180" spans="1:21" ht="14.25">
      <c r="A180" s="110">
        <f t="shared" si="5"/>
        <v>6070100</v>
      </c>
      <c r="B180" s="111" t="str">
        <f t="shared" si="5"/>
        <v>22/06/2017</v>
      </c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74"/>
      <c r="U180" s="74"/>
    </row>
    <row r="181" spans="1:21" ht="14.25">
      <c r="A181" s="110">
        <f t="shared" si="5"/>
        <v>6070100</v>
      </c>
      <c r="B181" s="111" t="str">
        <f t="shared" si="5"/>
        <v>22/06/2017</v>
      </c>
      <c r="C181" s="84"/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  <c r="R181" s="84"/>
      <c r="S181" s="84"/>
      <c r="T181" s="74"/>
      <c r="U181" s="74"/>
    </row>
    <row r="182" spans="1:21" ht="14.25">
      <c r="A182" s="110">
        <f t="shared" si="5"/>
        <v>6070100</v>
      </c>
      <c r="B182" s="111" t="str">
        <f t="shared" si="5"/>
        <v>22/06/2017</v>
      </c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74"/>
      <c r="U182" s="74"/>
    </row>
    <row r="183" spans="1:21" ht="14.25">
      <c r="A183" s="110">
        <f t="shared" si="5"/>
        <v>6070100</v>
      </c>
      <c r="B183" s="111" t="str">
        <f t="shared" si="5"/>
        <v>22/06/2017</v>
      </c>
      <c r="C183" s="84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74"/>
      <c r="U183" s="74"/>
    </row>
    <row r="184" spans="1:21" ht="14.25">
      <c r="A184" s="110">
        <f t="shared" si="5"/>
        <v>6070100</v>
      </c>
      <c r="B184" s="111" t="str">
        <f t="shared" si="5"/>
        <v>22/06/2017</v>
      </c>
      <c r="C184" s="84"/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84"/>
      <c r="R184" s="84"/>
      <c r="S184" s="84"/>
      <c r="T184" s="74"/>
      <c r="U184" s="74"/>
    </row>
    <row r="185" spans="1:21" ht="14.25">
      <c r="A185" s="110">
        <f t="shared" si="5"/>
        <v>6070100</v>
      </c>
      <c r="B185" s="111" t="str">
        <f t="shared" si="5"/>
        <v>22/06/2017</v>
      </c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84"/>
      <c r="S185" s="84"/>
      <c r="T185" s="74"/>
      <c r="U185" s="74"/>
    </row>
    <row r="186" spans="1:21" ht="14.25">
      <c r="A186" s="110">
        <f t="shared" si="5"/>
        <v>6070100</v>
      </c>
      <c r="B186" s="111" t="str">
        <f t="shared" si="5"/>
        <v>22/06/2017</v>
      </c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74"/>
      <c r="U186" s="74"/>
    </row>
    <row r="187" spans="1:21" ht="14.25">
      <c r="A187" s="110">
        <f t="shared" si="5"/>
        <v>6070100</v>
      </c>
      <c r="B187" s="111" t="str">
        <f t="shared" si="5"/>
        <v>22/06/2017</v>
      </c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4"/>
      <c r="S187" s="84"/>
      <c r="T187" s="74"/>
      <c r="U187" s="74"/>
    </row>
    <row r="188" spans="1:21" ht="14.25">
      <c r="A188" s="110">
        <f t="shared" si="5"/>
        <v>6070100</v>
      </c>
      <c r="B188" s="111" t="str">
        <f t="shared" si="5"/>
        <v>22/06/2017</v>
      </c>
      <c r="C188" s="84"/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74"/>
      <c r="U188" s="74"/>
    </row>
    <row r="189" spans="1:21" ht="14.25">
      <c r="A189" s="110">
        <f aca="true" t="shared" si="6" ref="A189:B208">+A$88</f>
        <v>6070100</v>
      </c>
      <c r="B189" s="111" t="str">
        <f t="shared" si="6"/>
        <v>22/06/2017</v>
      </c>
      <c r="C189" s="84"/>
      <c r="D189" s="84"/>
      <c r="E189" s="84"/>
      <c r="F189" s="84"/>
      <c r="G189" s="84"/>
      <c r="H189" s="84"/>
      <c r="I189" s="84"/>
      <c r="J189" s="84"/>
      <c r="K189" s="84"/>
      <c r="L189" s="84"/>
      <c r="M189" s="84"/>
      <c r="N189" s="84"/>
      <c r="O189" s="84"/>
      <c r="P189" s="84"/>
      <c r="Q189" s="84"/>
      <c r="R189" s="84"/>
      <c r="S189" s="84"/>
      <c r="T189" s="74"/>
      <c r="U189" s="74"/>
    </row>
    <row r="190" spans="1:21" ht="14.25">
      <c r="A190" s="110">
        <f t="shared" si="6"/>
        <v>6070100</v>
      </c>
      <c r="B190" s="111" t="str">
        <f t="shared" si="6"/>
        <v>22/06/2017</v>
      </c>
      <c r="C190" s="84"/>
      <c r="D190" s="84"/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4"/>
      <c r="S190" s="84"/>
      <c r="T190" s="74"/>
      <c r="U190" s="74"/>
    </row>
    <row r="191" spans="1:21" ht="14.25">
      <c r="A191" s="110">
        <f t="shared" si="6"/>
        <v>6070100</v>
      </c>
      <c r="B191" s="111" t="str">
        <f t="shared" si="6"/>
        <v>22/06/2017</v>
      </c>
      <c r="C191" s="84"/>
      <c r="D191" s="84"/>
      <c r="E191" s="84"/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84"/>
      <c r="R191" s="84"/>
      <c r="S191" s="84"/>
      <c r="T191" s="74"/>
      <c r="U191" s="74"/>
    </row>
    <row r="192" spans="1:21" ht="14.25">
      <c r="A192" s="110">
        <f t="shared" si="6"/>
        <v>6070100</v>
      </c>
      <c r="B192" s="111" t="str">
        <f t="shared" si="6"/>
        <v>22/06/2017</v>
      </c>
      <c r="C192" s="84"/>
      <c r="D192" s="84"/>
      <c r="E192" s="84"/>
      <c r="F192" s="84"/>
      <c r="G192" s="84"/>
      <c r="H192" s="84"/>
      <c r="I192" s="84"/>
      <c r="J192" s="84"/>
      <c r="K192" s="84"/>
      <c r="L192" s="84"/>
      <c r="M192" s="84"/>
      <c r="N192" s="84"/>
      <c r="O192" s="84"/>
      <c r="P192" s="84"/>
      <c r="Q192" s="84"/>
      <c r="R192" s="84"/>
      <c r="S192" s="84"/>
      <c r="T192" s="74"/>
      <c r="U192" s="74"/>
    </row>
    <row r="193" spans="1:21" ht="14.25">
      <c r="A193" s="110">
        <f t="shared" si="6"/>
        <v>6070100</v>
      </c>
      <c r="B193" s="111" t="str">
        <f t="shared" si="6"/>
        <v>22/06/2017</v>
      </c>
      <c r="C193" s="84"/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74"/>
      <c r="U193" s="74"/>
    </row>
    <row r="194" spans="1:21" ht="14.25">
      <c r="A194" s="110">
        <f t="shared" si="6"/>
        <v>6070100</v>
      </c>
      <c r="B194" s="111" t="str">
        <f t="shared" si="6"/>
        <v>22/06/2017</v>
      </c>
      <c r="C194" s="84"/>
      <c r="D194" s="84"/>
      <c r="E194" s="84"/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4"/>
      <c r="R194" s="84"/>
      <c r="S194" s="84"/>
      <c r="T194" s="74"/>
      <c r="U194" s="74"/>
    </row>
    <row r="195" spans="1:21" ht="14.25">
      <c r="A195" s="110">
        <f t="shared" si="6"/>
        <v>6070100</v>
      </c>
      <c r="B195" s="111" t="str">
        <f t="shared" si="6"/>
        <v>22/06/2017</v>
      </c>
      <c r="C195" s="84"/>
      <c r="D195" s="84"/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74"/>
      <c r="U195" s="74"/>
    </row>
    <row r="196" spans="1:21" ht="14.25">
      <c r="A196" s="110">
        <f t="shared" si="6"/>
        <v>6070100</v>
      </c>
      <c r="B196" s="111" t="str">
        <f t="shared" si="6"/>
        <v>22/06/2017</v>
      </c>
      <c r="C196" s="84"/>
      <c r="D196" s="84"/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74"/>
      <c r="U196" s="74"/>
    </row>
    <row r="197" spans="1:21" ht="14.25">
      <c r="A197" s="110">
        <f t="shared" si="6"/>
        <v>6070100</v>
      </c>
      <c r="B197" s="111" t="str">
        <f t="shared" si="6"/>
        <v>22/06/2017</v>
      </c>
      <c r="C197" s="84"/>
      <c r="D197" s="84"/>
      <c r="E197" s="84"/>
      <c r="F197" s="84"/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84"/>
      <c r="R197" s="84"/>
      <c r="S197" s="84"/>
      <c r="T197" s="74"/>
      <c r="U197" s="74"/>
    </row>
    <row r="198" spans="1:21" ht="14.25">
      <c r="A198" s="110">
        <f t="shared" si="6"/>
        <v>6070100</v>
      </c>
      <c r="B198" s="111" t="str">
        <f t="shared" si="6"/>
        <v>22/06/2017</v>
      </c>
      <c r="C198" s="84"/>
      <c r="D198" s="84"/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84"/>
      <c r="Q198" s="84"/>
      <c r="R198" s="84"/>
      <c r="S198" s="84"/>
      <c r="T198" s="74"/>
      <c r="U198" s="74"/>
    </row>
    <row r="199" spans="1:21" ht="14.25">
      <c r="A199" s="110">
        <f t="shared" si="6"/>
        <v>6070100</v>
      </c>
      <c r="B199" s="111" t="str">
        <f t="shared" si="6"/>
        <v>22/06/2017</v>
      </c>
      <c r="C199" s="84"/>
      <c r="D199" s="84"/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84"/>
      <c r="P199" s="84"/>
      <c r="Q199" s="84"/>
      <c r="R199" s="84"/>
      <c r="S199" s="84"/>
      <c r="T199" s="74"/>
      <c r="U199" s="74"/>
    </row>
    <row r="200" spans="1:21" ht="14.25">
      <c r="A200" s="110">
        <f t="shared" si="6"/>
        <v>6070100</v>
      </c>
      <c r="B200" s="111" t="str">
        <f t="shared" si="6"/>
        <v>22/06/2017</v>
      </c>
      <c r="C200" s="84"/>
      <c r="D200" s="84"/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4"/>
      <c r="S200" s="84"/>
      <c r="T200" s="74"/>
      <c r="U200" s="74"/>
    </row>
    <row r="201" spans="1:21" ht="14.25">
      <c r="A201" s="110">
        <f t="shared" si="6"/>
        <v>6070100</v>
      </c>
      <c r="B201" s="111" t="str">
        <f t="shared" si="6"/>
        <v>22/06/2017</v>
      </c>
      <c r="C201" s="84"/>
      <c r="D201" s="84"/>
      <c r="E201" s="84"/>
      <c r="F201" s="84"/>
      <c r="G201" s="84"/>
      <c r="H201" s="84"/>
      <c r="I201" s="84"/>
      <c r="J201" s="84"/>
      <c r="K201" s="84"/>
      <c r="L201" s="84"/>
      <c r="M201" s="84"/>
      <c r="N201" s="84"/>
      <c r="O201" s="84"/>
      <c r="P201" s="84"/>
      <c r="Q201" s="84"/>
      <c r="R201" s="84"/>
      <c r="S201" s="84"/>
      <c r="T201" s="74"/>
      <c r="U201" s="74"/>
    </row>
    <row r="202" spans="1:21" ht="14.25">
      <c r="A202" s="110">
        <f t="shared" si="6"/>
        <v>6070100</v>
      </c>
      <c r="B202" s="111" t="str">
        <f t="shared" si="6"/>
        <v>22/06/2017</v>
      </c>
      <c r="C202" s="84"/>
      <c r="D202" s="84"/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4"/>
      <c r="S202" s="84"/>
      <c r="T202" s="74"/>
      <c r="U202" s="74"/>
    </row>
    <row r="203" spans="1:21" ht="14.25">
      <c r="A203" s="110">
        <f t="shared" si="6"/>
        <v>6070100</v>
      </c>
      <c r="B203" s="111" t="str">
        <f t="shared" si="6"/>
        <v>22/06/2017</v>
      </c>
      <c r="C203" s="84"/>
      <c r="D203" s="84"/>
      <c r="E203" s="84"/>
      <c r="F203" s="84"/>
      <c r="G203" s="84"/>
      <c r="H203" s="84"/>
      <c r="I203" s="84"/>
      <c r="J203" s="84"/>
      <c r="K203" s="84"/>
      <c r="L203" s="84"/>
      <c r="M203" s="84"/>
      <c r="N203" s="84"/>
      <c r="O203" s="84"/>
      <c r="P203" s="84"/>
      <c r="Q203" s="84"/>
      <c r="R203" s="84"/>
      <c r="S203" s="84"/>
      <c r="T203" s="74"/>
      <c r="U203" s="74"/>
    </row>
    <row r="204" spans="1:21" ht="14.25">
      <c r="A204" s="110">
        <f t="shared" si="6"/>
        <v>6070100</v>
      </c>
      <c r="B204" s="111" t="str">
        <f t="shared" si="6"/>
        <v>22/06/2017</v>
      </c>
      <c r="C204" s="84"/>
      <c r="D204" s="84"/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  <c r="T204" s="74"/>
      <c r="U204" s="74"/>
    </row>
    <row r="205" spans="1:21" ht="14.25">
      <c r="A205" s="110">
        <f t="shared" si="6"/>
        <v>6070100</v>
      </c>
      <c r="B205" s="111" t="str">
        <f t="shared" si="6"/>
        <v>22/06/2017</v>
      </c>
      <c r="C205" s="84"/>
      <c r="D205" s="84"/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  <c r="S205" s="84"/>
      <c r="T205" s="74"/>
      <c r="U205" s="74"/>
    </row>
    <row r="206" spans="1:21" ht="14.25">
      <c r="A206" s="110">
        <f t="shared" si="6"/>
        <v>6070100</v>
      </c>
      <c r="B206" s="111" t="str">
        <f t="shared" si="6"/>
        <v>22/06/2017</v>
      </c>
      <c r="C206" s="84"/>
      <c r="D206" s="84"/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84"/>
      <c r="Q206" s="84"/>
      <c r="R206" s="84"/>
      <c r="S206" s="84"/>
      <c r="T206" s="74"/>
      <c r="U206" s="74"/>
    </row>
    <row r="207" spans="1:21" ht="14.25">
      <c r="A207" s="110">
        <f t="shared" si="6"/>
        <v>6070100</v>
      </c>
      <c r="B207" s="111" t="str">
        <f t="shared" si="6"/>
        <v>22/06/2017</v>
      </c>
      <c r="C207" s="84"/>
      <c r="D207" s="84"/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  <c r="P207" s="84"/>
      <c r="Q207" s="84"/>
      <c r="R207" s="84"/>
      <c r="S207" s="84"/>
      <c r="T207" s="74"/>
      <c r="U207" s="74"/>
    </row>
    <row r="208" spans="1:21" ht="14.25">
      <c r="A208" s="110">
        <f t="shared" si="6"/>
        <v>6070100</v>
      </c>
      <c r="B208" s="111" t="str">
        <f t="shared" si="6"/>
        <v>22/06/2017</v>
      </c>
      <c r="C208" s="84"/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84"/>
      <c r="S208" s="84"/>
      <c r="T208" s="74"/>
      <c r="U208" s="74"/>
    </row>
    <row r="209" spans="1:21" ht="14.25">
      <c r="A209" s="110">
        <f aca="true" t="shared" si="7" ref="A209:B228">+A$88</f>
        <v>6070100</v>
      </c>
      <c r="B209" s="111" t="str">
        <f t="shared" si="7"/>
        <v>22/06/2017</v>
      </c>
      <c r="C209" s="84"/>
      <c r="D209" s="84"/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84"/>
      <c r="S209" s="84"/>
      <c r="T209" s="74"/>
      <c r="U209" s="74"/>
    </row>
    <row r="210" spans="1:21" ht="14.25">
      <c r="A210" s="110">
        <f t="shared" si="7"/>
        <v>6070100</v>
      </c>
      <c r="B210" s="111" t="str">
        <f t="shared" si="7"/>
        <v>22/06/2017</v>
      </c>
      <c r="C210" s="84"/>
      <c r="D210" s="84"/>
      <c r="E210" s="84"/>
      <c r="F210" s="84"/>
      <c r="G210" s="84"/>
      <c r="H210" s="84"/>
      <c r="I210" s="84"/>
      <c r="J210" s="84"/>
      <c r="K210" s="84"/>
      <c r="L210" s="84"/>
      <c r="M210" s="84"/>
      <c r="N210" s="84"/>
      <c r="O210" s="84"/>
      <c r="P210" s="84"/>
      <c r="Q210" s="84"/>
      <c r="R210" s="84"/>
      <c r="S210" s="84"/>
      <c r="T210" s="74"/>
      <c r="U210" s="74"/>
    </row>
    <row r="211" spans="1:21" ht="14.25">
      <c r="A211" s="110">
        <f t="shared" si="7"/>
        <v>6070100</v>
      </c>
      <c r="B211" s="111" t="str">
        <f t="shared" si="7"/>
        <v>22/06/2017</v>
      </c>
      <c r="C211" s="84"/>
      <c r="D211" s="84"/>
      <c r="E211" s="84"/>
      <c r="F211" s="84"/>
      <c r="G211" s="84"/>
      <c r="H211" s="84"/>
      <c r="I211" s="84"/>
      <c r="J211" s="84"/>
      <c r="K211" s="84"/>
      <c r="L211" s="84"/>
      <c r="M211" s="84"/>
      <c r="N211" s="84"/>
      <c r="O211" s="84"/>
      <c r="P211" s="84"/>
      <c r="Q211" s="84"/>
      <c r="R211" s="84"/>
      <c r="S211" s="84"/>
      <c r="T211" s="74"/>
      <c r="U211" s="74"/>
    </row>
    <row r="212" spans="1:21" ht="14.25">
      <c r="A212" s="110">
        <f t="shared" si="7"/>
        <v>6070100</v>
      </c>
      <c r="B212" s="111" t="str">
        <f t="shared" si="7"/>
        <v>22/06/2017</v>
      </c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4"/>
      <c r="Q212" s="84"/>
      <c r="R212" s="84"/>
      <c r="S212" s="84"/>
      <c r="T212" s="74"/>
      <c r="U212" s="74"/>
    </row>
    <row r="213" spans="1:21" ht="14.25">
      <c r="A213" s="110">
        <f t="shared" si="7"/>
        <v>6070100</v>
      </c>
      <c r="B213" s="111" t="str">
        <f t="shared" si="7"/>
        <v>22/06/2017</v>
      </c>
      <c r="C213" s="84"/>
      <c r="D213" s="84"/>
      <c r="E213" s="84"/>
      <c r="F213" s="84"/>
      <c r="G213" s="84"/>
      <c r="H213" s="84"/>
      <c r="I213" s="84"/>
      <c r="J213" s="84"/>
      <c r="K213" s="84"/>
      <c r="L213" s="84"/>
      <c r="M213" s="84"/>
      <c r="N213" s="84"/>
      <c r="O213" s="84"/>
      <c r="P213" s="84"/>
      <c r="Q213" s="84"/>
      <c r="R213" s="84"/>
      <c r="S213" s="84"/>
      <c r="T213" s="74"/>
      <c r="U213" s="74"/>
    </row>
    <row r="214" spans="1:21" ht="14.25">
      <c r="A214" s="110">
        <f t="shared" si="7"/>
        <v>6070100</v>
      </c>
      <c r="B214" s="111" t="str">
        <f t="shared" si="7"/>
        <v>22/06/2017</v>
      </c>
      <c r="C214" s="84"/>
      <c r="D214" s="84"/>
      <c r="E214" s="84"/>
      <c r="F214" s="84"/>
      <c r="G214" s="84"/>
      <c r="H214" s="84"/>
      <c r="I214" s="84"/>
      <c r="J214" s="84"/>
      <c r="K214" s="84"/>
      <c r="L214" s="84"/>
      <c r="M214" s="84"/>
      <c r="N214" s="84"/>
      <c r="O214" s="84"/>
      <c r="P214" s="84"/>
      <c r="Q214" s="84"/>
      <c r="R214" s="84"/>
      <c r="S214" s="84"/>
      <c r="T214" s="74"/>
      <c r="U214" s="74"/>
    </row>
    <row r="215" spans="1:21" ht="14.25">
      <c r="A215" s="110">
        <f t="shared" si="7"/>
        <v>6070100</v>
      </c>
      <c r="B215" s="111" t="str">
        <f t="shared" si="7"/>
        <v>22/06/2017</v>
      </c>
      <c r="C215" s="84"/>
      <c r="D215" s="84"/>
      <c r="E215" s="84"/>
      <c r="F215" s="84"/>
      <c r="G215" s="84"/>
      <c r="H215" s="84"/>
      <c r="I215" s="84"/>
      <c r="J215" s="84"/>
      <c r="K215" s="84"/>
      <c r="L215" s="84"/>
      <c r="M215" s="84"/>
      <c r="N215" s="84"/>
      <c r="O215" s="84"/>
      <c r="P215" s="84"/>
      <c r="Q215" s="84"/>
      <c r="R215" s="84"/>
      <c r="S215" s="84"/>
      <c r="T215" s="74"/>
      <c r="U215" s="74"/>
    </row>
    <row r="216" spans="1:21" ht="14.25">
      <c r="A216" s="110">
        <f t="shared" si="7"/>
        <v>6070100</v>
      </c>
      <c r="B216" s="111" t="str">
        <f t="shared" si="7"/>
        <v>22/06/2017</v>
      </c>
      <c r="C216" s="84"/>
      <c r="D216" s="84"/>
      <c r="E216" s="84"/>
      <c r="F216" s="84"/>
      <c r="G216" s="84"/>
      <c r="H216" s="84"/>
      <c r="I216" s="84"/>
      <c r="J216" s="84"/>
      <c r="K216" s="84"/>
      <c r="L216" s="84"/>
      <c r="M216" s="84"/>
      <c r="N216" s="84"/>
      <c r="O216" s="84"/>
      <c r="P216" s="84"/>
      <c r="Q216" s="84"/>
      <c r="R216" s="84"/>
      <c r="S216" s="84"/>
      <c r="T216" s="74"/>
      <c r="U216" s="74"/>
    </row>
    <row r="217" spans="1:21" ht="14.25">
      <c r="A217" s="110">
        <f t="shared" si="7"/>
        <v>6070100</v>
      </c>
      <c r="B217" s="111" t="str">
        <f t="shared" si="7"/>
        <v>22/06/2017</v>
      </c>
      <c r="C217" s="84"/>
      <c r="D217" s="84"/>
      <c r="E217" s="84"/>
      <c r="F217" s="84"/>
      <c r="G217" s="84"/>
      <c r="H217" s="84"/>
      <c r="I217" s="84"/>
      <c r="J217" s="84"/>
      <c r="K217" s="84"/>
      <c r="L217" s="84"/>
      <c r="M217" s="84"/>
      <c r="N217" s="84"/>
      <c r="O217" s="84"/>
      <c r="P217" s="84"/>
      <c r="Q217" s="84"/>
      <c r="R217" s="84"/>
      <c r="S217" s="84"/>
      <c r="T217" s="74"/>
      <c r="U217" s="74"/>
    </row>
    <row r="218" spans="1:21" ht="14.25">
      <c r="A218" s="110">
        <f t="shared" si="7"/>
        <v>6070100</v>
      </c>
      <c r="B218" s="111" t="str">
        <f t="shared" si="7"/>
        <v>22/06/2017</v>
      </c>
      <c r="C218" s="84"/>
      <c r="D218" s="84"/>
      <c r="E218" s="84"/>
      <c r="F218" s="84"/>
      <c r="G218" s="84"/>
      <c r="H218" s="84"/>
      <c r="I218" s="84"/>
      <c r="J218" s="84"/>
      <c r="K218" s="84"/>
      <c r="L218" s="84"/>
      <c r="M218" s="84"/>
      <c r="N218" s="84"/>
      <c r="O218" s="84"/>
      <c r="P218" s="84"/>
      <c r="Q218" s="84"/>
      <c r="R218" s="84"/>
      <c r="S218" s="84"/>
      <c r="T218" s="74"/>
      <c r="U218" s="74"/>
    </row>
    <row r="219" spans="1:21" ht="14.25">
      <c r="A219" s="110">
        <f t="shared" si="7"/>
        <v>6070100</v>
      </c>
      <c r="B219" s="111" t="str">
        <f t="shared" si="7"/>
        <v>22/06/2017</v>
      </c>
      <c r="C219" s="84"/>
      <c r="D219" s="84"/>
      <c r="E219" s="84"/>
      <c r="F219" s="84"/>
      <c r="G219" s="84"/>
      <c r="H219" s="84"/>
      <c r="I219" s="84"/>
      <c r="J219" s="84"/>
      <c r="K219" s="84"/>
      <c r="L219" s="84"/>
      <c r="M219" s="84"/>
      <c r="N219" s="84"/>
      <c r="O219" s="84"/>
      <c r="P219" s="84"/>
      <c r="Q219" s="84"/>
      <c r="R219" s="84"/>
      <c r="S219" s="84"/>
      <c r="T219" s="74"/>
      <c r="U219" s="74"/>
    </row>
    <row r="220" spans="1:21" ht="14.25">
      <c r="A220" s="110">
        <f t="shared" si="7"/>
        <v>6070100</v>
      </c>
      <c r="B220" s="111" t="str">
        <f t="shared" si="7"/>
        <v>22/06/2017</v>
      </c>
      <c r="C220" s="84"/>
      <c r="D220" s="84"/>
      <c r="E220" s="84"/>
      <c r="F220" s="84"/>
      <c r="G220" s="84"/>
      <c r="H220" s="84"/>
      <c r="I220" s="84"/>
      <c r="J220" s="84"/>
      <c r="K220" s="84"/>
      <c r="L220" s="84"/>
      <c r="M220" s="84"/>
      <c r="N220" s="84"/>
      <c r="O220" s="84"/>
      <c r="P220" s="84"/>
      <c r="Q220" s="84"/>
      <c r="R220" s="84"/>
      <c r="S220" s="84"/>
      <c r="T220" s="74"/>
      <c r="U220" s="74"/>
    </row>
    <row r="221" spans="1:21" ht="14.25">
      <c r="A221" s="110">
        <f t="shared" si="7"/>
        <v>6070100</v>
      </c>
      <c r="B221" s="111" t="str">
        <f t="shared" si="7"/>
        <v>22/06/2017</v>
      </c>
      <c r="C221" s="84"/>
      <c r="D221" s="84"/>
      <c r="E221" s="84"/>
      <c r="F221" s="84"/>
      <c r="G221" s="84"/>
      <c r="H221" s="84"/>
      <c r="I221" s="84"/>
      <c r="J221" s="84"/>
      <c r="K221" s="84"/>
      <c r="L221" s="84"/>
      <c r="M221" s="84"/>
      <c r="N221" s="84"/>
      <c r="O221" s="84"/>
      <c r="P221" s="84"/>
      <c r="Q221" s="84"/>
      <c r="R221" s="84"/>
      <c r="S221" s="84"/>
      <c r="T221" s="74"/>
      <c r="U221" s="74"/>
    </row>
    <row r="222" spans="1:21" ht="14.25">
      <c r="A222" s="110">
        <f t="shared" si="7"/>
        <v>6070100</v>
      </c>
      <c r="B222" s="111" t="str">
        <f t="shared" si="7"/>
        <v>22/06/2017</v>
      </c>
      <c r="C222" s="84"/>
      <c r="D222" s="84"/>
      <c r="E222" s="84"/>
      <c r="F222" s="84"/>
      <c r="G222" s="84"/>
      <c r="H222" s="84"/>
      <c r="I222" s="84"/>
      <c r="J222" s="84"/>
      <c r="K222" s="84"/>
      <c r="L222" s="84"/>
      <c r="M222" s="84"/>
      <c r="N222" s="84"/>
      <c r="O222" s="84"/>
      <c r="P222" s="84"/>
      <c r="Q222" s="84"/>
      <c r="R222" s="84"/>
      <c r="S222" s="84"/>
      <c r="T222" s="74"/>
      <c r="U222" s="74"/>
    </row>
    <row r="223" spans="1:21" ht="14.25">
      <c r="A223" s="110">
        <f t="shared" si="7"/>
        <v>6070100</v>
      </c>
      <c r="B223" s="111" t="str">
        <f t="shared" si="7"/>
        <v>22/06/2017</v>
      </c>
      <c r="C223" s="84"/>
      <c r="D223" s="84"/>
      <c r="E223" s="84"/>
      <c r="F223" s="84"/>
      <c r="G223" s="84"/>
      <c r="H223" s="84"/>
      <c r="I223" s="84"/>
      <c r="J223" s="84"/>
      <c r="K223" s="84"/>
      <c r="L223" s="84"/>
      <c r="M223" s="84"/>
      <c r="N223" s="84"/>
      <c r="O223" s="84"/>
      <c r="P223" s="84"/>
      <c r="Q223" s="84"/>
      <c r="R223" s="84"/>
      <c r="S223" s="84"/>
      <c r="T223" s="74"/>
      <c r="U223" s="74"/>
    </row>
    <row r="224" spans="1:21" ht="14.25">
      <c r="A224" s="110">
        <f t="shared" si="7"/>
        <v>6070100</v>
      </c>
      <c r="B224" s="111" t="str">
        <f t="shared" si="7"/>
        <v>22/06/2017</v>
      </c>
      <c r="C224" s="84"/>
      <c r="D224" s="84"/>
      <c r="E224" s="84"/>
      <c r="F224" s="84"/>
      <c r="G224" s="84"/>
      <c r="H224" s="84"/>
      <c r="I224" s="84"/>
      <c r="J224" s="84"/>
      <c r="K224" s="84"/>
      <c r="L224" s="84"/>
      <c r="M224" s="84"/>
      <c r="N224" s="84"/>
      <c r="O224" s="84"/>
      <c r="P224" s="84"/>
      <c r="Q224" s="84"/>
      <c r="R224" s="84"/>
      <c r="S224" s="84"/>
      <c r="T224" s="74"/>
      <c r="U224" s="74"/>
    </row>
    <row r="225" spans="1:21" ht="14.25">
      <c r="A225" s="110">
        <f t="shared" si="7"/>
        <v>6070100</v>
      </c>
      <c r="B225" s="111" t="str">
        <f t="shared" si="7"/>
        <v>22/06/2017</v>
      </c>
      <c r="C225" s="84"/>
      <c r="D225" s="84"/>
      <c r="E225" s="84"/>
      <c r="F225" s="84"/>
      <c r="G225" s="84"/>
      <c r="H225" s="84"/>
      <c r="I225" s="84"/>
      <c r="J225" s="84"/>
      <c r="K225" s="84"/>
      <c r="L225" s="84"/>
      <c r="M225" s="84"/>
      <c r="N225" s="84"/>
      <c r="O225" s="84"/>
      <c r="P225" s="84"/>
      <c r="Q225" s="84"/>
      <c r="R225" s="84"/>
      <c r="S225" s="84"/>
      <c r="T225" s="74"/>
      <c r="U225" s="74"/>
    </row>
    <row r="226" spans="1:21" ht="14.25">
      <c r="A226" s="110">
        <f t="shared" si="7"/>
        <v>6070100</v>
      </c>
      <c r="B226" s="111" t="str">
        <f t="shared" si="7"/>
        <v>22/06/2017</v>
      </c>
      <c r="C226" s="84"/>
      <c r="D226" s="84"/>
      <c r="E226" s="84"/>
      <c r="F226" s="84"/>
      <c r="G226" s="84"/>
      <c r="H226" s="84"/>
      <c r="I226" s="84"/>
      <c r="J226" s="84"/>
      <c r="K226" s="84"/>
      <c r="L226" s="84"/>
      <c r="M226" s="84"/>
      <c r="N226" s="84"/>
      <c r="O226" s="84"/>
      <c r="P226" s="84"/>
      <c r="Q226" s="84"/>
      <c r="R226" s="84"/>
      <c r="S226" s="84"/>
      <c r="T226" s="74"/>
      <c r="U226" s="74"/>
    </row>
    <row r="227" spans="1:21" ht="14.25">
      <c r="A227" s="110">
        <f t="shared" si="7"/>
        <v>6070100</v>
      </c>
      <c r="B227" s="111" t="str">
        <f t="shared" si="7"/>
        <v>22/06/2017</v>
      </c>
      <c r="C227" s="84"/>
      <c r="D227" s="84"/>
      <c r="E227" s="84"/>
      <c r="F227" s="84"/>
      <c r="G227" s="84"/>
      <c r="H227" s="84"/>
      <c r="I227" s="84"/>
      <c r="J227" s="84"/>
      <c r="K227" s="84"/>
      <c r="L227" s="84"/>
      <c r="M227" s="84"/>
      <c r="N227" s="84"/>
      <c r="O227" s="84"/>
      <c r="P227" s="84"/>
      <c r="Q227" s="84"/>
      <c r="R227" s="84"/>
      <c r="S227" s="84"/>
      <c r="T227" s="74"/>
      <c r="U227" s="74"/>
    </row>
    <row r="228" spans="1:21" ht="14.25">
      <c r="A228" s="110">
        <f t="shared" si="7"/>
        <v>6070100</v>
      </c>
      <c r="B228" s="111" t="str">
        <f t="shared" si="7"/>
        <v>22/06/2017</v>
      </c>
      <c r="C228" s="84"/>
      <c r="D228" s="84"/>
      <c r="E228" s="84"/>
      <c r="F228" s="84"/>
      <c r="G228" s="84"/>
      <c r="H228" s="84"/>
      <c r="I228" s="84"/>
      <c r="J228" s="84"/>
      <c r="K228" s="84"/>
      <c r="L228" s="84"/>
      <c r="M228" s="84"/>
      <c r="N228" s="84"/>
      <c r="O228" s="84"/>
      <c r="P228" s="84"/>
      <c r="Q228" s="84"/>
      <c r="R228" s="84"/>
      <c r="S228" s="84"/>
      <c r="T228" s="74"/>
      <c r="U228" s="74"/>
    </row>
    <row r="229" spans="1:21" ht="14.25">
      <c r="A229" s="110">
        <f aca="true" t="shared" si="8" ref="A229:B243">+A$88</f>
        <v>6070100</v>
      </c>
      <c r="B229" s="111" t="str">
        <f t="shared" si="8"/>
        <v>22/06/2017</v>
      </c>
      <c r="C229" s="84"/>
      <c r="D229" s="84"/>
      <c r="E229" s="84"/>
      <c r="F229" s="84"/>
      <c r="G229" s="84"/>
      <c r="H229" s="84"/>
      <c r="I229" s="84"/>
      <c r="J229" s="84"/>
      <c r="K229" s="84"/>
      <c r="L229" s="84"/>
      <c r="M229" s="84"/>
      <c r="N229" s="84"/>
      <c r="O229" s="84"/>
      <c r="P229" s="84"/>
      <c r="Q229" s="84"/>
      <c r="R229" s="84"/>
      <c r="S229" s="84"/>
      <c r="T229" s="74"/>
      <c r="U229" s="74"/>
    </row>
    <row r="230" spans="1:21" ht="14.25">
      <c r="A230" s="110">
        <f t="shared" si="8"/>
        <v>6070100</v>
      </c>
      <c r="B230" s="111" t="str">
        <f t="shared" si="8"/>
        <v>22/06/2017</v>
      </c>
      <c r="C230" s="84"/>
      <c r="D230" s="84"/>
      <c r="E230" s="84"/>
      <c r="F230" s="84"/>
      <c r="G230" s="84"/>
      <c r="H230" s="84"/>
      <c r="I230" s="84"/>
      <c r="J230" s="84"/>
      <c r="K230" s="84"/>
      <c r="L230" s="84"/>
      <c r="M230" s="84"/>
      <c r="N230" s="84"/>
      <c r="O230" s="84"/>
      <c r="P230" s="84"/>
      <c r="Q230" s="84"/>
      <c r="R230" s="84"/>
      <c r="S230" s="84"/>
      <c r="T230" s="74"/>
      <c r="U230" s="74"/>
    </row>
    <row r="231" spans="1:21" ht="14.25">
      <c r="A231" s="110">
        <f t="shared" si="8"/>
        <v>6070100</v>
      </c>
      <c r="B231" s="111" t="str">
        <f t="shared" si="8"/>
        <v>22/06/2017</v>
      </c>
      <c r="C231" s="84"/>
      <c r="D231" s="84"/>
      <c r="E231" s="84"/>
      <c r="F231" s="84"/>
      <c r="G231" s="84"/>
      <c r="H231" s="84"/>
      <c r="I231" s="84"/>
      <c r="J231" s="84"/>
      <c r="K231" s="84"/>
      <c r="L231" s="84"/>
      <c r="M231" s="84"/>
      <c r="N231" s="84"/>
      <c r="O231" s="84"/>
      <c r="P231" s="84"/>
      <c r="Q231" s="84"/>
      <c r="R231" s="84"/>
      <c r="S231" s="84"/>
      <c r="T231" s="74"/>
      <c r="U231" s="74"/>
    </row>
    <row r="232" spans="1:21" ht="14.25">
      <c r="A232" s="110">
        <f t="shared" si="8"/>
        <v>6070100</v>
      </c>
      <c r="B232" s="111" t="str">
        <f t="shared" si="8"/>
        <v>22/06/2017</v>
      </c>
      <c r="C232" s="84"/>
      <c r="D232" s="84"/>
      <c r="E232" s="84"/>
      <c r="F232" s="84"/>
      <c r="G232" s="84"/>
      <c r="H232" s="84"/>
      <c r="I232" s="84"/>
      <c r="J232" s="84"/>
      <c r="K232" s="84"/>
      <c r="L232" s="84"/>
      <c r="M232" s="84"/>
      <c r="N232" s="84"/>
      <c r="O232" s="84"/>
      <c r="P232" s="84"/>
      <c r="Q232" s="84"/>
      <c r="R232" s="84"/>
      <c r="S232" s="84"/>
      <c r="T232" s="74"/>
      <c r="U232" s="74"/>
    </row>
    <row r="233" spans="1:21" ht="14.25">
      <c r="A233" s="110">
        <f t="shared" si="8"/>
        <v>6070100</v>
      </c>
      <c r="B233" s="111" t="str">
        <f t="shared" si="8"/>
        <v>22/06/2017</v>
      </c>
      <c r="C233" s="84"/>
      <c r="D233" s="84"/>
      <c r="E233" s="84"/>
      <c r="F233" s="84"/>
      <c r="G233" s="84"/>
      <c r="H233" s="84"/>
      <c r="I233" s="84"/>
      <c r="J233" s="84"/>
      <c r="K233" s="84"/>
      <c r="L233" s="84"/>
      <c r="M233" s="84"/>
      <c r="N233" s="84"/>
      <c r="O233" s="84"/>
      <c r="P233" s="84"/>
      <c r="Q233" s="84"/>
      <c r="R233" s="84"/>
      <c r="S233" s="84"/>
      <c r="T233" s="74"/>
      <c r="U233" s="74"/>
    </row>
    <row r="234" spans="1:21" ht="14.25">
      <c r="A234" s="110">
        <f t="shared" si="8"/>
        <v>6070100</v>
      </c>
      <c r="B234" s="111" t="str">
        <f t="shared" si="8"/>
        <v>22/06/2017</v>
      </c>
      <c r="C234" s="84"/>
      <c r="D234" s="84"/>
      <c r="E234" s="84"/>
      <c r="F234" s="84"/>
      <c r="G234" s="84"/>
      <c r="H234" s="84"/>
      <c r="I234" s="84"/>
      <c r="J234" s="84"/>
      <c r="K234" s="84"/>
      <c r="L234" s="84"/>
      <c r="M234" s="84"/>
      <c r="N234" s="84"/>
      <c r="O234" s="84"/>
      <c r="P234" s="84"/>
      <c r="Q234" s="84"/>
      <c r="R234" s="84"/>
      <c r="S234" s="84"/>
      <c r="T234" s="74"/>
      <c r="U234" s="74"/>
    </row>
    <row r="235" spans="1:21" ht="14.25">
      <c r="A235" s="110">
        <f t="shared" si="8"/>
        <v>6070100</v>
      </c>
      <c r="B235" s="111" t="str">
        <f t="shared" si="8"/>
        <v>22/06/2017</v>
      </c>
      <c r="C235" s="84"/>
      <c r="D235" s="84"/>
      <c r="E235" s="84"/>
      <c r="F235" s="84"/>
      <c r="G235" s="84"/>
      <c r="H235" s="84"/>
      <c r="I235" s="84"/>
      <c r="J235" s="84"/>
      <c r="K235" s="84"/>
      <c r="L235" s="84"/>
      <c r="M235" s="84"/>
      <c r="N235" s="84"/>
      <c r="O235" s="84"/>
      <c r="P235" s="84"/>
      <c r="Q235" s="84"/>
      <c r="R235" s="84"/>
      <c r="S235" s="84"/>
      <c r="T235" s="74"/>
      <c r="U235" s="74"/>
    </row>
    <row r="236" spans="1:21" ht="14.25">
      <c r="A236" s="110">
        <f t="shared" si="8"/>
        <v>6070100</v>
      </c>
      <c r="B236" s="111" t="str">
        <f t="shared" si="8"/>
        <v>22/06/2017</v>
      </c>
      <c r="C236" s="84"/>
      <c r="D236" s="84"/>
      <c r="E236" s="84"/>
      <c r="F236" s="84"/>
      <c r="G236" s="84"/>
      <c r="H236" s="84"/>
      <c r="I236" s="84"/>
      <c r="J236" s="84"/>
      <c r="K236" s="84"/>
      <c r="L236" s="84"/>
      <c r="M236" s="84"/>
      <c r="N236" s="84"/>
      <c r="O236" s="84"/>
      <c r="P236" s="84"/>
      <c r="Q236" s="84"/>
      <c r="R236" s="84"/>
      <c r="S236" s="84"/>
      <c r="T236" s="74"/>
      <c r="U236" s="74"/>
    </row>
    <row r="237" spans="1:21" ht="14.25">
      <c r="A237" s="110">
        <f t="shared" si="8"/>
        <v>6070100</v>
      </c>
      <c r="B237" s="111" t="str">
        <f t="shared" si="8"/>
        <v>22/06/2017</v>
      </c>
      <c r="C237" s="84"/>
      <c r="D237" s="84"/>
      <c r="E237" s="84"/>
      <c r="F237" s="84"/>
      <c r="G237" s="84"/>
      <c r="H237" s="84"/>
      <c r="I237" s="84"/>
      <c r="J237" s="84"/>
      <c r="K237" s="84"/>
      <c r="L237" s="84"/>
      <c r="M237" s="84"/>
      <c r="N237" s="84"/>
      <c r="O237" s="84"/>
      <c r="P237" s="84"/>
      <c r="Q237" s="84"/>
      <c r="R237" s="84"/>
      <c r="S237" s="84"/>
      <c r="T237" s="74"/>
      <c r="U237" s="74"/>
    </row>
    <row r="238" spans="1:21" ht="14.25">
      <c r="A238" s="110">
        <f t="shared" si="8"/>
        <v>6070100</v>
      </c>
      <c r="B238" s="111" t="str">
        <f t="shared" si="8"/>
        <v>22/06/2017</v>
      </c>
      <c r="C238" s="84"/>
      <c r="D238" s="84"/>
      <c r="E238" s="84"/>
      <c r="F238" s="84"/>
      <c r="G238" s="84"/>
      <c r="H238" s="84"/>
      <c r="I238" s="84"/>
      <c r="J238" s="84"/>
      <c r="K238" s="84"/>
      <c r="L238" s="84"/>
      <c r="M238" s="84"/>
      <c r="N238" s="84"/>
      <c r="O238" s="84"/>
      <c r="P238" s="84"/>
      <c r="Q238" s="84"/>
      <c r="R238" s="84"/>
      <c r="S238" s="84"/>
      <c r="T238" s="74"/>
      <c r="U238" s="74"/>
    </row>
    <row r="239" spans="1:21" ht="14.25">
      <c r="A239" s="110">
        <f t="shared" si="8"/>
        <v>6070100</v>
      </c>
      <c r="B239" s="111" t="str">
        <f t="shared" si="8"/>
        <v>22/06/2017</v>
      </c>
      <c r="C239" s="84"/>
      <c r="D239" s="84"/>
      <c r="E239" s="84"/>
      <c r="F239" s="84"/>
      <c r="G239" s="84"/>
      <c r="H239" s="84"/>
      <c r="I239" s="84"/>
      <c r="J239" s="84"/>
      <c r="K239" s="84"/>
      <c r="L239" s="84"/>
      <c r="M239" s="84"/>
      <c r="N239" s="84"/>
      <c r="O239" s="84"/>
      <c r="P239" s="84"/>
      <c r="Q239" s="84"/>
      <c r="R239" s="84"/>
      <c r="S239" s="84"/>
      <c r="T239" s="74"/>
      <c r="U239" s="74"/>
    </row>
    <row r="240" spans="1:21" ht="14.25">
      <c r="A240" s="110">
        <f t="shared" si="8"/>
        <v>6070100</v>
      </c>
      <c r="B240" s="111" t="str">
        <f t="shared" si="8"/>
        <v>22/06/2017</v>
      </c>
      <c r="C240" s="84"/>
      <c r="D240" s="84"/>
      <c r="E240" s="84"/>
      <c r="F240" s="84"/>
      <c r="G240" s="84"/>
      <c r="H240" s="84"/>
      <c r="I240" s="84"/>
      <c r="J240" s="84"/>
      <c r="K240" s="84"/>
      <c r="L240" s="84"/>
      <c r="M240" s="84"/>
      <c r="N240" s="84"/>
      <c r="O240" s="84"/>
      <c r="P240" s="84"/>
      <c r="Q240" s="84"/>
      <c r="R240" s="84"/>
      <c r="S240" s="84"/>
      <c r="T240" s="74"/>
      <c r="U240" s="74"/>
    </row>
    <row r="241" spans="1:21" ht="14.25">
      <c r="A241" s="110">
        <f t="shared" si="8"/>
        <v>6070100</v>
      </c>
      <c r="B241" s="111" t="str">
        <f t="shared" si="8"/>
        <v>22/06/2017</v>
      </c>
      <c r="C241" s="84"/>
      <c r="D241" s="84"/>
      <c r="E241" s="84"/>
      <c r="F241" s="84"/>
      <c r="G241" s="84"/>
      <c r="H241" s="84"/>
      <c r="I241" s="84"/>
      <c r="J241" s="84"/>
      <c r="K241" s="84"/>
      <c r="L241" s="84"/>
      <c r="M241" s="84"/>
      <c r="N241" s="84"/>
      <c r="O241" s="84"/>
      <c r="P241" s="84"/>
      <c r="Q241" s="84"/>
      <c r="R241" s="84"/>
      <c r="S241" s="84"/>
      <c r="T241" s="74"/>
      <c r="U241" s="74"/>
    </row>
    <row r="242" spans="1:21" ht="14.25">
      <c r="A242" s="110">
        <f t="shared" si="8"/>
        <v>6070100</v>
      </c>
      <c r="B242" s="111" t="str">
        <f t="shared" si="8"/>
        <v>22/06/2017</v>
      </c>
      <c r="C242" s="84"/>
      <c r="D242" s="84"/>
      <c r="E242" s="84"/>
      <c r="F242" s="84"/>
      <c r="G242" s="84"/>
      <c r="H242" s="84"/>
      <c r="I242" s="84"/>
      <c r="J242" s="84"/>
      <c r="K242" s="84"/>
      <c r="L242" s="84"/>
      <c r="M242" s="84"/>
      <c r="N242" s="84"/>
      <c r="O242" s="84"/>
      <c r="P242" s="84"/>
      <c r="Q242" s="84"/>
      <c r="R242" s="84"/>
      <c r="S242" s="84"/>
      <c r="T242" s="74"/>
      <c r="U242" s="74"/>
    </row>
    <row r="243" spans="1:21" ht="14.25">
      <c r="A243" s="110">
        <f t="shared" si="8"/>
        <v>6070100</v>
      </c>
      <c r="B243" s="111" t="str">
        <f t="shared" si="8"/>
        <v>22/06/2017</v>
      </c>
      <c r="C243" s="84"/>
      <c r="D243" s="84"/>
      <c r="E243" s="84"/>
      <c r="F243" s="84"/>
      <c r="G243" s="84"/>
      <c r="H243" s="84"/>
      <c r="I243" s="84"/>
      <c r="J243" s="84"/>
      <c r="K243" s="84"/>
      <c r="L243" s="84"/>
      <c r="M243" s="84"/>
      <c r="N243" s="84"/>
      <c r="O243" s="84"/>
      <c r="P243" s="84"/>
      <c r="Q243" s="84"/>
      <c r="R243" s="84"/>
      <c r="S243" s="84"/>
      <c r="T243" s="74"/>
      <c r="U243" s="74"/>
    </row>
    <row r="244" spans="3:21" ht="15">
      <c r="C244" s="119"/>
      <c r="D244" s="119"/>
      <c r="E244" s="119"/>
      <c r="F244" s="120"/>
      <c r="G244" s="120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74"/>
      <c r="U244" s="74"/>
    </row>
    <row r="245" spans="3:21" ht="15">
      <c r="C245" s="119"/>
      <c r="D245" s="119"/>
      <c r="E245" s="119"/>
      <c r="F245" s="120"/>
      <c r="G245" s="120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74"/>
      <c r="U245" s="74"/>
    </row>
    <row r="246" spans="3:21" ht="15">
      <c r="C246" s="119"/>
      <c r="D246" s="119"/>
      <c r="E246" s="119"/>
      <c r="F246" s="120"/>
      <c r="G246" s="120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74"/>
      <c r="U246" s="74"/>
    </row>
    <row r="247" spans="3:21" ht="15">
      <c r="C247" s="119"/>
      <c r="D247" s="119"/>
      <c r="E247" s="119"/>
      <c r="F247" s="120"/>
      <c r="G247" s="120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74"/>
      <c r="U247" s="74"/>
    </row>
    <row r="248" spans="3:21" ht="15">
      <c r="C248" s="119"/>
      <c r="D248" s="119"/>
      <c r="E248" s="119"/>
      <c r="F248" s="120"/>
      <c r="G248" s="120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74"/>
      <c r="U248" s="74"/>
    </row>
    <row r="249" spans="3:21" ht="15">
      <c r="C249" s="119"/>
      <c r="D249" s="119"/>
      <c r="E249" s="119"/>
      <c r="F249" s="120"/>
      <c r="G249" s="120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74"/>
      <c r="U249" s="74"/>
    </row>
    <row r="250" spans="3:21" ht="15">
      <c r="C250" s="119"/>
      <c r="D250" s="119"/>
      <c r="E250" s="119"/>
      <c r="F250" s="120"/>
      <c r="G250" s="120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74"/>
      <c r="U250" s="74"/>
    </row>
    <row r="251" spans="3:21" ht="15">
      <c r="C251" s="119"/>
      <c r="D251" s="119"/>
      <c r="E251" s="119"/>
      <c r="F251" s="120"/>
      <c r="G251" s="120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74"/>
      <c r="U251" s="74"/>
    </row>
    <row r="252" spans="3:21" ht="15">
      <c r="C252" s="119"/>
      <c r="D252" s="119"/>
      <c r="E252" s="119"/>
      <c r="F252" s="120"/>
      <c r="G252" s="120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74"/>
      <c r="U252" s="74"/>
    </row>
    <row r="253" spans="3:21" ht="15">
      <c r="C253" s="119"/>
      <c r="D253" s="119"/>
      <c r="E253" s="119"/>
      <c r="F253" s="120"/>
      <c r="G253" s="120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74"/>
      <c r="U253" s="74"/>
    </row>
    <row r="254" spans="3:21" ht="15">
      <c r="C254" s="119"/>
      <c r="D254" s="119"/>
      <c r="E254" s="119"/>
      <c r="F254" s="120"/>
      <c r="G254" s="120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74"/>
      <c r="U254" s="74"/>
    </row>
    <row r="255" spans="3:21" ht="15">
      <c r="C255" s="119"/>
      <c r="D255" s="119"/>
      <c r="E255" s="119"/>
      <c r="F255" s="120"/>
      <c r="G255" s="120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74"/>
      <c r="U255" s="74"/>
    </row>
    <row r="256" spans="3:21" ht="15">
      <c r="C256" s="119"/>
      <c r="D256" s="119"/>
      <c r="E256" s="119"/>
      <c r="F256" s="120"/>
      <c r="G256" s="120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74"/>
      <c r="U256" s="74"/>
    </row>
    <row r="257" spans="3:21" ht="15">
      <c r="C257" s="119"/>
      <c r="D257" s="119"/>
      <c r="E257" s="119"/>
      <c r="F257" s="120"/>
      <c r="G257" s="120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74"/>
      <c r="U257" s="74"/>
    </row>
    <row r="258" spans="3:21" ht="15">
      <c r="C258" s="119"/>
      <c r="D258" s="119"/>
      <c r="E258" s="119"/>
      <c r="F258" s="120"/>
      <c r="G258" s="120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74"/>
      <c r="U258" s="74"/>
    </row>
    <row r="259" spans="3:21" ht="15">
      <c r="C259" s="119"/>
      <c r="D259" s="119"/>
      <c r="E259" s="119"/>
      <c r="F259" s="120"/>
      <c r="G259" s="120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74"/>
      <c r="U259" s="74"/>
    </row>
    <row r="260" spans="3:21" ht="15">
      <c r="C260" s="119"/>
      <c r="D260" s="119"/>
      <c r="E260" s="119"/>
      <c r="F260" s="120"/>
      <c r="G260" s="120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74"/>
      <c r="U260" s="74"/>
    </row>
    <row r="261" spans="3:21" ht="15">
      <c r="C261" s="119"/>
      <c r="D261" s="119"/>
      <c r="E261" s="119"/>
      <c r="F261" s="120"/>
      <c r="G261" s="120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74"/>
      <c r="U261" s="74"/>
    </row>
    <row r="262" spans="3:21" ht="15">
      <c r="C262" s="119"/>
      <c r="D262" s="119"/>
      <c r="E262" s="119"/>
      <c r="F262" s="120"/>
      <c r="G262" s="120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74"/>
      <c r="U262" s="74"/>
    </row>
    <row r="263" spans="3:21" ht="15">
      <c r="C263" s="119"/>
      <c r="D263" s="119"/>
      <c r="E263" s="119"/>
      <c r="F263" s="120"/>
      <c r="G263" s="120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74"/>
      <c r="U263" s="74"/>
    </row>
    <row r="264" spans="3:21" ht="15">
      <c r="C264" s="119"/>
      <c r="D264" s="119"/>
      <c r="E264" s="119"/>
      <c r="F264" s="120"/>
      <c r="G264" s="120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74"/>
      <c r="U264" s="74"/>
    </row>
    <row r="265" spans="3:21" ht="15">
      <c r="C265" s="119"/>
      <c r="D265" s="119"/>
      <c r="E265" s="119"/>
      <c r="F265" s="120"/>
      <c r="G265" s="120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74"/>
      <c r="U265" s="74"/>
    </row>
    <row r="266" spans="3:21" ht="15">
      <c r="C266" s="119"/>
      <c r="D266" s="119"/>
      <c r="E266" s="119"/>
      <c r="F266" s="120"/>
      <c r="G266" s="120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74"/>
      <c r="U266" s="74"/>
    </row>
    <row r="267" spans="3:21" ht="15">
      <c r="C267" s="119"/>
      <c r="D267" s="119"/>
      <c r="E267" s="119"/>
      <c r="F267" s="120"/>
      <c r="G267" s="120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74"/>
      <c r="U267" s="74"/>
    </row>
    <row r="268" spans="3:21" ht="15">
      <c r="C268" s="119"/>
      <c r="D268" s="119"/>
      <c r="E268" s="119"/>
      <c r="F268" s="120"/>
      <c r="G268" s="120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74"/>
      <c r="U268" s="74"/>
    </row>
    <row r="269" spans="3:21" ht="15">
      <c r="C269" s="119"/>
      <c r="D269" s="119"/>
      <c r="E269" s="119"/>
      <c r="F269" s="120"/>
      <c r="G269" s="120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74"/>
      <c r="U269" s="74"/>
    </row>
    <row r="270" spans="3:21" ht="15">
      <c r="C270" s="119"/>
      <c r="D270" s="119"/>
      <c r="E270" s="119"/>
      <c r="F270" s="120"/>
      <c r="G270" s="120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74"/>
      <c r="U270" s="74"/>
    </row>
    <row r="271" spans="3:21" ht="15">
      <c r="C271" s="119"/>
      <c r="D271" s="119"/>
      <c r="E271" s="119"/>
      <c r="F271" s="120"/>
      <c r="G271" s="120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119"/>
      <c r="S271" s="119"/>
      <c r="T271" s="74"/>
      <c r="U271" s="74"/>
    </row>
    <row r="272" spans="3:21" ht="15">
      <c r="C272" s="119"/>
      <c r="D272" s="119"/>
      <c r="E272" s="119"/>
      <c r="F272" s="120"/>
      <c r="G272" s="120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74"/>
      <c r="U272" s="74"/>
    </row>
    <row r="273" spans="3:21" ht="15">
      <c r="C273" s="119"/>
      <c r="D273" s="119"/>
      <c r="E273" s="119"/>
      <c r="F273" s="120"/>
      <c r="G273" s="120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74"/>
      <c r="U273" s="74"/>
    </row>
    <row r="274" spans="3:21" ht="15">
      <c r="C274" s="119"/>
      <c r="D274" s="119"/>
      <c r="E274" s="119"/>
      <c r="F274" s="120"/>
      <c r="G274" s="120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74"/>
      <c r="U274" s="74"/>
    </row>
    <row r="275" spans="3:21" ht="15">
      <c r="C275" s="119"/>
      <c r="D275" s="119"/>
      <c r="E275" s="119"/>
      <c r="F275" s="120"/>
      <c r="G275" s="120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74"/>
      <c r="U275" s="74"/>
    </row>
    <row r="276" spans="3:21" ht="15">
      <c r="C276" s="119"/>
      <c r="D276" s="119"/>
      <c r="E276" s="119"/>
      <c r="F276" s="120"/>
      <c r="G276" s="120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74"/>
      <c r="U276" s="74"/>
    </row>
    <row r="277" spans="3:21" ht="15">
      <c r="C277" s="119"/>
      <c r="D277" s="119"/>
      <c r="E277" s="119"/>
      <c r="F277" s="120"/>
      <c r="G277" s="120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74"/>
      <c r="U277" s="74"/>
    </row>
    <row r="278" spans="3:21" ht="15">
      <c r="C278" s="119"/>
      <c r="D278" s="119"/>
      <c r="E278" s="119"/>
      <c r="F278" s="120"/>
      <c r="G278" s="120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74"/>
      <c r="U278" s="74"/>
    </row>
    <row r="279" spans="3:21" ht="15">
      <c r="C279" s="119"/>
      <c r="D279" s="119"/>
      <c r="E279" s="119"/>
      <c r="F279" s="120"/>
      <c r="G279" s="120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74"/>
      <c r="U279" s="74"/>
    </row>
    <row r="280" spans="3:21" ht="15">
      <c r="C280" s="119"/>
      <c r="D280" s="119"/>
      <c r="E280" s="119"/>
      <c r="F280" s="120"/>
      <c r="G280" s="120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74"/>
      <c r="U280" s="74"/>
    </row>
    <row r="281" spans="3:21" ht="15">
      <c r="C281" s="119"/>
      <c r="D281" s="119"/>
      <c r="E281" s="119"/>
      <c r="F281" s="120"/>
      <c r="G281" s="120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74"/>
      <c r="U281" s="74"/>
    </row>
    <row r="282" spans="3:21" ht="15">
      <c r="C282" s="119"/>
      <c r="D282" s="119"/>
      <c r="E282" s="119"/>
      <c r="F282" s="120"/>
      <c r="G282" s="120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74"/>
      <c r="U282" s="74"/>
    </row>
    <row r="283" spans="3:21" ht="15">
      <c r="C283" s="119"/>
      <c r="D283" s="119"/>
      <c r="E283" s="119"/>
      <c r="F283" s="120"/>
      <c r="G283" s="120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74"/>
      <c r="U283" s="74"/>
    </row>
    <row r="284" spans="3:21" ht="15">
      <c r="C284" s="119"/>
      <c r="D284" s="119"/>
      <c r="E284" s="119"/>
      <c r="F284" s="120"/>
      <c r="G284" s="120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74"/>
      <c r="U284" s="74"/>
    </row>
    <row r="285" spans="3:21" ht="15">
      <c r="C285" s="119"/>
      <c r="D285" s="119"/>
      <c r="E285" s="119"/>
      <c r="F285" s="120"/>
      <c r="G285" s="120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74"/>
      <c r="U285" s="74"/>
    </row>
    <row r="286" spans="3:21" ht="15">
      <c r="C286" s="119"/>
      <c r="D286" s="119"/>
      <c r="E286" s="119"/>
      <c r="F286" s="120"/>
      <c r="G286" s="120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74"/>
      <c r="U286" s="74"/>
    </row>
    <row r="287" spans="3:21" ht="15">
      <c r="C287" s="119"/>
      <c r="D287" s="119"/>
      <c r="E287" s="119"/>
      <c r="F287" s="120"/>
      <c r="G287" s="120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74"/>
      <c r="U287" s="74"/>
    </row>
    <row r="288" spans="3:21" ht="15">
      <c r="C288" s="119"/>
      <c r="D288" s="119"/>
      <c r="E288" s="119"/>
      <c r="F288" s="120"/>
      <c r="G288" s="120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74"/>
      <c r="U288" s="74"/>
    </row>
    <row r="289" spans="3:21" ht="15">
      <c r="C289" s="119"/>
      <c r="D289" s="119"/>
      <c r="E289" s="119"/>
      <c r="F289" s="120"/>
      <c r="G289" s="120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74"/>
      <c r="U289" s="74"/>
    </row>
    <row r="290" spans="3:21" ht="15">
      <c r="C290" s="119"/>
      <c r="D290" s="119"/>
      <c r="E290" s="119"/>
      <c r="F290" s="120"/>
      <c r="G290" s="120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74"/>
      <c r="U290" s="74"/>
    </row>
    <row r="291" spans="3:21" ht="15">
      <c r="C291" s="119"/>
      <c r="D291" s="119"/>
      <c r="E291" s="119"/>
      <c r="F291" s="120"/>
      <c r="G291" s="120"/>
      <c r="H291" s="119"/>
      <c r="I291" s="119"/>
      <c r="J291" s="119"/>
      <c r="K291" s="119"/>
      <c r="L291" s="119"/>
      <c r="M291" s="119"/>
      <c r="N291" s="119"/>
      <c r="O291" s="119"/>
      <c r="P291" s="119"/>
      <c r="Q291" s="119"/>
      <c r="R291" s="119"/>
      <c r="S291" s="119"/>
      <c r="T291" s="74"/>
      <c r="U291" s="74"/>
    </row>
    <row r="292" spans="3:21" ht="15">
      <c r="C292" s="119"/>
      <c r="D292" s="119"/>
      <c r="E292" s="119"/>
      <c r="F292" s="120"/>
      <c r="G292" s="120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74"/>
      <c r="U292" s="74"/>
    </row>
    <row r="293" spans="3:21" ht="15">
      <c r="C293" s="119"/>
      <c r="D293" s="119"/>
      <c r="E293" s="119"/>
      <c r="F293" s="120"/>
      <c r="G293" s="120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74"/>
      <c r="U293" s="74"/>
    </row>
    <row r="294" spans="3:21" ht="15">
      <c r="C294" s="119"/>
      <c r="D294" s="119"/>
      <c r="E294" s="119"/>
      <c r="F294" s="120"/>
      <c r="G294" s="120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74"/>
      <c r="U294" s="74"/>
    </row>
    <row r="295" spans="3:21" ht="15">
      <c r="C295" s="119"/>
      <c r="D295" s="119"/>
      <c r="E295" s="119"/>
      <c r="F295" s="120"/>
      <c r="G295" s="120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74"/>
      <c r="U295" s="74"/>
    </row>
    <row r="296" spans="3:21" ht="15">
      <c r="C296" s="119"/>
      <c r="D296" s="119"/>
      <c r="E296" s="119"/>
      <c r="F296" s="120"/>
      <c r="G296" s="120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74"/>
      <c r="U296" s="74"/>
    </row>
    <row r="297" spans="3:21" ht="15">
      <c r="C297" s="119"/>
      <c r="D297" s="119"/>
      <c r="E297" s="119"/>
      <c r="F297" s="120"/>
      <c r="G297" s="120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  <c r="T297" s="74"/>
      <c r="U297" s="74"/>
    </row>
    <row r="298" spans="3:21" ht="15">
      <c r="C298" s="119"/>
      <c r="D298" s="119"/>
      <c r="E298" s="119"/>
      <c r="F298" s="120"/>
      <c r="G298" s="120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74"/>
      <c r="U298" s="74"/>
    </row>
    <row r="299" spans="3:21" ht="15">
      <c r="C299" s="119"/>
      <c r="D299" s="119"/>
      <c r="E299" s="119"/>
      <c r="F299" s="120"/>
      <c r="G299" s="120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74"/>
      <c r="U299" s="74"/>
    </row>
    <row r="300" spans="3:21" ht="15">
      <c r="C300" s="119"/>
      <c r="D300" s="119"/>
      <c r="E300" s="119"/>
      <c r="F300" s="120"/>
      <c r="G300" s="120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74"/>
      <c r="U300" s="74"/>
    </row>
    <row r="301" spans="3:21" ht="15">
      <c r="C301" s="119"/>
      <c r="D301" s="119"/>
      <c r="E301" s="119"/>
      <c r="F301" s="120"/>
      <c r="G301" s="120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74"/>
      <c r="U301" s="74"/>
    </row>
    <row r="302" spans="3:21" ht="15">
      <c r="C302" s="119"/>
      <c r="D302" s="119"/>
      <c r="E302" s="119"/>
      <c r="F302" s="120"/>
      <c r="G302" s="120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74"/>
      <c r="U302" s="74"/>
    </row>
    <row r="303" spans="3:21" ht="15">
      <c r="C303" s="119"/>
      <c r="D303" s="119"/>
      <c r="E303" s="119"/>
      <c r="F303" s="120"/>
      <c r="G303" s="120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74"/>
      <c r="U303" s="74"/>
    </row>
    <row r="304" spans="3:21" ht="15">
      <c r="C304" s="119"/>
      <c r="D304" s="119"/>
      <c r="E304" s="119"/>
      <c r="F304" s="120"/>
      <c r="G304" s="120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  <c r="T304" s="74"/>
      <c r="U304" s="74"/>
    </row>
    <row r="305" spans="3:21" ht="15">
      <c r="C305" s="119"/>
      <c r="D305" s="119"/>
      <c r="E305" s="119"/>
      <c r="F305" s="120"/>
      <c r="G305" s="120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74"/>
      <c r="U305" s="74"/>
    </row>
    <row r="306" spans="3:21" ht="15">
      <c r="C306" s="119"/>
      <c r="D306" s="119"/>
      <c r="E306" s="119"/>
      <c r="F306" s="120"/>
      <c r="G306" s="120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  <c r="T306" s="74"/>
      <c r="U306" s="74"/>
    </row>
    <row r="307" spans="3:21" ht="15">
      <c r="C307" s="119"/>
      <c r="D307" s="119"/>
      <c r="E307" s="119"/>
      <c r="F307" s="120"/>
      <c r="G307" s="120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  <c r="T307" s="74"/>
      <c r="U307" s="74"/>
    </row>
    <row r="308" spans="3:21" ht="15">
      <c r="C308" s="119"/>
      <c r="D308" s="119"/>
      <c r="E308" s="119"/>
      <c r="F308" s="120"/>
      <c r="G308" s="120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  <c r="T308" s="74"/>
      <c r="U308" s="74"/>
    </row>
    <row r="309" spans="3:21" ht="15">
      <c r="C309" s="119"/>
      <c r="D309" s="119"/>
      <c r="E309" s="119"/>
      <c r="F309" s="120"/>
      <c r="G309" s="120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74"/>
      <c r="U309" s="74"/>
    </row>
    <row r="310" spans="3:21" ht="15">
      <c r="C310" s="119"/>
      <c r="D310" s="119"/>
      <c r="E310" s="119"/>
      <c r="F310" s="120"/>
      <c r="G310" s="120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  <c r="T310" s="74"/>
      <c r="U310" s="74"/>
    </row>
    <row r="311" spans="3:21" ht="15">
      <c r="C311" s="119"/>
      <c r="D311" s="119"/>
      <c r="E311" s="119"/>
      <c r="F311" s="120"/>
      <c r="G311" s="120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  <c r="T311" s="74"/>
      <c r="U311" s="74"/>
    </row>
    <row r="312" spans="3:21" ht="15">
      <c r="C312" s="119"/>
      <c r="D312" s="119"/>
      <c r="E312" s="119"/>
      <c r="F312" s="120"/>
      <c r="G312" s="120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  <c r="T312" s="74"/>
      <c r="U312" s="74"/>
    </row>
    <row r="313" spans="3:21" ht="15">
      <c r="C313" s="119"/>
      <c r="D313" s="119"/>
      <c r="E313" s="119"/>
      <c r="F313" s="120"/>
      <c r="G313" s="120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  <c r="T313" s="74"/>
      <c r="U313" s="74"/>
    </row>
    <row r="314" spans="3:21" ht="15">
      <c r="C314" s="119"/>
      <c r="D314" s="119"/>
      <c r="E314" s="119"/>
      <c r="F314" s="120"/>
      <c r="G314" s="120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  <c r="T314" s="74"/>
      <c r="U314" s="74"/>
    </row>
    <row r="315" spans="3:21" ht="15">
      <c r="C315" s="119"/>
      <c r="D315" s="119"/>
      <c r="E315" s="119"/>
      <c r="F315" s="120"/>
      <c r="G315" s="120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  <c r="T315" s="74"/>
      <c r="U315" s="74"/>
    </row>
    <row r="316" spans="3:21" ht="15">
      <c r="C316" s="119"/>
      <c r="D316" s="119"/>
      <c r="E316" s="119"/>
      <c r="F316" s="120"/>
      <c r="G316" s="120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74"/>
      <c r="U316" s="74"/>
    </row>
    <row r="317" spans="3:21" ht="15">
      <c r="C317" s="119"/>
      <c r="D317" s="119"/>
      <c r="E317" s="119"/>
      <c r="F317" s="120"/>
      <c r="G317" s="120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  <c r="T317" s="74"/>
      <c r="U317" s="74"/>
    </row>
    <row r="318" spans="3:21" ht="15">
      <c r="C318" s="119"/>
      <c r="D318" s="119"/>
      <c r="E318" s="119"/>
      <c r="F318" s="120"/>
      <c r="G318" s="120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74"/>
      <c r="U318" s="74"/>
    </row>
    <row r="319" spans="3:21" ht="15">
      <c r="C319" s="119"/>
      <c r="D319" s="119"/>
      <c r="E319" s="119"/>
      <c r="F319" s="120"/>
      <c r="G319" s="120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  <c r="T319" s="74"/>
      <c r="U319" s="74"/>
    </row>
    <row r="320" spans="3:21" ht="15">
      <c r="C320" s="119"/>
      <c r="D320" s="119"/>
      <c r="E320" s="119"/>
      <c r="F320" s="120"/>
      <c r="G320" s="120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  <c r="T320" s="74"/>
      <c r="U320" s="74"/>
    </row>
    <row r="321" spans="3:21" ht="15">
      <c r="C321" s="119"/>
      <c r="D321" s="119"/>
      <c r="E321" s="119"/>
      <c r="F321" s="120"/>
      <c r="G321" s="120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  <c r="T321" s="74"/>
      <c r="U321" s="74"/>
    </row>
    <row r="322" spans="3:21" ht="15">
      <c r="C322" s="119"/>
      <c r="D322" s="119"/>
      <c r="E322" s="119"/>
      <c r="F322" s="120"/>
      <c r="G322" s="120"/>
      <c r="H322" s="119"/>
      <c r="I322" s="119"/>
      <c r="J322" s="119"/>
      <c r="K322" s="119"/>
      <c r="L322" s="119"/>
      <c r="M322" s="119"/>
      <c r="N322" s="119"/>
      <c r="O322" s="119"/>
      <c r="P322" s="119"/>
      <c r="Q322" s="119"/>
      <c r="R322" s="119"/>
      <c r="S322" s="119"/>
      <c r="T322" s="74"/>
      <c r="U322" s="74"/>
    </row>
    <row r="323" spans="3:21" ht="15">
      <c r="C323" s="119"/>
      <c r="D323" s="119"/>
      <c r="E323" s="119"/>
      <c r="F323" s="120"/>
      <c r="G323" s="120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74"/>
      <c r="U323" s="74"/>
    </row>
    <row r="324" spans="3:21" ht="15">
      <c r="C324" s="119"/>
      <c r="D324" s="119"/>
      <c r="E324" s="119"/>
      <c r="F324" s="120"/>
      <c r="G324" s="120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  <c r="T324" s="74"/>
      <c r="U324" s="74"/>
    </row>
    <row r="325" spans="3:21" ht="15">
      <c r="C325" s="119"/>
      <c r="D325" s="119"/>
      <c r="E325" s="119"/>
      <c r="F325" s="120"/>
      <c r="G325" s="120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  <c r="T325" s="74"/>
      <c r="U325" s="74"/>
    </row>
    <row r="326" spans="3:21" ht="15">
      <c r="C326" s="119"/>
      <c r="D326" s="119"/>
      <c r="E326" s="119"/>
      <c r="F326" s="120"/>
      <c r="G326" s="120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  <c r="T326" s="74"/>
      <c r="U326" s="74"/>
    </row>
    <row r="327" spans="3:21" ht="15">
      <c r="C327" s="119"/>
      <c r="D327" s="119"/>
      <c r="E327" s="119"/>
      <c r="F327" s="120"/>
      <c r="G327" s="120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74"/>
      <c r="U327" s="74"/>
    </row>
    <row r="328" spans="3:21" ht="15">
      <c r="C328" s="119"/>
      <c r="D328" s="119"/>
      <c r="E328" s="119"/>
      <c r="F328" s="120"/>
      <c r="G328" s="120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  <c r="T328" s="74"/>
      <c r="U328" s="74"/>
    </row>
    <row r="329" spans="3:21" ht="15">
      <c r="C329" s="119"/>
      <c r="D329" s="119"/>
      <c r="E329" s="119"/>
      <c r="F329" s="120"/>
      <c r="G329" s="120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  <c r="T329" s="74"/>
      <c r="U329" s="74"/>
    </row>
    <row r="330" spans="3:21" ht="15">
      <c r="C330" s="119"/>
      <c r="D330" s="119"/>
      <c r="E330" s="119"/>
      <c r="F330" s="120"/>
      <c r="G330" s="120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  <c r="T330" s="74"/>
      <c r="U330" s="74"/>
    </row>
    <row r="331" spans="3:21" ht="15">
      <c r="C331" s="119"/>
      <c r="D331" s="119"/>
      <c r="E331" s="119"/>
      <c r="F331" s="120"/>
      <c r="G331" s="120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74"/>
      <c r="U331" s="74"/>
    </row>
    <row r="332" spans="3:21" ht="15">
      <c r="C332" s="119"/>
      <c r="D332" s="119"/>
      <c r="E332" s="119"/>
      <c r="F332" s="120"/>
      <c r="G332" s="120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  <c r="T332" s="74"/>
      <c r="U332" s="74"/>
    </row>
    <row r="333" spans="3:21" ht="15">
      <c r="C333" s="119"/>
      <c r="D333" s="119"/>
      <c r="E333" s="119"/>
      <c r="F333" s="120"/>
      <c r="G333" s="120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74"/>
      <c r="U333" s="74"/>
    </row>
    <row r="334" spans="3:21" ht="15">
      <c r="C334" s="119"/>
      <c r="D334" s="119"/>
      <c r="E334" s="119"/>
      <c r="F334" s="120"/>
      <c r="G334" s="120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  <c r="T334" s="74"/>
      <c r="U334" s="74"/>
    </row>
    <row r="335" spans="3:21" ht="15">
      <c r="C335" s="119"/>
      <c r="D335" s="119"/>
      <c r="E335" s="119"/>
      <c r="F335" s="120"/>
      <c r="G335" s="120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  <c r="T335" s="74"/>
      <c r="U335" s="74"/>
    </row>
    <row r="336" spans="3:21" ht="15">
      <c r="C336" s="119"/>
      <c r="D336" s="119"/>
      <c r="E336" s="119"/>
      <c r="F336" s="120"/>
      <c r="G336" s="120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  <c r="T336" s="74"/>
      <c r="U336" s="74"/>
    </row>
    <row r="337" spans="3:21" ht="15">
      <c r="C337" s="119"/>
      <c r="D337" s="119"/>
      <c r="E337" s="119"/>
      <c r="F337" s="120"/>
      <c r="G337" s="120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  <c r="S337" s="119"/>
      <c r="T337" s="74"/>
      <c r="U337" s="74"/>
    </row>
    <row r="338" spans="3:19" ht="15">
      <c r="C338" s="119"/>
      <c r="D338" s="119"/>
      <c r="E338" s="119"/>
      <c r="F338" s="120"/>
      <c r="G338" s="120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</row>
    <row r="339" spans="3:19" ht="15">
      <c r="C339" s="119"/>
      <c r="D339" s="119"/>
      <c r="E339" s="119"/>
      <c r="F339" s="120"/>
      <c r="G339" s="120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  <c r="S339" s="119"/>
    </row>
    <row r="340" spans="3:19" ht="15">
      <c r="C340" s="119"/>
      <c r="D340" s="119"/>
      <c r="E340" s="119"/>
      <c r="F340" s="120"/>
      <c r="G340" s="120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</row>
    <row r="341" spans="3:19" ht="15">
      <c r="C341" s="119"/>
      <c r="D341" s="119"/>
      <c r="E341" s="119"/>
      <c r="F341" s="120"/>
      <c r="G341" s="120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</row>
    <row r="342" spans="3:19" ht="15">
      <c r="C342" s="119"/>
      <c r="D342" s="119"/>
      <c r="E342" s="119"/>
      <c r="F342" s="120"/>
      <c r="G342" s="120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</row>
    <row r="343" spans="3:19" ht="15">
      <c r="C343" s="119"/>
      <c r="D343" s="119"/>
      <c r="E343" s="119"/>
      <c r="F343" s="120"/>
      <c r="G343" s="120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</row>
    <row r="344" spans="3:19" ht="15">
      <c r="C344" s="119"/>
      <c r="D344" s="119"/>
      <c r="E344" s="119"/>
      <c r="F344" s="120"/>
      <c r="G344" s="120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  <c r="S344" s="119"/>
    </row>
    <row r="345" spans="3:19" ht="15">
      <c r="C345" s="119"/>
      <c r="D345" s="119"/>
      <c r="E345" s="119"/>
      <c r="F345" s="120"/>
      <c r="G345" s="120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</row>
    <row r="346" spans="3:19" ht="15">
      <c r="C346" s="119"/>
      <c r="D346" s="119"/>
      <c r="E346" s="119"/>
      <c r="F346" s="120"/>
      <c r="G346" s="120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</row>
    <row r="347" spans="3:19" ht="15">
      <c r="C347" s="119"/>
      <c r="D347" s="119"/>
      <c r="E347" s="119"/>
      <c r="F347" s="120"/>
      <c r="G347" s="120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</row>
    <row r="348" spans="3:19" ht="15">
      <c r="C348" s="119"/>
      <c r="D348" s="119"/>
      <c r="E348" s="119"/>
      <c r="F348" s="120"/>
      <c r="G348" s="120"/>
      <c r="H348" s="119"/>
      <c r="I348" s="119"/>
      <c r="J348" s="119"/>
      <c r="K348" s="119"/>
      <c r="L348" s="119"/>
      <c r="M348" s="119"/>
      <c r="N348" s="119"/>
      <c r="O348" s="119"/>
      <c r="P348" s="119"/>
      <c r="Q348" s="119"/>
      <c r="R348" s="119"/>
      <c r="S348" s="119"/>
    </row>
    <row r="349" spans="3:19" ht="15">
      <c r="C349" s="119"/>
      <c r="D349" s="119"/>
      <c r="E349" s="119"/>
      <c r="F349" s="120"/>
      <c r="G349" s="120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</row>
    <row r="350" spans="3:19" ht="15">
      <c r="C350" s="119"/>
      <c r="D350" s="119"/>
      <c r="E350" s="119"/>
      <c r="F350" s="120"/>
      <c r="G350" s="120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</row>
    <row r="351" spans="3:19" ht="15">
      <c r="C351" s="119"/>
      <c r="D351" s="119"/>
      <c r="E351" s="119"/>
      <c r="F351" s="120"/>
      <c r="G351" s="120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</row>
    <row r="352" spans="3:19" ht="15">
      <c r="C352" s="119"/>
      <c r="D352" s="119"/>
      <c r="E352" s="119"/>
      <c r="F352" s="120"/>
      <c r="G352" s="120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</row>
    <row r="353" spans="3:19" ht="15">
      <c r="C353" s="119"/>
      <c r="D353" s="119"/>
      <c r="E353" s="119"/>
      <c r="F353" s="120"/>
      <c r="G353" s="120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  <c r="S353" s="119"/>
    </row>
    <row r="354" spans="3:19" ht="15">
      <c r="C354" s="119"/>
      <c r="D354" s="119"/>
      <c r="E354" s="119"/>
      <c r="F354" s="120"/>
      <c r="G354" s="120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</row>
    <row r="355" spans="3:19" ht="15">
      <c r="C355" s="119"/>
      <c r="D355" s="119"/>
      <c r="E355" s="119"/>
      <c r="F355" s="120"/>
      <c r="G355" s="120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</row>
    <row r="356" spans="3:19" ht="15">
      <c r="C356" s="119"/>
      <c r="D356" s="119"/>
      <c r="E356" s="119"/>
      <c r="F356" s="120"/>
      <c r="G356" s="120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</row>
    <row r="357" spans="3:19" ht="15">
      <c r="C357" s="119"/>
      <c r="D357" s="119"/>
      <c r="E357" s="119"/>
      <c r="F357" s="120"/>
      <c r="G357" s="120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</row>
    <row r="358" spans="3:19" ht="15">
      <c r="C358" s="119"/>
      <c r="D358" s="119"/>
      <c r="E358" s="119"/>
      <c r="F358" s="120"/>
      <c r="G358" s="120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</row>
    <row r="359" spans="3:19" ht="15">
      <c r="C359" s="119"/>
      <c r="D359" s="119"/>
      <c r="E359" s="119"/>
      <c r="F359" s="120"/>
      <c r="G359" s="120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</row>
    <row r="360" spans="3:19" ht="15">
      <c r="C360" s="119"/>
      <c r="D360" s="119"/>
      <c r="E360" s="119"/>
      <c r="F360" s="120"/>
      <c r="G360" s="120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</row>
    <row r="361" spans="3:19" ht="15">
      <c r="C361" s="119"/>
      <c r="D361" s="119"/>
      <c r="E361" s="119"/>
      <c r="F361" s="120"/>
      <c r="G361" s="120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  <c r="S361" s="119"/>
    </row>
    <row r="362" spans="3:19" ht="15">
      <c r="C362" s="119"/>
      <c r="D362" s="119"/>
      <c r="E362" s="119"/>
      <c r="F362" s="120"/>
      <c r="G362" s="120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</row>
    <row r="363" spans="3:19" ht="15">
      <c r="C363" s="119"/>
      <c r="D363" s="119"/>
      <c r="E363" s="119"/>
      <c r="F363" s="120"/>
      <c r="G363" s="120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</row>
    <row r="364" spans="3:19" ht="15">
      <c r="C364" s="119"/>
      <c r="D364" s="119"/>
      <c r="E364" s="119"/>
      <c r="F364" s="120"/>
      <c r="G364" s="120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</row>
    <row r="365" spans="3:19" ht="15">
      <c r="C365" s="119"/>
      <c r="D365" s="119"/>
      <c r="E365" s="119"/>
      <c r="F365" s="120"/>
      <c r="G365" s="120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</row>
    <row r="366" spans="3:19" ht="15">
      <c r="C366" s="119"/>
      <c r="D366" s="119"/>
      <c r="E366" s="119"/>
      <c r="F366" s="120"/>
      <c r="G366" s="120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</row>
    <row r="367" spans="3:19" ht="15">
      <c r="C367" s="119"/>
      <c r="D367" s="119"/>
      <c r="E367" s="119"/>
      <c r="F367" s="120"/>
      <c r="G367" s="120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</row>
    <row r="368" spans="3:19" ht="15">
      <c r="C368" s="119"/>
      <c r="D368" s="119"/>
      <c r="E368" s="119"/>
      <c r="F368" s="120"/>
      <c r="G368" s="120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9"/>
    </row>
    <row r="369" spans="3:19" ht="15">
      <c r="C369" s="119"/>
      <c r="D369" s="119"/>
      <c r="E369" s="119"/>
      <c r="F369" s="120"/>
      <c r="G369" s="120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  <c r="S369" s="119"/>
    </row>
    <row r="370" spans="3:19" ht="15">
      <c r="C370" s="119"/>
      <c r="D370" s="119"/>
      <c r="E370" s="119"/>
      <c r="F370" s="120"/>
      <c r="G370" s="120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</row>
    <row r="371" spans="3:19" ht="15">
      <c r="C371" s="119"/>
      <c r="D371" s="119"/>
      <c r="E371" s="119"/>
      <c r="F371" s="120"/>
      <c r="G371" s="120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  <c r="S371" s="119"/>
    </row>
    <row r="372" spans="3:19" ht="15">
      <c r="C372" s="119"/>
      <c r="D372" s="119"/>
      <c r="E372" s="119"/>
      <c r="F372" s="120"/>
      <c r="G372" s="120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</row>
    <row r="373" spans="3:19" ht="15">
      <c r="C373" s="119"/>
      <c r="D373" s="119"/>
      <c r="E373" s="119"/>
      <c r="F373" s="120"/>
      <c r="G373" s="120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  <c r="S373" s="119"/>
    </row>
    <row r="374" spans="3:19" ht="15">
      <c r="C374" s="119"/>
      <c r="D374" s="119"/>
      <c r="E374" s="119"/>
      <c r="F374" s="120"/>
      <c r="G374" s="120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19"/>
    </row>
    <row r="375" spans="3:19" ht="15">
      <c r="C375" s="119"/>
      <c r="D375" s="119"/>
      <c r="E375" s="119"/>
      <c r="F375" s="120"/>
      <c r="G375" s="120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  <c r="S375" s="119"/>
    </row>
    <row r="376" spans="3:19" ht="15">
      <c r="C376" s="119"/>
      <c r="D376" s="119"/>
      <c r="E376" s="119"/>
      <c r="F376" s="120"/>
      <c r="G376" s="120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  <c r="S376" s="119"/>
    </row>
    <row r="377" spans="3:19" ht="15">
      <c r="C377" s="119"/>
      <c r="D377" s="119"/>
      <c r="E377" s="119"/>
      <c r="F377" s="120"/>
      <c r="G377" s="120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  <c r="S377" s="119"/>
    </row>
    <row r="378" spans="3:19" ht="15">
      <c r="C378" s="119"/>
      <c r="D378" s="119"/>
      <c r="E378" s="119"/>
      <c r="F378" s="120"/>
      <c r="G378" s="120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  <c r="S378" s="119"/>
    </row>
    <row r="379" spans="3:19" ht="15">
      <c r="C379" s="119"/>
      <c r="D379" s="119"/>
      <c r="E379" s="119"/>
      <c r="F379" s="120"/>
      <c r="G379" s="120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  <c r="S379" s="119"/>
    </row>
    <row r="380" spans="3:19" ht="15">
      <c r="C380" s="119"/>
      <c r="D380" s="119"/>
      <c r="E380" s="119"/>
      <c r="F380" s="120"/>
      <c r="G380" s="120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  <c r="S380" s="119"/>
    </row>
    <row r="381" spans="3:19" ht="15">
      <c r="C381" s="119"/>
      <c r="D381" s="119"/>
      <c r="E381" s="119"/>
      <c r="F381" s="120"/>
      <c r="G381" s="120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  <c r="S381" s="119"/>
    </row>
    <row r="382" spans="3:19" ht="15">
      <c r="C382" s="119"/>
      <c r="D382" s="119"/>
      <c r="E382" s="119"/>
      <c r="F382" s="120"/>
      <c r="G382" s="120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</row>
    <row r="383" spans="3:19" ht="15">
      <c r="C383" s="119"/>
      <c r="D383" s="119"/>
      <c r="E383" s="119"/>
      <c r="F383" s="120"/>
      <c r="G383" s="120"/>
      <c r="H383" s="119"/>
      <c r="I383" s="119"/>
      <c r="J383" s="119"/>
      <c r="K383" s="119"/>
      <c r="L383" s="119"/>
      <c r="M383" s="119"/>
      <c r="N383" s="119"/>
      <c r="O383" s="119"/>
      <c r="P383" s="119"/>
      <c r="Q383" s="119"/>
      <c r="R383" s="119"/>
      <c r="S383" s="119"/>
    </row>
    <row r="384" spans="3:19" ht="15">
      <c r="C384" s="119"/>
      <c r="D384" s="119"/>
      <c r="E384" s="119"/>
      <c r="F384" s="120"/>
      <c r="G384" s="120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  <c r="S384" s="119"/>
    </row>
    <row r="385" spans="3:19" ht="15">
      <c r="C385" s="119"/>
      <c r="D385" s="119"/>
      <c r="E385" s="119"/>
      <c r="F385" s="120"/>
      <c r="G385" s="120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  <c r="S385" s="119"/>
    </row>
    <row r="386" spans="3:19" ht="15">
      <c r="C386" s="119"/>
      <c r="D386" s="119"/>
      <c r="E386" s="119"/>
      <c r="F386" s="120"/>
      <c r="G386" s="120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  <c r="S386" s="119"/>
    </row>
    <row r="387" spans="3:19" ht="15">
      <c r="C387" s="119"/>
      <c r="D387" s="119"/>
      <c r="E387" s="119"/>
      <c r="F387" s="120"/>
      <c r="G387" s="120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  <c r="S387" s="119"/>
    </row>
    <row r="388" spans="3:19" ht="15">
      <c r="C388" s="119"/>
      <c r="D388" s="119"/>
      <c r="E388" s="119"/>
      <c r="F388" s="120"/>
      <c r="G388" s="120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  <c r="S388" s="119"/>
    </row>
    <row r="389" spans="3:19" ht="15">
      <c r="C389" s="119"/>
      <c r="D389" s="119"/>
      <c r="E389" s="119"/>
      <c r="F389" s="120"/>
      <c r="G389" s="120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  <c r="S389" s="119"/>
    </row>
    <row r="390" spans="3:19" ht="15">
      <c r="C390" s="119"/>
      <c r="D390" s="119"/>
      <c r="E390" s="119"/>
      <c r="F390" s="120"/>
      <c r="G390" s="120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  <c r="S390" s="119"/>
    </row>
    <row r="391" spans="3:19" ht="15">
      <c r="C391" s="119"/>
      <c r="D391" s="119"/>
      <c r="E391" s="119"/>
      <c r="F391" s="120"/>
      <c r="G391" s="120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  <c r="S391" s="119"/>
    </row>
    <row r="392" spans="3:19" ht="15">
      <c r="C392" s="119"/>
      <c r="D392" s="119"/>
      <c r="E392" s="119"/>
      <c r="F392" s="120"/>
      <c r="G392" s="120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  <c r="S392" s="119"/>
    </row>
    <row r="393" spans="3:19" ht="15">
      <c r="C393" s="119"/>
      <c r="D393" s="119"/>
      <c r="E393" s="119"/>
      <c r="F393" s="120"/>
      <c r="G393" s="120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  <c r="S393" s="119"/>
    </row>
    <row r="394" spans="3:19" ht="15">
      <c r="C394" s="119"/>
      <c r="D394" s="119"/>
      <c r="E394" s="119"/>
      <c r="F394" s="120"/>
      <c r="G394" s="120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  <c r="S394" s="119"/>
    </row>
    <row r="395" spans="3:19" ht="15">
      <c r="C395" s="119"/>
      <c r="D395" s="119"/>
      <c r="E395" s="119"/>
      <c r="F395" s="120"/>
      <c r="G395" s="120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  <c r="S395" s="119"/>
    </row>
    <row r="396" spans="3:19" ht="15">
      <c r="C396" s="119"/>
      <c r="D396" s="119"/>
      <c r="E396" s="119"/>
      <c r="F396" s="120"/>
      <c r="G396" s="120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  <c r="S396" s="119"/>
    </row>
    <row r="397" spans="3:19" ht="15">
      <c r="C397" s="119"/>
      <c r="D397" s="119"/>
      <c r="E397" s="119"/>
      <c r="F397" s="120"/>
      <c r="G397" s="120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  <c r="S397" s="119"/>
    </row>
    <row r="398" spans="3:19" ht="15">
      <c r="C398" s="119"/>
      <c r="D398" s="119"/>
      <c r="E398" s="119"/>
      <c r="F398" s="120"/>
      <c r="G398" s="120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  <c r="S398" s="119"/>
    </row>
    <row r="399" spans="3:19" ht="15">
      <c r="C399" s="119"/>
      <c r="D399" s="119"/>
      <c r="E399" s="119"/>
      <c r="F399" s="120"/>
      <c r="G399" s="120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  <c r="S399" s="119"/>
    </row>
    <row r="400" spans="3:19" ht="15">
      <c r="C400" s="119"/>
      <c r="D400" s="119"/>
      <c r="E400" s="119"/>
      <c r="F400" s="120"/>
      <c r="G400" s="120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  <c r="S400" s="119"/>
    </row>
    <row r="401" spans="3:19" ht="15">
      <c r="C401" s="119"/>
      <c r="D401" s="119"/>
      <c r="E401" s="119"/>
      <c r="F401" s="120"/>
      <c r="G401" s="120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  <c r="S401" s="119"/>
    </row>
    <row r="402" spans="3:19" ht="15">
      <c r="C402" s="119"/>
      <c r="D402" s="119"/>
      <c r="E402" s="119"/>
      <c r="F402" s="120"/>
      <c r="G402" s="120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  <c r="S402" s="119"/>
    </row>
    <row r="403" spans="3:19" ht="15">
      <c r="C403" s="119"/>
      <c r="D403" s="119"/>
      <c r="E403" s="119"/>
      <c r="F403" s="120"/>
      <c r="G403" s="120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  <c r="S403" s="119"/>
    </row>
    <row r="404" spans="3:19" ht="15">
      <c r="C404" s="119"/>
      <c r="D404" s="119"/>
      <c r="E404" s="119"/>
      <c r="F404" s="120"/>
      <c r="G404" s="120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9"/>
    </row>
    <row r="405" spans="3:19" ht="15">
      <c r="C405" s="119"/>
      <c r="D405" s="119"/>
      <c r="E405" s="119"/>
      <c r="F405" s="120"/>
      <c r="G405" s="120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9"/>
    </row>
    <row r="406" spans="3:19" ht="15">
      <c r="C406" s="119"/>
      <c r="D406" s="119"/>
      <c r="E406" s="119"/>
      <c r="F406" s="120"/>
      <c r="G406" s="120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  <c r="S406" s="119"/>
    </row>
    <row r="407" spans="3:19" ht="15">
      <c r="C407" s="119"/>
      <c r="D407" s="119"/>
      <c r="E407" s="119"/>
      <c r="F407" s="120"/>
      <c r="G407" s="120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  <c r="S407" s="119"/>
    </row>
    <row r="408" spans="3:19" ht="15">
      <c r="C408" s="119"/>
      <c r="D408" s="119"/>
      <c r="E408" s="119"/>
      <c r="F408" s="120"/>
      <c r="G408" s="120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  <c r="S408" s="119"/>
    </row>
    <row r="409" spans="3:19" ht="15">
      <c r="C409" s="119"/>
      <c r="D409" s="119"/>
      <c r="E409" s="119"/>
      <c r="F409" s="120"/>
      <c r="G409" s="120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  <c r="S409" s="119"/>
    </row>
    <row r="410" spans="3:19" ht="15">
      <c r="C410" s="119"/>
      <c r="D410" s="119"/>
      <c r="E410" s="119"/>
      <c r="F410" s="120"/>
      <c r="G410" s="120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  <c r="S410" s="119"/>
    </row>
    <row r="411" spans="3:19" ht="15">
      <c r="C411" s="119"/>
      <c r="D411" s="119"/>
      <c r="E411" s="119"/>
      <c r="F411" s="120"/>
      <c r="G411" s="120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  <c r="S411" s="119"/>
    </row>
    <row r="412" spans="3:19" ht="15">
      <c r="C412" s="119"/>
      <c r="D412" s="119"/>
      <c r="E412" s="119"/>
      <c r="F412" s="120"/>
      <c r="G412" s="120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  <c r="S412" s="119"/>
    </row>
    <row r="413" spans="3:19" ht="15">
      <c r="C413" s="119"/>
      <c r="D413" s="119"/>
      <c r="E413" s="119"/>
      <c r="F413" s="120"/>
      <c r="G413" s="120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  <c r="S413" s="119"/>
    </row>
    <row r="414" spans="3:19" ht="15">
      <c r="C414" s="119"/>
      <c r="D414" s="119"/>
      <c r="E414" s="119"/>
      <c r="F414" s="120"/>
      <c r="G414" s="120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  <c r="S414" s="119"/>
    </row>
    <row r="415" spans="3:19" ht="15">
      <c r="C415" s="119"/>
      <c r="D415" s="119"/>
      <c r="E415" s="119"/>
      <c r="F415" s="120"/>
      <c r="G415" s="120"/>
      <c r="H415" s="119"/>
      <c r="I415" s="119"/>
      <c r="J415" s="119"/>
      <c r="K415" s="119"/>
      <c r="L415" s="119"/>
      <c r="M415" s="119"/>
      <c r="N415" s="119"/>
      <c r="O415" s="119"/>
      <c r="P415" s="119"/>
      <c r="Q415" s="119"/>
      <c r="R415" s="119"/>
      <c r="S415" s="119"/>
    </row>
    <row r="416" spans="3:19" ht="15">
      <c r="C416" s="119"/>
      <c r="D416" s="119"/>
      <c r="E416" s="119"/>
      <c r="F416" s="120"/>
      <c r="G416" s="120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  <c r="S416" s="119"/>
    </row>
    <row r="417" spans="3:19" ht="15">
      <c r="C417" s="119"/>
      <c r="D417" s="119"/>
      <c r="E417" s="119"/>
      <c r="F417" s="120"/>
      <c r="G417" s="120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  <c r="R417" s="119"/>
      <c r="S417" s="119"/>
    </row>
    <row r="418" spans="3:19" ht="15">
      <c r="C418" s="119"/>
      <c r="D418" s="119"/>
      <c r="E418" s="119"/>
      <c r="F418" s="120"/>
      <c r="G418" s="120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  <c r="S418" s="119"/>
    </row>
    <row r="419" spans="3:19" ht="15">
      <c r="C419" s="119"/>
      <c r="D419" s="119"/>
      <c r="E419" s="119"/>
      <c r="F419" s="120"/>
      <c r="G419" s="120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  <c r="S419" s="119"/>
    </row>
    <row r="420" spans="3:19" ht="15">
      <c r="C420" s="119"/>
      <c r="D420" s="119"/>
      <c r="E420" s="119"/>
      <c r="F420" s="120"/>
      <c r="G420" s="120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  <c r="S420" s="119"/>
    </row>
    <row r="421" spans="3:19" ht="15">
      <c r="C421" s="119"/>
      <c r="D421" s="119"/>
      <c r="E421" s="119"/>
      <c r="F421" s="120"/>
      <c r="G421" s="120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  <c r="S421" s="119"/>
    </row>
    <row r="422" spans="3:19" ht="15">
      <c r="C422" s="119"/>
      <c r="D422" s="119"/>
      <c r="E422" s="119"/>
      <c r="F422" s="120"/>
      <c r="G422" s="120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  <c r="S422" s="119"/>
    </row>
    <row r="423" spans="3:19" ht="15">
      <c r="C423" s="119"/>
      <c r="D423" s="119"/>
      <c r="E423" s="119"/>
      <c r="F423" s="120"/>
      <c r="G423" s="120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  <c r="S423" s="119"/>
    </row>
    <row r="424" spans="3:19" ht="15">
      <c r="C424" s="119"/>
      <c r="D424" s="119"/>
      <c r="E424" s="119"/>
      <c r="F424" s="120"/>
      <c r="G424" s="120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  <c r="R424" s="119"/>
      <c r="S424" s="119"/>
    </row>
    <row r="425" spans="3:19" ht="15">
      <c r="C425" s="119"/>
      <c r="D425" s="119"/>
      <c r="E425" s="119"/>
      <c r="F425" s="120"/>
      <c r="G425" s="120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  <c r="R425" s="119"/>
      <c r="S425" s="119"/>
    </row>
    <row r="426" spans="3:19" ht="15">
      <c r="C426" s="119"/>
      <c r="D426" s="119"/>
      <c r="E426" s="119"/>
      <c r="F426" s="120"/>
      <c r="G426" s="120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  <c r="S426" s="119"/>
    </row>
    <row r="427" spans="3:19" ht="15">
      <c r="C427" s="119"/>
      <c r="D427" s="119"/>
      <c r="E427" s="119"/>
      <c r="F427" s="120"/>
      <c r="G427" s="120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  <c r="S427" s="119"/>
    </row>
    <row r="428" spans="3:19" ht="15">
      <c r="C428" s="119"/>
      <c r="D428" s="119"/>
      <c r="E428" s="119"/>
      <c r="F428" s="120"/>
      <c r="G428" s="120"/>
      <c r="H428" s="119"/>
      <c r="I428" s="119"/>
      <c r="J428" s="119"/>
      <c r="K428" s="119"/>
      <c r="L428" s="119"/>
      <c r="M428" s="119"/>
      <c r="N428" s="119"/>
      <c r="O428" s="119"/>
      <c r="P428" s="119"/>
      <c r="Q428" s="119"/>
      <c r="R428" s="119"/>
      <c r="S428" s="119"/>
    </row>
    <row r="429" spans="3:19" ht="15">
      <c r="C429" s="119"/>
      <c r="D429" s="119"/>
      <c r="E429" s="119"/>
      <c r="F429" s="120"/>
      <c r="G429" s="120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  <c r="S429" s="119"/>
    </row>
    <row r="430" spans="3:19" ht="15">
      <c r="C430" s="119"/>
      <c r="D430" s="119"/>
      <c r="E430" s="119"/>
      <c r="F430" s="120"/>
      <c r="G430" s="120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  <c r="S430" s="119"/>
    </row>
    <row r="431" spans="3:19" ht="15">
      <c r="C431" s="119"/>
      <c r="D431" s="119"/>
      <c r="E431" s="119"/>
      <c r="F431" s="120"/>
      <c r="G431" s="120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  <c r="S431" s="119"/>
    </row>
    <row r="432" spans="3:19" ht="15">
      <c r="C432" s="119"/>
      <c r="D432" s="119"/>
      <c r="E432" s="119"/>
      <c r="F432" s="120"/>
      <c r="G432" s="120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  <c r="S432" s="119"/>
    </row>
    <row r="433" spans="3:19" ht="15">
      <c r="C433" s="119"/>
      <c r="D433" s="119"/>
      <c r="E433" s="119"/>
      <c r="F433" s="120"/>
      <c r="G433" s="120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  <c r="S433" s="119"/>
    </row>
    <row r="434" spans="3:19" ht="15">
      <c r="C434" s="119"/>
      <c r="D434" s="119"/>
      <c r="E434" s="119"/>
      <c r="F434" s="120"/>
      <c r="G434" s="120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  <c r="S434" s="119"/>
    </row>
    <row r="435" spans="3:19" ht="15">
      <c r="C435" s="119"/>
      <c r="D435" s="119"/>
      <c r="E435" s="119"/>
      <c r="F435" s="120"/>
      <c r="G435" s="120"/>
      <c r="H435" s="119"/>
      <c r="I435" s="119"/>
      <c r="J435" s="119"/>
      <c r="K435" s="119"/>
      <c r="L435" s="119"/>
      <c r="M435" s="119"/>
      <c r="N435" s="119"/>
      <c r="O435" s="119"/>
      <c r="P435" s="119"/>
      <c r="Q435" s="119"/>
      <c r="R435" s="119"/>
      <c r="S435" s="119"/>
    </row>
    <row r="436" spans="3:19" ht="15">
      <c r="C436" s="119"/>
      <c r="D436" s="119"/>
      <c r="E436" s="119"/>
      <c r="F436" s="120"/>
      <c r="G436" s="120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  <c r="S436" s="119"/>
    </row>
    <row r="437" spans="3:19" ht="15">
      <c r="C437" s="119"/>
      <c r="D437" s="119"/>
      <c r="E437" s="119"/>
      <c r="F437" s="120"/>
      <c r="G437" s="120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  <c r="S437" s="119"/>
    </row>
    <row r="438" spans="3:19" ht="15">
      <c r="C438" s="119"/>
      <c r="D438" s="119"/>
      <c r="E438" s="119"/>
      <c r="F438" s="120"/>
      <c r="G438" s="120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  <c r="S438" s="119"/>
    </row>
    <row r="439" spans="3:19" ht="15">
      <c r="C439" s="119"/>
      <c r="D439" s="119"/>
      <c r="E439" s="119"/>
      <c r="F439" s="120"/>
      <c r="G439" s="120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  <c r="S439" s="119"/>
    </row>
    <row r="440" spans="3:19" ht="15">
      <c r="C440" s="119"/>
      <c r="D440" s="119"/>
      <c r="E440" s="119"/>
      <c r="F440" s="120"/>
      <c r="G440" s="120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  <c r="S440" s="119"/>
    </row>
    <row r="441" spans="3:19" ht="15">
      <c r="C441" s="119"/>
      <c r="D441" s="119"/>
      <c r="E441" s="119"/>
      <c r="F441" s="120"/>
      <c r="G441" s="120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9"/>
    </row>
    <row r="442" spans="3:19" ht="15">
      <c r="C442" s="119"/>
      <c r="D442" s="119"/>
      <c r="E442" s="119"/>
      <c r="F442" s="120"/>
      <c r="G442" s="120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  <c r="S442" s="119"/>
    </row>
    <row r="443" spans="3:19" ht="15">
      <c r="C443" s="119"/>
      <c r="D443" s="119"/>
      <c r="E443" s="119"/>
      <c r="F443" s="120"/>
      <c r="G443" s="120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  <c r="S443" s="119"/>
    </row>
    <row r="444" spans="3:19" ht="15">
      <c r="C444" s="119"/>
      <c r="D444" s="119"/>
      <c r="E444" s="119"/>
      <c r="F444" s="120"/>
      <c r="G444" s="120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  <c r="S444" s="119"/>
    </row>
    <row r="445" spans="3:19" ht="15">
      <c r="C445" s="119"/>
      <c r="D445" s="119"/>
      <c r="E445" s="119"/>
      <c r="F445" s="120"/>
      <c r="G445" s="120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  <c r="S445" s="119"/>
    </row>
    <row r="446" spans="3:19" ht="15">
      <c r="C446" s="119"/>
      <c r="D446" s="119"/>
      <c r="E446" s="119"/>
      <c r="F446" s="120"/>
      <c r="G446" s="120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  <c r="S446" s="119"/>
    </row>
    <row r="447" spans="3:19" ht="15">
      <c r="C447" s="119"/>
      <c r="D447" s="119"/>
      <c r="E447" s="119"/>
      <c r="F447" s="120"/>
      <c r="G447" s="120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  <c r="S447" s="119"/>
    </row>
    <row r="448" spans="3:19" ht="15">
      <c r="C448" s="119"/>
      <c r="D448" s="119"/>
      <c r="E448" s="119"/>
      <c r="F448" s="120"/>
      <c r="G448" s="120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  <c r="S448" s="119"/>
    </row>
    <row r="449" spans="3:19" ht="15">
      <c r="C449" s="119"/>
      <c r="D449" s="119"/>
      <c r="E449" s="119"/>
      <c r="F449" s="120"/>
      <c r="G449" s="120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  <c r="S449" s="119"/>
    </row>
    <row r="450" spans="3:19" ht="15">
      <c r="C450" s="119"/>
      <c r="D450" s="119"/>
      <c r="E450" s="119"/>
      <c r="F450" s="120"/>
      <c r="G450" s="120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  <c r="S450" s="119"/>
    </row>
    <row r="451" spans="3:19" ht="15">
      <c r="C451" s="119"/>
      <c r="D451" s="119"/>
      <c r="E451" s="119"/>
      <c r="F451" s="120"/>
      <c r="G451" s="120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  <c r="S451" s="119"/>
    </row>
    <row r="452" spans="3:19" ht="15">
      <c r="C452" s="119"/>
      <c r="D452" s="119"/>
      <c r="E452" s="119"/>
      <c r="F452" s="120"/>
      <c r="G452" s="120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  <c r="S452" s="119"/>
    </row>
    <row r="453" spans="3:19" ht="15">
      <c r="C453" s="119"/>
      <c r="D453" s="119"/>
      <c r="E453" s="119"/>
      <c r="F453" s="120"/>
      <c r="G453" s="120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  <c r="S453" s="119"/>
    </row>
    <row r="454" spans="3:19" ht="15">
      <c r="C454" s="119"/>
      <c r="D454" s="119"/>
      <c r="E454" s="119"/>
      <c r="F454" s="120"/>
      <c r="G454" s="120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  <c r="S454" s="119"/>
    </row>
    <row r="455" spans="3:19" ht="15">
      <c r="C455" s="119"/>
      <c r="D455" s="119"/>
      <c r="E455" s="119"/>
      <c r="F455" s="120"/>
      <c r="G455" s="120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  <c r="R455" s="119"/>
      <c r="S455" s="119"/>
    </row>
    <row r="456" spans="3:19" ht="15">
      <c r="C456" s="119"/>
      <c r="D456" s="119"/>
      <c r="E456" s="119"/>
      <c r="F456" s="120"/>
      <c r="G456" s="120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  <c r="S456" s="119"/>
    </row>
    <row r="457" spans="3:19" ht="15">
      <c r="C457" s="119"/>
      <c r="D457" s="119"/>
      <c r="E457" s="119"/>
      <c r="F457" s="120"/>
      <c r="G457" s="120"/>
      <c r="H457" s="119"/>
      <c r="I457" s="119"/>
      <c r="J457" s="119"/>
      <c r="K457" s="119"/>
      <c r="L457" s="119"/>
      <c r="M457" s="119"/>
      <c r="N457" s="119"/>
      <c r="O457" s="119"/>
      <c r="P457" s="119"/>
      <c r="Q457" s="119"/>
      <c r="R457" s="119"/>
      <c r="S457" s="119"/>
    </row>
    <row r="458" spans="3:19" ht="15">
      <c r="C458" s="119"/>
      <c r="D458" s="119"/>
      <c r="E458" s="119"/>
      <c r="F458" s="120"/>
      <c r="G458" s="120"/>
      <c r="H458" s="119"/>
      <c r="I458" s="119"/>
      <c r="J458" s="119"/>
      <c r="K458" s="119"/>
      <c r="L458" s="119"/>
      <c r="M458" s="119"/>
      <c r="N458" s="119"/>
      <c r="O458" s="119"/>
      <c r="P458" s="119"/>
      <c r="Q458" s="119"/>
      <c r="R458" s="119"/>
      <c r="S458" s="119"/>
    </row>
    <row r="459" spans="3:19" ht="15">
      <c r="C459" s="119"/>
      <c r="D459" s="119"/>
      <c r="E459" s="119"/>
      <c r="F459" s="120"/>
      <c r="G459" s="120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  <c r="R459" s="119"/>
      <c r="S459" s="119"/>
    </row>
    <row r="460" spans="3:19" ht="15">
      <c r="C460" s="119"/>
      <c r="D460" s="119"/>
      <c r="E460" s="119"/>
      <c r="F460" s="120"/>
      <c r="G460" s="120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  <c r="R460" s="119"/>
      <c r="S460" s="119"/>
    </row>
    <row r="461" spans="3:19" ht="15">
      <c r="C461" s="119"/>
      <c r="D461" s="119"/>
      <c r="E461" s="119"/>
      <c r="F461" s="120"/>
      <c r="G461" s="120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  <c r="R461" s="119"/>
      <c r="S461" s="119"/>
    </row>
    <row r="462" spans="3:19" ht="15">
      <c r="C462" s="119"/>
      <c r="D462" s="119"/>
      <c r="E462" s="119"/>
      <c r="F462" s="120"/>
      <c r="G462" s="120"/>
      <c r="H462" s="119"/>
      <c r="I462" s="119"/>
      <c r="J462" s="119"/>
      <c r="K462" s="119"/>
      <c r="L462" s="119"/>
      <c r="M462" s="119"/>
      <c r="N462" s="119"/>
      <c r="O462" s="119"/>
      <c r="P462" s="119"/>
      <c r="Q462" s="119"/>
      <c r="R462" s="119"/>
      <c r="S462" s="119"/>
    </row>
    <row r="463" spans="3:19" ht="15">
      <c r="C463" s="119"/>
      <c r="D463" s="119"/>
      <c r="E463" s="119"/>
      <c r="F463" s="120"/>
      <c r="G463" s="120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  <c r="S463" s="119"/>
    </row>
    <row r="464" spans="3:19" ht="15">
      <c r="C464" s="119"/>
      <c r="D464" s="119"/>
      <c r="E464" s="119"/>
      <c r="F464" s="120"/>
      <c r="G464" s="120"/>
      <c r="H464" s="119"/>
      <c r="I464" s="119"/>
      <c r="J464" s="119"/>
      <c r="K464" s="119"/>
      <c r="L464" s="119"/>
      <c r="M464" s="119"/>
      <c r="N464" s="119"/>
      <c r="O464" s="119"/>
      <c r="P464" s="119"/>
      <c r="Q464" s="119"/>
      <c r="R464" s="119"/>
      <c r="S464" s="119"/>
    </row>
    <row r="465" spans="3:19" ht="15">
      <c r="C465" s="119"/>
      <c r="D465" s="119"/>
      <c r="E465" s="119"/>
      <c r="F465" s="120"/>
      <c r="G465" s="120"/>
      <c r="H465" s="119"/>
      <c r="I465" s="119"/>
      <c r="J465" s="119"/>
      <c r="K465" s="119"/>
      <c r="L465" s="119"/>
      <c r="M465" s="119"/>
      <c r="N465" s="119"/>
      <c r="O465" s="119"/>
      <c r="P465" s="119"/>
      <c r="Q465" s="119"/>
      <c r="R465" s="119"/>
      <c r="S465" s="119"/>
    </row>
    <row r="466" spans="3:19" ht="15">
      <c r="C466" s="119"/>
      <c r="D466" s="119"/>
      <c r="E466" s="119"/>
      <c r="F466" s="120"/>
      <c r="G466" s="120"/>
      <c r="H466" s="119"/>
      <c r="I466" s="119"/>
      <c r="J466" s="119"/>
      <c r="K466" s="119"/>
      <c r="L466" s="119"/>
      <c r="M466" s="119"/>
      <c r="N466" s="119"/>
      <c r="O466" s="119"/>
      <c r="P466" s="119"/>
      <c r="Q466" s="119"/>
      <c r="R466" s="119"/>
      <c r="S466" s="119"/>
    </row>
    <row r="467" spans="3:19" ht="15">
      <c r="C467" s="119"/>
      <c r="D467" s="119"/>
      <c r="E467" s="119"/>
      <c r="F467" s="120"/>
      <c r="G467" s="120"/>
      <c r="H467" s="119"/>
      <c r="I467" s="119"/>
      <c r="J467" s="119"/>
      <c r="K467" s="119"/>
      <c r="L467" s="119"/>
      <c r="M467" s="119"/>
      <c r="N467" s="119"/>
      <c r="O467" s="119"/>
      <c r="P467" s="119"/>
      <c r="Q467" s="119"/>
      <c r="R467" s="119"/>
      <c r="S467" s="119"/>
    </row>
    <row r="468" spans="3:19" ht="15">
      <c r="C468" s="119"/>
      <c r="D468" s="119"/>
      <c r="E468" s="119"/>
      <c r="F468" s="120"/>
      <c r="G468" s="120"/>
      <c r="H468" s="119"/>
      <c r="I468" s="119"/>
      <c r="J468" s="119"/>
      <c r="K468" s="119"/>
      <c r="L468" s="119"/>
      <c r="M468" s="119"/>
      <c r="N468" s="119"/>
      <c r="O468" s="119"/>
      <c r="P468" s="119"/>
      <c r="Q468" s="119"/>
      <c r="R468" s="119"/>
      <c r="S468" s="119"/>
    </row>
    <row r="469" spans="3:19" ht="15">
      <c r="C469" s="119"/>
      <c r="D469" s="119"/>
      <c r="E469" s="119"/>
      <c r="F469" s="120"/>
      <c r="G469" s="120"/>
      <c r="H469" s="119"/>
      <c r="I469" s="119"/>
      <c r="J469" s="119"/>
      <c r="K469" s="119"/>
      <c r="L469" s="119"/>
      <c r="M469" s="119"/>
      <c r="N469" s="119"/>
      <c r="O469" s="119"/>
      <c r="P469" s="119"/>
      <c r="Q469" s="119"/>
      <c r="R469" s="119"/>
      <c r="S469" s="119"/>
    </row>
    <row r="470" spans="3:19" ht="15">
      <c r="C470" s="119"/>
      <c r="D470" s="119"/>
      <c r="E470" s="119"/>
      <c r="F470" s="120"/>
      <c r="G470" s="120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  <c r="R470" s="119"/>
      <c r="S470" s="119"/>
    </row>
    <row r="471" spans="3:19" ht="15">
      <c r="C471" s="119"/>
      <c r="D471" s="119"/>
      <c r="E471" s="119"/>
      <c r="F471" s="120"/>
      <c r="G471" s="120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  <c r="S471" s="119"/>
    </row>
    <row r="472" spans="3:19" ht="15">
      <c r="C472" s="119"/>
      <c r="D472" s="119"/>
      <c r="E472" s="119"/>
      <c r="F472" s="120"/>
      <c r="G472" s="120"/>
      <c r="H472" s="119"/>
      <c r="I472" s="119"/>
      <c r="J472" s="119"/>
      <c r="K472" s="119"/>
      <c r="L472" s="119"/>
      <c r="M472" s="119"/>
      <c r="N472" s="119"/>
      <c r="O472" s="119"/>
      <c r="P472" s="119"/>
      <c r="Q472" s="119"/>
      <c r="R472" s="119"/>
      <c r="S472" s="119"/>
    </row>
    <row r="473" spans="3:19" ht="15">
      <c r="C473" s="119"/>
      <c r="D473" s="119"/>
      <c r="E473" s="119"/>
      <c r="F473" s="120"/>
      <c r="G473" s="120"/>
      <c r="H473" s="119"/>
      <c r="I473" s="119"/>
      <c r="J473" s="119"/>
      <c r="K473" s="119"/>
      <c r="L473" s="119"/>
      <c r="M473" s="119"/>
      <c r="N473" s="119"/>
      <c r="O473" s="119"/>
      <c r="P473" s="119"/>
      <c r="Q473" s="119"/>
      <c r="R473" s="119"/>
      <c r="S473" s="119"/>
    </row>
    <row r="474" spans="3:19" ht="15">
      <c r="C474" s="119"/>
      <c r="D474" s="119"/>
      <c r="E474" s="119"/>
      <c r="F474" s="120"/>
      <c r="G474" s="120"/>
      <c r="H474" s="119"/>
      <c r="I474" s="119"/>
      <c r="J474" s="119"/>
      <c r="K474" s="119"/>
      <c r="L474" s="119"/>
      <c r="M474" s="119"/>
      <c r="N474" s="119"/>
      <c r="O474" s="119"/>
      <c r="P474" s="119"/>
      <c r="Q474" s="119"/>
      <c r="R474" s="119"/>
      <c r="S474" s="119"/>
    </row>
    <row r="475" spans="3:19" ht="15">
      <c r="C475" s="119"/>
      <c r="D475" s="119"/>
      <c r="E475" s="119"/>
      <c r="F475" s="120"/>
      <c r="G475" s="120"/>
      <c r="H475" s="119"/>
      <c r="I475" s="119"/>
      <c r="J475" s="119"/>
      <c r="K475" s="119"/>
      <c r="L475" s="119"/>
      <c r="M475" s="119"/>
      <c r="N475" s="119"/>
      <c r="O475" s="119"/>
      <c r="P475" s="119"/>
      <c r="Q475" s="119"/>
      <c r="R475" s="119"/>
      <c r="S475" s="119"/>
    </row>
    <row r="476" spans="3:19" ht="15">
      <c r="C476" s="119"/>
      <c r="D476" s="119"/>
      <c r="E476" s="119"/>
      <c r="F476" s="120"/>
      <c r="G476" s="120"/>
      <c r="H476" s="119"/>
      <c r="I476" s="119"/>
      <c r="J476" s="119"/>
      <c r="K476" s="119"/>
      <c r="L476" s="119"/>
      <c r="M476" s="119"/>
      <c r="N476" s="119"/>
      <c r="O476" s="119"/>
      <c r="P476" s="119"/>
      <c r="Q476" s="119"/>
      <c r="R476" s="119"/>
      <c r="S476" s="119"/>
    </row>
    <row r="477" spans="3:19" ht="15">
      <c r="C477" s="119"/>
      <c r="D477" s="119"/>
      <c r="E477" s="119"/>
      <c r="F477" s="120"/>
      <c r="G477" s="120"/>
      <c r="H477" s="119"/>
      <c r="I477" s="119"/>
      <c r="J477" s="119"/>
      <c r="K477" s="119"/>
      <c r="L477" s="119"/>
      <c r="M477" s="119"/>
      <c r="N477" s="119"/>
      <c r="O477" s="119"/>
      <c r="P477" s="119"/>
      <c r="Q477" s="119"/>
      <c r="R477" s="119"/>
      <c r="S477" s="119"/>
    </row>
    <row r="478" spans="3:19" ht="15">
      <c r="C478" s="119"/>
      <c r="D478" s="119"/>
      <c r="E478" s="119"/>
      <c r="F478" s="120"/>
      <c r="G478" s="120"/>
      <c r="H478" s="119"/>
      <c r="I478" s="119"/>
      <c r="J478" s="119"/>
      <c r="K478" s="119"/>
      <c r="L478" s="119"/>
      <c r="M478" s="119"/>
      <c r="N478" s="119"/>
      <c r="O478" s="119"/>
      <c r="P478" s="119"/>
      <c r="Q478" s="119"/>
      <c r="R478" s="119"/>
      <c r="S478" s="119"/>
    </row>
    <row r="479" spans="3:19" ht="15">
      <c r="C479" s="119"/>
      <c r="D479" s="119"/>
      <c r="E479" s="119"/>
      <c r="F479" s="120"/>
      <c r="G479" s="120"/>
      <c r="H479" s="119"/>
      <c r="I479" s="119"/>
      <c r="J479" s="119"/>
      <c r="K479" s="119"/>
      <c r="L479" s="119"/>
      <c r="M479" s="119"/>
      <c r="N479" s="119"/>
      <c r="O479" s="119"/>
      <c r="P479" s="119"/>
      <c r="Q479" s="119"/>
      <c r="R479" s="119"/>
      <c r="S479" s="119"/>
    </row>
    <row r="480" spans="3:19" ht="15">
      <c r="C480" s="119"/>
      <c r="D480" s="119"/>
      <c r="E480" s="119"/>
      <c r="F480" s="120"/>
      <c r="G480" s="120"/>
      <c r="H480" s="119"/>
      <c r="I480" s="119"/>
      <c r="J480" s="119"/>
      <c r="K480" s="119"/>
      <c r="L480" s="119"/>
      <c r="M480" s="119"/>
      <c r="N480" s="119"/>
      <c r="O480" s="119"/>
      <c r="P480" s="119"/>
      <c r="Q480" s="119"/>
      <c r="R480" s="119"/>
      <c r="S480" s="119"/>
    </row>
    <row r="481" spans="3:19" ht="15">
      <c r="C481" s="119"/>
      <c r="D481" s="119"/>
      <c r="E481" s="119"/>
      <c r="F481" s="120"/>
      <c r="G481" s="120"/>
      <c r="H481" s="119"/>
      <c r="I481" s="119"/>
      <c r="J481" s="119"/>
      <c r="K481" s="119"/>
      <c r="L481" s="119"/>
      <c r="M481" s="119"/>
      <c r="N481" s="119"/>
      <c r="O481" s="119"/>
      <c r="P481" s="119"/>
      <c r="Q481" s="119"/>
      <c r="R481" s="119"/>
      <c r="S481" s="119"/>
    </row>
    <row r="482" spans="3:19" ht="15">
      <c r="C482" s="119"/>
      <c r="D482" s="119"/>
      <c r="E482" s="119"/>
      <c r="F482" s="120"/>
      <c r="G482" s="120"/>
      <c r="H482" s="119"/>
      <c r="I482" s="119"/>
      <c r="J482" s="119"/>
      <c r="K482" s="119"/>
      <c r="L482" s="119"/>
      <c r="M482" s="119"/>
      <c r="N482" s="119"/>
      <c r="O482" s="119"/>
      <c r="P482" s="119"/>
      <c r="Q482" s="119"/>
      <c r="R482" s="119"/>
      <c r="S482" s="119"/>
    </row>
    <row r="483" spans="3:19" ht="15">
      <c r="C483" s="119"/>
      <c r="D483" s="119"/>
      <c r="E483" s="119"/>
      <c r="F483" s="120"/>
      <c r="G483" s="120"/>
      <c r="H483" s="119"/>
      <c r="I483" s="119"/>
      <c r="J483" s="119"/>
      <c r="K483" s="119"/>
      <c r="L483" s="119"/>
      <c r="M483" s="119"/>
      <c r="N483" s="119"/>
      <c r="O483" s="119"/>
      <c r="P483" s="119"/>
      <c r="Q483" s="119"/>
      <c r="R483" s="119"/>
      <c r="S483" s="119"/>
    </row>
    <row r="484" spans="3:19" ht="15">
      <c r="C484" s="119"/>
      <c r="D484" s="119"/>
      <c r="E484" s="119"/>
      <c r="F484" s="120"/>
      <c r="G484" s="120"/>
      <c r="H484" s="119"/>
      <c r="I484" s="119"/>
      <c r="J484" s="119"/>
      <c r="K484" s="119"/>
      <c r="L484" s="119"/>
      <c r="M484" s="119"/>
      <c r="N484" s="119"/>
      <c r="O484" s="119"/>
      <c r="P484" s="119"/>
      <c r="Q484" s="119"/>
      <c r="R484" s="119"/>
      <c r="S484" s="119"/>
    </row>
    <row r="485" spans="3:19" ht="15">
      <c r="C485" s="119"/>
      <c r="D485" s="119"/>
      <c r="E485" s="119"/>
      <c r="F485" s="120"/>
      <c r="G485" s="120"/>
      <c r="H485" s="119"/>
      <c r="I485" s="119"/>
      <c r="J485" s="119"/>
      <c r="K485" s="119"/>
      <c r="L485" s="119"/>
      <c r="M485" s="119"/>
      <c r="N485" s="119"/>
      <c r="O485" s="119"/>
      <c r="P485" s="119"/>
      <c r="Q485" s="119"/>
      <c r="R485" s="119"/>
      <c r="S485" s="119"/>
    </row>
    <row r="486" spans="3:19" ht="15">
      <c r="C486" s="119"/>
      <c r="D486" s="119"/>
      <c r="E486" s="119"/>
      <c r="F486" s="120"/>
      <c r="G486" s="120"/>
      <c r="H486" s="119"/>
      <c r="I486" s="119"/>
      <c r="J486" s="119"/>
      <c r="K486" s="119"/>
      <c r="L486" s="119"/>
      <c r="M486" s="119"/>
      <c r="N486" s="119"/>
      <c r="O486" s="119"/>
      <c r="P486" s="119"/>
      <c r="Q486" s="119"/>
      <c r="R486" s="119"/>
      <c r="S486" s="119"/>
    </row>
    <row r="487" spans="3:19" ht="15">
      <c r="C487" s="119"/>
      <c r="D487" s="119"/>
      <c r="E487" s="119"/>
      <c r="F487" s="120"/>
      <c r="G487" s="120"/>
      <c r="H487" s="119"/>
      <c r="I487" s="119"/>
      <c r="J487" s="119"/>
      <c r="K487" s="119"/>
      <c r="L487" s="119"/>
      <c r="M487" s="119"/>
      <c r="N487" s="119"/>
      <c r="O487" s="119"/>
      <c r="P487" s="119"/>
      <c r="Q487" s="119"/>
      <c r="R487" s="119"/>
      <c r="S487" s="119"/>
    </row>
    <row r="488" spans="3:19" ht="15">
      <c r="C488" s="119"/>
      <c r="D488" s="119"/>
      <c r="E488" s="119"/>
      <c r="F488" s="120"/>
      <c r="G488" s="120"/>
      <c r="H488" s="119"/>
      <c r="I488" s="119"/>
      <c r="J488" s="119"/>
      <c r="K488" s="119"/>
      <c r="L488" s="119"/>
      <c r="M488" s="119"/>
      <c r="N488" s="119"/>
      <c r="O488" s="119"/>
      <c r="P488" s="119"/>
      <c r="Q488" s="119"/>
      <c r="R488" s="119"/>
      <c r="S488" s="119"/>
    </row>
    <row r="489" spans="3:19" ht="15">
      <c r="C489" s="119"/>
      <c r="D489" s="119"/>
      <c r="E489" s="119"/>
      <c r="F489" s="120"/>
      <c r="G489" s="120"/>
      <c r="H489" s="119"/>
      <c r="I489" s="119"/>
      <c r="J489" s="119"/>
      <c r="K489" s="119"/>
      <c r="L489" s="119"/>
      <c r="M489" s="119"/>
      <c r="N489" s="119"/>
      <c r="O489" s="119"/>
      <c r="P489" s="119"/>
      <c r="Q489" s="119"/>
      <c r="R489" s="119"/>
      <c r="S489" s="119"/>
    </row>
  </sheetData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87401575" right="0.787401575" top="0.984251969" bottom="0.984251969" header="0.4921259845" footer="0.4921259845"/>
  <pageSetup horizontalDpi="600" verticalDpi="600" orientation="landscape" paperSize="9" scale="26" r:id="rId3"/>
  <rowBreaks count="1" manualBreakCount="1">
    <brk id="80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2018-02-14T06:56:33Z</dcterms:created>
  <dcterms:modified xsi:type="dcterms:W3CDTF">2018-02-14T06:56:34Z</dcterms:modified>
  <cp:category/>
  <cp:version/>
  <cp:contentType/>
  <cp:contentStatus/>
</cp:coreProperties>
</file>