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Brégnier (06079050)" sheetId="1" r:id="rId1"/>
  </sheets>
  <definedNames>
    <definedName name="_xlnm.Print_Area" localSheetId="0">'Rhône à Brégnier (06079050)'!$A$1:$S$143</definedName>
  </definedNames>
  <calcPr fullCalcOnLoad="1"/>
</workbook>
</file>

<file path=xl/sharedStrings.xml><?xml version="1.0" encoding="utf-8"?>
<sst xmlns="http://schemas.openxmlformats.org/spreadsheetml/2006/main" count="444" uniqueCount="272">
  <si>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</si>
  <si>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</si>
  <si>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</si>
  <si>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</si>
  <si>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</si>
  <si>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</si>
  <si>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</si>
  <si>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</si>
  <si>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</si>
  <si>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</si>
  <si>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</si>
  <si>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</si>
  <si>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</si>
  <si>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</si>
  <si>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</si>
  <si>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</si>
  <si>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</si>
  <si>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</si>
  <si>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</si>
  <si>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</si>
  <si>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</si>
  <si>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</si>
  <si>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</si>
  <si>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</si>
  <si>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</si>
  <si>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</si>
  <si>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</si>
  <si>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</si>
  <si>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</si>
  <si>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</si>
  <si>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</si>
  <si>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</si>
  <si>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</si>
  <si>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</si>
  <si>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</si>
  <si>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</si>
  <si>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</si>
  <si>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</si>
  <si>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</si>
  <si>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</si>
  <si>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</si>
  <si>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</si>
  <si>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</si>
  <si>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</si>
  <si>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</si>
  <si>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</si>
  <si>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</si>
  <si>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</si>
  <si>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</si>
  <si>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</si>
  <si>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</si>
  <si>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</si>
  <si>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</si>
  <si>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</si>
  <si>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</si>
  <si>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</si>
  <si>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</si>
  <si>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</si>
  <si>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</si>
  <si>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</si>
  <si>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</si>
  <si>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</si>
  <si>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</si>
  <si>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</si>
  <si>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</si>
  <si>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</si>
  <si>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</si>
  <si>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</si>
  <si>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</si>
  <si>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</si>
  <si>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</si>
  <si>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</si>
  <si>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</si>
  <si>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</si>
  <si>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</si>
  <si>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</si>
  <si>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</si>
  <si>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</si>
  <si>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</si>
  <si>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</si>
  <si>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</si>
  <si>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</si>
  <si>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</si>
  <si>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</si>
  <si>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</si>
  <si>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</si>
  <si>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</si>
  <si>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</si>
  <si>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</si>
  <si>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</si>
  <si>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</si>
  <si>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</si>
  <si>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</si>
  <si>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</si>
  <si>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</si>
  <si>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</si>
  <si>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</si>
  <si>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</si>
  <si>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06079050</t>
  </si>
  <si>
    <t>Rhône</t>
  </si>
  <si>
    <t>Rhône à Bregnier Cordon</t>
  </si>
  <si>
    <t>Bregnier Cordon</t>
  </si>
  <si>
    <t>01058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</si>
  <si>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</si>
  <si>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</si>
  <si>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</si>
  <si>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</si>
  <si>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</si>
  <si>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</si>
  <si>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</si>
  <si>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</si>
  <si>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</si>
  <si>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</si>
  <si>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</si>
  <si>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</si>
  <si>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</si>
  <si>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</si>
  <si>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</si>
  <si>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</si>
  <si>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</si>
  <si>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</si>
  <si>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Pont D 592 (Isère) 992 (Ain) de St Didier à La Bruyère  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</si>
  <si>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</si>
  <si>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</si>
  <si>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</si>
  <si>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</si>
  <si>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</si>
  <si>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</si>
  <si>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</si>
  <si>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</si>
  <si>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</si>
  <si>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</si>
  <si>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</si>
  <si>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</si>
  <si>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</si>
  <si>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</si>
  <si>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</si>
  <si>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</si>
  <si>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</si>
  <si>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</si>
  <si>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</si>
  <si>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</si>
  <si>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</si>
  <si>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</si>
  <si>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</si>
  <si>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</si>
  <si>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</si>
  <si>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</si>
  <si>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</si>
  <si>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</si>
  <si>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</si>
  <si>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</si>
  <si>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</si>
  <si>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</si>
  <si>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</si>
  <si>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</si>
  <si>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</si>
  <si>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</si>
  <si>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</si>
  <si>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</si>
  <si>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</si>
  <si>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</si>
  <si>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</si>
  <si>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</si>
  <si>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</si>
  <si>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</si>
  <si>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</si>
  <si>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</si>
  <si>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</si>
  <si>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</si>
  <si>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</si>
  <si>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</si>
  <si>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</si>
  <si>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</si>
  <si>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Hélophytes dressées</t>
  </si>
  <si>
    <t>P2</t>
  </si>
  <si>
    <t>+ Algues filamenteuses ass</t>
  </si>
  <si>
    <t>P3</t>
  </si>
  <si>
    <t>Algues filamenteuses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</si>
  <si>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</si>
  <si>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</si>
  <si>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</si>
  <si>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</si>
  <si>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</si>
  <si>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</si>
  <si>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</si>
  <si>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</si>
  <si>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</si>
  <si>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</si>
  <si>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</si>
  <si>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</si>
  <si>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</si>
  <si>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</si>
  <si>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</si>
  <si>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</si>
  <si>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</si>
  <si>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Filet</t>
  </si>
  <si>
    <t>S.A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</si>
  <si>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</si>
  <si>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</si>
  <si>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</si>
  <si>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</si>
  <si>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</si>
  <si>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</si>
  <si>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</si>
  <si>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</si>
  <si>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</si>
  <si>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</si>
  <si>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</si>
  <si>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Silo</t>
  </si>
  <si>
    <t>Hydropsyche</t>
  </si>
  <si>
    <t>Agraylea</t>
  </si>
  <si>
    <t>Hydroptila</t>
  </si>
  <si>
    <t>Athripsodes</t>
  </si>
  <si>
    <t>Ceraclea</t>
  </si>
  <si>
    <t>Mystacides</t>
  </si>
  <si>
    <t>Psychomyia</t>
  </si>
  <si>
    <t>Baetidae</t>
  </si>
  <si>
    <t>Baetis</t>
  </si>
  <si>
    <t>Centroptilum</t>
  </si>
  <si>
    <t>Cloeon</t>
  </si>
  <si>
    <t>Procloeon</t>
  </si>
  <si>
    <t>Pseudocentroptilum</t>
  </si>
  <si>
    <t>Caenis</t>
  </si>
  <si>
    <t>Ephemera</t>
  </si>
  <si>
    <t>Heptageniidae</t>
  </si>
  <si>
    <t>Heptagenia</t>
  </si>
  <si>
    <t>Potamanthus</t>
  </si>
  <si>
    <t>Micronecta</t>
  </si>
  <si>
    <t>Colymbetinae</t>
  </si>
  <si>
    <t>Elmis</t>
  </si>
  <si>
    <t>Haliplus</t>
  </si>
  <si>
    <t>Peltodytes</t>
  </si>
  <si>
    <t>Hydrophilinae</t>
  </si>
  <si>
    <t>Chironomidae</t>
  </si>
  <si>
    <t>Calopteryx</t>
  </si>
  <si>
    <t>Coenagrionidae</t>
  </si>
  <si>
    <t>Platycnemis</t>
  </si>
  <si>
    <t>BRANCHIOPODES</t>
  </si>
  <si>
    <t>Dikerogammarus</t>
  </si>
  <si>
    <t>Gammarus</t>
  </si>
  <si>
    <t>Asellidae</t>
  </si>
  <si>
    <t>Corbicula</t>
  </si>
  <si>
    <t>Pisidium</t>
  </si>
  <si>
    <t>Ancylus</t>
  </si>
  <si>
    <t>Potamopyrgus</t>
  </si>
  <si>
    <t>Galba</t>
  </si>
  <si>
    <t>Radix</t>
  </si>
  <si>
    <t>Theodoxus</t>
  </si>
  <si>
    <t>Physa</t>
  </si>
  <si>
    <t>Planorbidae</t>
  </si>
  <si>
    <t>Erpobdellidae</t>
  </si>
  <si>
    <t>Glossiphoniidae</t>
  </si>
  <si>
    <t>Piscicolidae</t>
  </si>
  <si>
    <t>Dendrocoelidae</t>
  </si>
  <si>
    <t>Dugesiidae</t>
  </si>
  <si>
    <t>Planariidae</t>
  </si>
  <si>
    <t>OLIGOCHETES</t>
  </si>
  <si>
    <t>Hypania</t>
  </si>
  <si>
    <t>HYDRACARIENS</t>
  </si>
  <si>
    <t>CNIDAIRES  / HYDROZOAIRES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</si>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</sst>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0000"/>
    <numFmt numFmtId="171" formatCode="0.000%"/>
    <numFmt numFmtId="172" formatCode="0.0000%"/>
    <numFmt numFmtId="173" formatCode="0.00000%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 quotePrefix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26" xfId="0" applyNumberFormat="1" applyFont="1" applyFill="1" applyBorder="1" applyAlignment="1" applyProtection="1">
      <alignment horizontal="right" vertical="center"/>
      <protection locked="0"/>
    </xf>
    <xf numFmtId="1" fontId="17" fillId="4" borderId="13" xfId="0" applyNumberFormat="1" applyFont="1" applyFill="1" applyBorder="1" applyAlignment="1" applyProtection="1">
      <alignment horizontal="right" vertical="center"/>
      <protection locked="0"/>
    </xf>
    <xf numFmtId="49" fontId="17" fillId="4" borderId="13" xfId="0" applyNumberFormat="1" applyFont="1" applyFill="1" applyBorder="1" applyAlignment="1" applyProtection="1">
      <alignment horizontal="right" vertical="center"/>
      <protection locked="0"/>
    </xf>
    <xf numFmtId="165" fontId="17" fillId="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7" borderId="28" xfId="0" applyFont="1" applyFill="1" applyBorder="1" applyAlignment="1" applyProtection="1">
      <alignment horizontal="center" vertical="center"/>
      <protection/>
    </xf>
    <xf numFmtId="0" fontId="16" fillId="7" borderId="13" xfId="0" applyFont="1" applyFill="1" applyBorder="1" applyAlignment="1" applyProtection="1">
      <alignment horizontal="center" vertical="center"/>
      <protection/>
    </xf>
    <xf numFmtId="1" fontId="17" fillId="8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6" fontId="20" fillId="9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K53" sqref="K53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2" customWidth="1"/>
    <col min="7" max="7" width="22.140625" style="52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40" t="s">
        <v>0</v>
      </c>
      <c r="B1" s="14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5"/>
      <c r="B2" s="145"/>
      <c r="C2" s="14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31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271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32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32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32"/>
      <c r="G7" s="23"/>
      <c r="H7" s="134" t="s">
        <v>49</v>
      </c>
      <c r="I7" s="135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32"/>
      <c r="G8" s="23"/>
      <c r="H8" s="136"/>
      <c r="I8" s="137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32"/>
      <c r="G9" s="23"/>
      <c r="H9" s="136"/>
      <c r="I9" s="137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261</v>
      </c>
      <c r="C10" s="12"/>
      <c r="D10" s="12"/>
      <c r="E10" s="22"/>
      <c r="F10" s="132"/>
      <c r="G10" s="23"/>
      <c r="H10" s="136"/>
      <c r="I10" s="137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261</v>
      </c>
      <c r="C11" s="12"/>
      <c r="D11" s="12"/>
      <c r="E11" s="22"/>
      <c r="F11" s="132"/>
      <c r="G11" s="23"/>
      <c r="H11" s="138"/>
      <c r="I11" s="139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32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33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262</v>
      </c>
      <c r="C14" s="12"/>
      <c r="D14" s="12"/>
      <c r="E14" s="22"/>
      <c r="F14" s="131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263</v>
      </c>
      <c r="C15" s="12"/>
      <c r="D15" s="12"/>
      <c r="E15" s="22"/>
      <c r="F15" s="132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264</v>
      </c>
      <c r="C16" s="12"/>
      <c r="D16" s="12"/>
      <c r="E16" s="30"/>
      <c r="F16" s="132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265</v>
      </c>
      <c r="C17" s="12"/>
      <c r="D17" s="12"/>
      <c r="E17" s="30"/>
      <c r="F17" s="132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32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33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7" customFormat="1" ht="14.25">
      <c r="A23" s="42" t="s">
        <v>97</v>
      </c>
      <c r="B23" s="43" t="s">
        <v>98</v>
      </c>
      <c r="C23" s="42" t="s">
        <v>99</v>
      </c>
      <c r="D23" s="42" t="s">
        <v>100</v>
      </c>
      <c r="E23" s="42" t="s">
        <v>101</v>
      </c>
      <c r="F23" s="43" t="s">
        <v>102</v>
      </c>
      <c r="G23" s="44">
        <v>855691</v>
      </c>
      <c r="H23" s="44">
        <v>2074692</v>
      </c>
      <c r="I23" s="44">
        <v>208</v>
      </c>
      <c r="J23" s="42" t="s">
        <v>37</v>
      </c>
      <c r="K23" s="45">
        <v>857366</v>
      </c>
      <c r="L23" s="45">
        <v>2073777</v>
      </c>
      <c r="M23" s="45">
        <v>857182</v>
      </c>
      <c r="N23" s="45">
        <v>2073446</v>
      </c>
      <c r="O23" s="46">
        <v>101.3</v>
      </c>
      <c r="P23" s="45">
        <v>385</v>
      </c>
      <c r="R23" s="20" t="s">
        <v>103</v>
      </c>
      <c r="S23" s="48"/>
      <c r="T23" s="48"/>
      <c r="U23" s="48"/>
      <c r="V23" s="48"/>
      <c r="W23" s="48"/>
      <c r="X23" s="48"/>
      <c r="Y23" s="48"/>
      <c r="Z23" s="49"/>
    </row>
    <row r="24" spans="1:26" s="2" customFormat="1" ht="16.5" thickBot="1">
      <c r="A24" s="1"/>
      <c r="B24" s="1"/>
      <c r="C24" s="1"/>
      <c r="D24" s="1"/>
      <c r="E24" s="1"/>
      <c r="F24" s="50"/>
      <c r="G24" s="50"/>
      <c r="R24" s="20" t="s">
        <v>97</v>
      </c>
      <c r="S24" s="48"/>
      <c r="T24" s="48"/>
      <c r="U24" s="48"/>
      <c r="V24" s="48"/>
      <c r="W24" s="48"/>
      <c r="X24" s="48"/>
      <c r="Y24" s="48"/>
      <c r="Z24" s="49"/>
    </row>
    <row r="25" spans="1:26" s="2" customFormat="1" ht="16.5" thickBot="1">
      <c r="A25" s="140" t="s">
        <v>104</v>
      </c>
      <c r="B25" s="143"/>
      <c r="C25" s="141"/>
      <c r="D25" s="1"/>
      <c r="E25" s="1"/>
      <c r="F25" s="50"/>
      <c r="R25" s="51" t="s">
        <v>105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2"/>
      <c r="L26" s="2"/>
      <c r="R26" s="51" t="s">
        <v>106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11" t="s">
        <v>17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107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16" t="s">
        <v>34</v>
      </c>
      <c r="B28" s="17" t="s">
        <v>108</v>
      </c>
      <c r="C28" s="18"/>
      <c r="D28" s="18"/>
      <c r="E28" s="55"/>
      <c r="H28" s="52"/>
      <c r="I28" s="52"/>
      <c r="R28" s="56" t="s">
        <v>109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1" t="s">
        <v>41</v>
      </c>
      <c r="B29" s="24" t="s">
        <v>42</v>
      </c>
      <c r="C29" s="12"/>
      <c r="D29" s="12"/>
      <c r="E29" s="59"/>
      <c r="H29" s="52"/>
      <c r="I29" s="52"/>
    </row>
    <row r="30" spans="1:16" ht="13.5" customHeight="1">
      <c r="A30" s="21" t="s">
        <v>110</v>
      </c>
      <c r="B30" s="24" t="s">
        <v>111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112</v>
      </c>
      <c r="B31" s="24" t="s">
        <v>266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113</v>
      </c>
      <c r="B32" s="62" t="s">
        <v>267</v>
      </c>
      <c r="C32" s="28"/>
      <c r="D32" s="28"/>
      <c r="E32" s="63"/>
      <c r="G32" s="140" t="s">
        <v>114</v>
      </c>
      <c r="H32" s="143"/>
      <c r="I32" s="143"/>
      <c r="J32" s="141"/>
      <c r="V32" s="23"/>
      <c r="W32" s="23"/>
      <c r="X32" s="23"/>
      <c r="Y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17</v>
      </c>
      <c r="I34" s="54"/>
      <c r="J34" s="54"/>
      <c r="U34" s="53"/>
    </row>
    <row r="35" spans="6:21" ht="12.75">
      <c r="F35" s="53"/>
      <c r="G35" s="53"/>
      <c r="H35" s="64" t="s">
        <v>115</v>
      </c>
      <c r="I35" s="65" t="s">
        <v>268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94</v>
      </c>
      <c r="E37" s="39" t="s">
        <v>94</v>
      </c>
      <c r="F37" s="69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7"/>
      <c r="T37" s="67"/>
      <c r="U37" s="53"/>
    </row>
    <row r="38" spans="1:21" ht="25.5">
      <c r="A38" s="40" t="s">
        <v>34</v>
      </c>
      <c r="B38" s="40" t="s">
        <v>41</v>
      </c>
      <c r="C38" s="40" t="s">
        <v>110</v>
      </c>
      <c r="D38" s="40" t="s">
        <v>112</v>
      </c>
      <c r="E38" s="40" t="s">
        <v>113</v>
      </c>
      <c r="F38" s="40" t="s">
        <v>116</v>
      </c>
      <c r="G38" s="40" t="s">
        <v>117</v>
      </c>
      <c r="H38" s="70" t="s">
        <v>115</v>
      </c>
      <c r="I38" s="70" t="s">
        <v>118</v>
      </c>
      <c r="J38" s="70" t="s">
        <v>119</v>
      </c>
      <c r="K38" s="70" t="s">
        <v>120</v>
      </c>
      <c r="S38" s="67"/>
      <c r="T38" s="67"/>
      <c r="U38" s="53"/>
    </row>
    <row r="39" spans="1:21" ht="14.25">
      <c r="A39" s="71" t="str">
        <f>B23</f>
        <v>06079050</v>
      </c>
      <c r="B39" s="72" t="str">
        <f>C23</f>
        <v>Rhône</v>
      </c>
      <c r="C39" s="42" t="s">
        <v>121</v>
      </c>
      <c r="D39" s="73">
        <v>40044</v>
      </c>
      <c r="E39" s="74">
        <v>63.5</v>
      </c>
      <c r="F39" s="75" t="s">
        <v>122</v>
      </c>
      <c r="G39" s="76" t="s">
        <v>12</v>
      </c>
      <c r="H39" s="77"/>
      <c r="I39" s="77"/>
      <c r="J39" s="77"/>
      <c r="K39" s="77"/>
      <c r="S39" s="67"/>
      <c r="T39" s="67"/>
      <c r="U39" s="53"/>
    </row>
    <row r="40" spans="1:21" ht="14.25">
      <c r="A40" s="78"/>
      <c r="B40" s="79"/>
      <c r="C40" s="79"/>
      <c r="D40" s="80"/>
      <c r="E40" s="78"/>
      <c r="F40" s="75" t="s">
        <v>123</v>
      </c>
      <c r="G40" s="76" t="s">
        <v>21</v>
      </c>
      <c r="H40" s="77">
        <v>0.04125</v>
      </c>
      <c r="I40" s="77">
        <v>0.75</v>
      </c>
      <c r="J40" s="77"/>
      <c r="K40" s="77"/>
      <c r="S40" s="67"/>
      <c r="T40" s="67"/>
      <c r="U40" s="53"/>
    </row>
    <row r="41" spans="1:21" ht="14.25">
      <c r="A41" s="78"/>
      <c r="B41" s="79"/>
      <c r="C41" s="79"/>
      <c r="D41" s="80"/>
      <c r="E41" s="78"/>
      <c r="F41" s="75" t="s">
        <v>124</v>
      </c>
      <c r="G41" s="76" t="s">
        <v>30</v>
      </c>
      <c r="H41" s="77">
        <v>0.275</v>
      </c>
      <c r="I41" s="77">
        <v>5</v>
      </c>
      <c r="J41" s="77"/>
      <c r="K41" s="77"/>
      <c r="S41" s="67"/>
      <c r="T41" s="67"/>
      <c r="U41" s="53"/>
    </row>
    <row r="42" spans="1:21" ht="14.25">
      <c r="A42" s="78"/>
      <c r="B42" s="79"/>
      <c r="C42" s="79"/>
      <c r="D42" s="80"/>
      <c r="E42" s="78"/>
      <c r="F42" s="75" t="s">
        <v>125</v>
      </c>
      <c r="G42" s="76" t="s">
        <v>38</v>
      </c>
      <c r="H42" s="77">
        <v>0</v>
      </c>
      <c r="I42" s="77"/>
      <c r="J42" s="77"/>
      <c r="K42" s="77"/>
      <c r="S42" s="67"/>
      <c r="T42" s="67"/>
      <c r="U42" s="53"/>
    </row>
    <row r="43" spans="1:21" ht="14.25">
      <c r="A43" s="78"/>
      <c r="B43" s="79"/>
      <c r="C43" s="79"/>
      <c r="D43" s="80"/>
      <c r="E43" s="78"/>
      <c r="F43" s="75" t="s">
        <v>126</v>
      </c>
      <c r="G43" s="76" t="s">
        <v>45</v>
      </c>
      <c r="H43" s="77">
        <v>4.8125</v>
      </c>
      <c r="I43" s="77">
        <v>87.5</v>
      </c>
      <c r="J43" s="77">
        <v>100</v>
      </c>
      <c r="K43" s="77"/>
      <c r="P43" s="2"/>
      <c r="Q43" s="2"/>
      <c r="R43" s="2"/>
      <c r="S43" s="2"/>
      <c r="T43" s="2"/>
      <c r="U43" s="53"/>
    </row>
    <row r="44" spans="1:21" ht="14.25">
      <c r="A44" s="78"/>
      <c r="B44" s="79"/>
      <c r="C44" s="79"/>
      <c r="D44" s="80"/>
      <c r="E44" s="78"/>
      <c r="F44" s="75" t="s">
        <v>127</v>
      </c>
      <c r="G44" s="76" t="s">
        <v>52</v>
      </c>
      <c r="H44" s="77"/>
      <c r="I44" s="77"/>
      <c r="J44" s="77"/>
      <c r="K44" s="77"/>
      <c r="N44" s="2"/>
      <c r="O44" s="2"/>
      <c r="P44" s="2"/>
      <c r="Q44" s="2"/>
      <c r="R44" s="2"/>
      <c r="S44" s="2"/>
      <c r="T44" s="2"/>
      <c r="U44" s="53"/>
    </row>
    <row r="45" spans="1:21" ht="14.25">
      <c r="A45" s="78"/>
      <c r="B45" s="79"/>
      <c r="C45" s="79"/>
      <c r="D45" s="80"/>
      <c r="E45" s="78"/>
      <c r="F45" s="75" t="s">
        <v>128</v>
      </c>
      <c r="G45" s="76" t="s">
        <v>58</v>
      </c>
      <c r="H45" s="77"/>
      <c r="I45" s="77"/>
      <c r="J45" s="77"/>
      <c r="K45" s="77"/>
      <c r="N45" s="2"/>
      <c r="O45" s="2"/>
      <c r="P45" s="2"/>
      <c r="Q45" s="2"/>
      <c r="R45" s="2"/>
      <c r="S45" s="2"/>
      <c r="T45" s="2"/>
      <c r="U45" s="53"/>
    </row>
    <row r="46" spans="1:22" ht="14.25">
      <c r="A46" s="78"/>
      <c r="B46" s="79"/>
      <c r="C46" s="79"/>
      <c r="D46" s="80"/>
      <c r="E46" s="78"/>
      <c r="F46" s="75" t="s">
        <v>129</v>
      </c>
      <c r="G46" s="76" t="s">
        <v>62</v>
      </c>
      <c r="H46" s="77">
        <v>0.04125</v>
      </c>
      <c r="I46" s="77">
        <v>0.75</v>
      </c>
      <c r="J46" s="77"/>
      <c r="K46" s="77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8"/>
      <c r="B47" s="79"/>
      <c r="C47" s="79"/>
      <c r="D47" s="80"/>
      <c r="E47" s="78"/>
      <c r="F47" s="75" t="s">
        <v>130</v>
      </c>
      <c r="G47" s="76" t="s">
        <v>65</v>
      </c>
      <c r="H47" s="77"/>
      <c r="I47" s="77"/>
      <c r="J47" s="77"/>
      <c r="K47" s="77"/>
    </row>
    <row r="48" spans="1:20" s="2" customFormat="1" ht="14.25">
      <c r="A48" s="78"/>
      <c r="B48" s="79"/>
      <c r="C48" s="79"/>
      <c r="D48" s="80"/>
      <c r="E48" s="78"/>
      <c r="F48" s="75" t="s">
        <v>131</v>
      </c>
      <c r="G48" s="76" t="s">
        <v>68</v>
      </c>
      <c r="H48" s="77"/>
      <c r="I48" s="77"/>
      <c r="J48" s="77"/>
      <c r="K48" s="77"/>
      <c r="P48" s="23"/>
      <c r="Q48" s="23"/>
      <c r="R48" s="23"/>
      <c r="S48" s="67"/>
      <c r="T48" s="67"/>
    </row>
    <row r="49" spans="1:20" s="2" customFormat="1" ht="14.25">
      <c r="A49" s="78"/>
      <c r="B49" s="79"/>
      <c r="C49" s="79"/>
      <c r="D49" s="80"/>
      <c r="E49" s="78"/>
      <c r="F49" s="75" t="s">
        <v>132</v>
      </c>
      <c r="G49" s="76" t="s">
        <v>72</v>
      </c>
      <c r="H49" s="77">
        <v>0.11</v>
      </c>
      <c r="I49" s="77">
        <v>2</v>
      </c>
      <c r="J49" s="77"/>
      <c r="K49" s="77"/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8"/>
      <c r="B50" s="79"/>
      <c r="C50" s="79"/>
      <c r="D50" s="80"/>
      <c r="E50" s="78"/>
      <c r="F50" s="75" t="s">
        <v>133</v>
      </c>
      <c r="G50" s="76" t="s">
        <v>76</v>
      </c>
      <c r="H50" s="77">
        <v>0.22</v>
      </c>
      <c r="I50" s="77">
        <v>4</v>
      </c>
      <c r="J50" s="77"/>
      <c r="K50" s="77"/>
      <c r="N50" s="23"/>
      <c r="O50" s="23"/>
      <c r="P50" s="23"/>
      <c r="Q50" s="23"/>
      <c r="R50" s="23"/>
      <c r="S50" s="67"/>
      <c r="T50" s="67"/>
    </row>
    <row r="51" spans="1:20" s="2" customFormat="1" ht="14.25">
      <c r="A51" s="78"/>
      <c r="B51" s="79"/>
      <c r="C51" s="79"/>
      <c r="D51" s="80"/>
      <c r="E51" s="78"/>
      <c r="F51" s="75" t="s">
        <v>134</v>
      </c>
      <c r="G51" s="76" t="s">
        <v>80</v>
      </c>
      <c r="H51" s="77">
        <v>94.5</v>
      </c>
      <c r="I51" s="77"/>
      <c r="J51" s="77"/>
      <c r="K51" s="77">
        <v>100</v>
      </c>
      <c r="N51" s="23"/>
      <c r="O51" s="23"/>
      <c r="P51" s="23"/>
      <c r="Q51" s="23"/>
      <c r="R51" s="23"/>
      <c r="S51" s="67"/>
      <c r="T51" s="67"/>
    </row>
    <row r="52" spans="1:22" s="2" customFormat="1" ht="16.5" thickBot="1">
      <c r="A52" s="1"/>
      <c r="B52" s="1"/>
      <c r="C52" s="1"/>
      <c r="D52" s="1"/>
      <c r="E52" s="1"/>
      <c r="F52" s="81" t="s">
        <v>135</v>
      </c>
      <c r="G52" s="81"/>
      <c r="H52" s="82">
        <f>SUM(H39:H51)/100</f>
        <v>1</v>
      </c>
      <c r="I52" s="130">
        <v>0.052</v>
      </c>
      <c r="J52" s="130">
        <v>0.822</v>
      </c>
      <c r="K52" s="130">
        <v>0.126</v>
      </c>
      <c r="N52" s="23"/>
      <c r="O52" s="23"/>
      <c r="P52" s="23"/>
      <c r="Q52" s="23"/>
      <c r="R52" s="23"/>
      <c r="S52" s="23"/>
      <c r="T52" s="67"/>
      <c r="U52" s="67"/>
      <c r="V52" s="53"/>
    </row>
    <row r="53" spans="1:21" ht="16.5" thickBot="1">
      <c r="A53" s="140" t="s">
        <v>136</v>
      </c>
      <c r="B53" s="143"/>
      <c r="C53" s="143"/>
      <c r="D53" s="143"/>
      <c r="E53" s="141"/>
      <c r="F53" s="50"/>
      <c r="G53" s="83"/>
      <c r="T53" s="67"/>
      <c r="U53" s="67"/>
    </row>
    <row r="54" spans="7:21" ht="12.75">
      <c r="G54" s="84"/>
      <c r="T54" s="67"/>
      <c r="U54" s="67"/>
    </row>
    <row r="55" spans="1:21" ht="12.75">
      <c r="A55" s="11" t="s">
        <v>17</v>
      </c>
      <c r="B55" s="54"/>
      <c r="C55" s="54"/>
      <c r="D55" s="54"/>
      <c r="E55" s="85"/>
      <c r="F55" s="86"/>
      <c r="G55" s="84"/>
      <c r="T55" s="67"/>
      <c r="U55" s="67"/>
    </row>
    <row r="56" spans="1:21" ht="12.75">
      <c r="A56" s="16" t="s">
        <v>116</v>
      </c>
      <c r="B56" s="17" t="s">
        <v>269</v>
      </c>
      <c r="C56" s="18"/>
      <c r="D56" s="18"/>
      <c r="E56" s="18"/>
      <c r="F56" s="55"/>
      <c r="G56" s="8"/>
      <c r="J56" s="87"/>
      <c r="T56" s="67"/>
      <c r="U56" s="67"/>
    </row>
    <row r="57" spans="1:21" ht="12.75">
      <c r="A57" s="21" t="s">
        <v>137</v>
      </c>
      <c r="B57" s="24" t="s">
        <v>269</v>
      </c>
      <c r="C57" s="12"/>
      <c r="D57" s="12"/>
      <c r="E57" s="12"/>
      <c r="F57" s="59"/>
      <c r="G57" s="8"/>
      <c r="H57" s="88"/>
      <c r="I57" s="88"/>
      <c r="J57" s="89"/>
      <c r="S57" s="67"/>
      <c r="T57" s="67"/>
      <c r="U57" s="53"/>
    </row>
    <row r="58" spans="1:21" ht="12.75">
      <c r="A58" s="21" t="s">
        <v>138</v>
      </c>
      <c r="B58" s="24" t="s">
        <v>139</v>
      </c>
      <c r="C58" s="12"/>
      <c r="D58" s="12"/>
      <c r="E58" s="12"/>
      <c r="F58" s="59"/>
      <c r="G58" s="8"/>
      <c r="H58" s="88"/>
      <c r="I58" s="88"/>
      <c r="J58" s="89"/>
      <c r="K58" s="90" t="s">
        <v>140</v>
      </c>
      <c r="L58" s="91" t="s">
        <v>117</v>
      </c>
      <c r="M58" s="91" t="s">
        <v>141</v>
      </c>
      <c r="S58" s="67"/>
      <c r="T58" s="67"/>
      <c r="U58" s="53"/>
    </row>
    <row r="59" spans="1:21" ht="12.75">
      <c r="A59" s="21" t="s">
        <v>142</v>
      </c>
      <c r="B59" s="24" t="s">
        <v>269</v>
      </c>
      <c r="C59" s="12"/>
      <c r="D59" s="12"/>
      <c r="E59" s="12"/>
      <c r="F59" s="59"/>
      <c r="G59" s="8"/>
      <c r="H59" s="92" t="s">
        <v>17</v>
      </c>
      <c r="I59" s="88"/>
      <c r="J59" s="89"/>
      <c r="K59" s="93">
        <v>1</v>
      </c>
      <c r="L59" s="94" t="s">
        <v>15</v>
      </c>
      <c r="M59" s="95" t="s">
        <v>143</v>
      </c>
      <c r="S59" s="67"/>
      <c r="T59" s="67"/>
      <c r="U59" s="53"/>
    </row>
    <row r="60" spans="1:21" ht="12.75">
      <c r="A60" s="21" t="s">
        <v>144</v>
      </c>
      <c r="B60" s="24" t="s">
        <v>270</v>
      </c>
      <c r="C60" s="12"/>
      <c r="D60" s="12"/>
      <c r="E60" s="12"/>
      <c r="F60" s="59"/>
      <c r="G60" s="8"/>
      <c r="H60" s="96" t="s">
        <v>145</v>
      </c>
      <c r="I60" s="96" t="s">
        <v>117</v>
      </c>
      <c r="J60" s="96" t="s">
        <v>146</v>
      </c>
      <c r="K60" s="97">
        <v>2</v>
      </c>
      <c r="L60" s="94" t="s">
        <v>24</v>
      </c>
      <c r="M60" s="95" t="s">
        <v>147</v>
      </c>
      <c r="S60" s="67"/>
      <c r="T60" s="67"/>
      <c r="U60" s="53"/>
    </row>
    <row r="61" spans="1:21" ht="12.75">
      <c r="A61" s="21" t="s">
        <v>148</v>
      </c>
      <c r="B61" s="24" t="s">
        <v>149</v>
      </c>
      <c r="C61" s="12"/>
      <c r="D61" s="12"/>
      <c r="E61" s="12"/>
      <c r="F61" s="59"/>
      <c r="G61" s="8"/>
      <c r="H61" s="98" t="s">
        <v>150</v>
      </c>
      <c r="I61" s="98" t="s">
        <v>13</v>
      </c>
      <c r="J61" s="98" t="s">
        <v>151</v>
      </c>
      <c r="K61" s="97">
        <v>3</v>
      </c>
      <c r="L61" s="94" t="s">
        <v>32</v>
      </c>
      <c r="M61" s="95" t="s">
        <v>152</v>
      </c>
      <c r="S61" s="67"/>
      <c r="T61" s="67"/>
      <c r="U61" s="53"/>
    </row>
    <row r="62" spans="1:21" ht="12.75">
      <c r="A62" s="21" t="s">
        <v>153</v>
      </c>
      <c r="B62" s="24" t="s">
        <v>154</v>
      </c>
      <c r="C62" s="12"/>
      <c r="D62" s="12"/>
      <c r="E62" s="12"/>
      <c r="F62" s="59"/>
      <c r="G62" s="8"/>
      <c r="H62" s="99" t="s">
        <v>155</v>
      </c>
      <c r="I62" s="99" t="s">
        <v>22</v>
      </c>
      <c r="J62" s="99" t="s">
        <v>156</v>
      </c>
      <c r="K62" s="97">
        <v>4</v>
      </c>
      <c r="L62" s="94" t="s">
        <v>40</v>
      </c>
      <c r="M62" s="95" t="s">
        <v>157</v>
      </c>
      <c r="S62" s="67"/>
      <c r="T62" s="67"/>
      <c r="U62" s="53"/>
    </row>
    <row r="63" spans="1:21" ht="12.75">
      <c r="A63" s="21" t="s">
        <v>158</v>
      </c>
      <c r="B63" s="24" t="s">
        <v>159</v>
      </c>
      <c r="C63" s="12"/>
      <c r="D63" s="12"/>
      <c r="E63" s="12"/>
      <c r="F63" s="59"/>
      <c r="G63" s="8"/>
      <c r="H63" s="99" t="s">
        <v>160</v>
      </c>
      <c r="I63" s="99" t="s">
        <v>31</v>
      </c>
      <c r="J63" s="99" t="s">
        <v>161</v>
      </c>
      <c r="K63" s="97">
        <v>5</v>
      </c>
      <c r="L63" s="94" t="s">
        <v>46</v>
      </c>
      <c r="M63" s="95" t="s">
        <v>162</v>
      </c>
      <c r="O63" s="52"/>
      <c r="P63" s="52"/>
      <c r="Q63" s="52"/>
      <c r="R63" s="52"/>
      <c r="S63" s="52"/>
      <c r="T63" s="52"/>
      <c r="U63" s="53"/>
    </row>
    <row r="64" spans="1:21" ht="12.75">
      <c r="A64" s="21" t="s">
        <v>163</v>
      </c>
      <c r="B64" s="24" t="s">
        <v>164</v>
      </c>
      <c r="C64" s="12"/>
      <c r="D64" s="12"/>
      <c r="E64" s="12"/>
      <c r="F64" s="59"/>
      <c r="G64" s="100"/>
      <c r="H64" s="101" t="s">
        <v>165</v>
      </c>
      <c r="I64" s="101" t="s">
        <v>166</v>
      </c>
      <c r="J64" s="101" t="s">
        <v>167</v>
      </c>
      <c r="K64" s="102">
        <v>6</v>
      </c>
      <c r="L64" s="103" t="s">
        <v>53</v>
      </c>
      <c r="M64" s="104" t="s">
        <v>168</v>
      </c>
      <c r="N64" s="52"/>
      <c r="S64" s="67"/>
      <c r="T64" s="67"/>
      <c r="U64" s="53"/>
    </row>
    <row r="65" spans="1:21" ht="12.75">
      <c r="A65" s="26" t="s">
        <v>169</v>
      </c>
      <c r="B65" s="27" t="s">
        <v>170</v>
      </c>
      <c r="C65" s="105"/>
      <c r="D65" s="105"/>
      <c r="E65" s="28"/>
      <c r="F65" s="63"/>
      <c r="G65" s="100"/>
      <c r="H65" s="52"/>
      <c r="T65" s="67"/>
      <c r="U65" s="67"/>
    </row>
    <row r="66" spans="5:22" ht="12.75">
      <c r="E66" s="106"/>
      <c r="F66" s="23"/>
      <c r="H66" s="52"/>
      <c r="T66" s="67"/>
      <c r="U66" s="67"/>
      <c r="V66" s="52"/>
    </row>
    <row r="67" spans="3:25" s="52" customFormat="1" ht="12.75">
      <c r="C67" s="69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7" t="s">
        <v>171</v>
      </c>
      <c r="J67" s="107" t="s">
        <v>171</v>
      </c>
      <c r="K67" s="107" t="s">
        <v>171</v>
      </c>
      <c r="L67" s="107" t="s">
        <v>171</v>
      </c>
      <c r="P67" s="23"/>
      <c r="Q67" s="23"/>
      <c r="R67" s="23"/>
      <c r="S67" s="23"/>
      <c r="T67" s="23"/>
      <c r="U67" s="67"/>
      <c r="V67" s="67"/>
      <c r="W67" s="53"/>
      <c r="X67" s="53"/>
      <c r="Y67" s="53"/>
    </row>
    <row r="68" spans="1:22" ht="12.75">
      <c r="A68" s="40" t="s">
        <v>34</v>
      </c>
      <c r="B68" s="40" t="s">
        <v>112</v>
      </c>
      <c r="C68" s="108" t="s">
        <v>172</v>
      </c>
      <c r="D68" s="108" t="s">
        <v>116</v>
      </c>
      <c r="E68" s="108" t="s">
        <v>137</v>
      </c>
      <c r="F68" s="108" t="s">
        <v>138</v>
      </c>
      <c r="G68" s="108" t="s">
        <v>144</v>
      </c>
      <c r="H68" s="108" t="s">
        <v>142</v>
      </c>
      <c r="I68" s="108" t="s">
        <v>153</v>
      </c>
      <c r="J68" s="108" t="s">
        <v>158</v>
      </c>
      <c r="K68" s="108" t="s">
        <v>163</v>
      </c>
      <c r="L68" s="108" t="s">
        <v>169</v>
      </c>
      <c r="U68" s="67"/>
      <c r="V68" s="67"/>
    </row>
    <row r="69" spans="1:22" ht="14.25">
      <c r="A69" s="71" t="str">
        <f>A39</f>
        <v>06079050</v>
      </c>
      <c r="B69" s="109">
        <f>D39</f>
        <v>40044</v>
      </c>
      <c r="C69" s="110" t="s">
        <v>173</v>
      </c>
      <c r="D69" s="111" t="s">
        <v>30</v>
      </c>
      <c r="E69" s="111" t="s">
        <v>13</v>
      </c>
      <c r="F69" s="111" t="s">
        <v>14</v>
      </c>
      <c r="G69" s="112" t="s">
        <v>16</v>
      </c>
      <c r="H69" s="112" t="s">
        <v>15</v>
      </c>
      <c r="I69" s="113"/>
      <c r="J69" s="114"/>
      <c r="K69" s="114" t="s">
        <v>174</v>
      </c>
      <c r="L69" s="115">
        <v>5</v>
      </c>
      <c r="U69" s="67"/>
      <c r="V69" s="67"/>
    </row>
    <row r="70" spans="1:22" ht="14.25">
      <c r="A70" s="116"/>
      <c r="B70" s="117"/>
      <c r="C70" s="110" t="s">
        <v>175</v>
      </c>
      <c r="D70" s="112" t="s">
        <v>62</v>
      </c>
      <c r="E70" s="112" t="s">
        <v>13</v>
      </c>
      <c r="F70" s="112" t="s">
        <v>14</v>
      </c>
      <c r="G70" s="112" t="s">
        <v>16</v>
      </c>
      <c r="H70" s="112" t="s">
        <v>15</v>
      </c>
      <c r="I70" s="113"/>
      <c r="J70" s="114"/>
      <c r="K70" s="114" t="s">
        <v>176</v>
      </c>
      <c r="L70" s="115"/>
      <c r="U70" s="67"/>
      <c r="V70" s="67"/>
    </row>
    <row r="71" spans="1:22" ht="14.25">
      <c r="A71" s="116"/>
      <c r="B71" s="117"/>
      <c r="C71" s="110" t="s">
        <v>177</v>
      </c>
      <c r="D71" s="112" t="s">
        <v>45</v>
      </c>
      <c r="E71" s="112" t="s">
        <v>13</v>
      </c>
      <c r="F71" s="112" t="s">
        <v>14</v>
      </c>
      <c r="G71" s="112" t="s">
        <v>16</v>
      </c>
      <c r="H71" s="112" t="s">
        <v>15</v>
      </c>
      <c r="I71" s="113">
        <v>2</v>
      </c>
      <c r="J71" s="114"/>
      <c r="K71" s="114" t="s">
        <v>178</v>
      </c>
      <c r="L71" s="115">
        <v>2</v>
      </c>
      <c r="U71" s="67"/>
      <c r="V71" s="67"/>
    </row>
    <row r="72" spans="1:22" ht="14.25">
      <c r="A72" s="116"/>
      <c r="B72" s="117"/>
      <c r="C72" s="110" t="s">
        <v>179</v>
      </c>
      <c r="D72" s="112" t="s">
        <v>21</v>
      </c>
      <c r="E72" s="112" t="s">
        <v>13</v>
      </c>
      <c r="F72" s="112" t="s">
        <v>14</v>
      </c>
      <c r="G72" s="112" t="s">
        <v>16</v>
      </c>
      <c r="H72" s="112" t="s">
        <v>15</v>
      </c>
      <c r="I72" s="113"/>
      <c r="J72" s="114"/>
      <c r="K72" s="114"/>
      <c r="L72" s="115"/>
      <c r="U72" s="67"/>
      <c r="V72" s="67"/>
    </row>
    <row r="73" spans="1:22" ht="14.25">
      <c r="A73" s="116"/>
      <c r="B73" s="117"/>
      <c r="C73" s="110" t="s">
        <v>180</v>
      </c>
      <c r="D73" s="112" t="s">
        <v>45</v>
      </c>
      <c r="E73" s="112" t="s">
        <v>31</v>
      </c>
      <c r="F73" s="112" t="s">
        <v>271</v>
      </c>
      <c r="G73" s="112" t="s">
        <v>33</v>
      </c>
      <c r="H73" s="112" t="s">
        <v>24</v>
      </c>
      <c r="I73" s="113">
        <v>1</v>
      </c>
      <c r="J73" s="114"/>
      <c r="K73" s="114"/>
      <c r="L73" s="115">
        <v>0</v>
      </c>
      <c r="U73" s="67"/>
      <c r="V73" s="67"/>
    </row>
    <row r="74" spans="1:22" ht="14.25">
      <c r="A74" s="116"/>
      <c r="B74" s="117"/>
      <c r="C74" s="110" t="s">
        <v>181</v>
      </c>
      <c r="D74" s="112" t="s">
        <v>45</v>
      </c>
      <c r="E74" s="112" t="s">
        <v>13</v>
      </c>
      <c r="F74" s="112" t="s">
        <v>271</v>
      </c>
      <c r="G74" s="112" t="s">
        <v>33</v>
      </c>
      <c r="H74" s="112" t="s">
        <v>24</v>
      </c>
      <c r="I74" s="113">
        <v>0</v>
      </c>
      <c r="J74" s="114"/>
      <c r="K74" s="114"/>
      <c r="L74" s="115">
        <v>0</v>
      </c>
      <c r="U74" s="67"/>
      <c r="V74" s="67"/>
    </row>
    <row r="75" spans="1:22" ht="14.25">
      <c r="A75" s="116"/>
      <c r="B75" s="117"/>
      <c r="C75" s="110" t="s">
        <v>182</v>
      </c>
      <c r="D75" s="112" t="s">
        <v>45</v>
      </c>
      <c r="E75" s="112" t="s">
        <v>22</v>
      </c>
      <c r="F75" s="112" t="s">
        <v>23</v>
      </c>
      <c r="G75" s="112" t="s">
        <v>33</v>
      </c>
      <c r="H75" s="112" t="s">
        <v>24</v>
      </c>
      <c r="I75" s="113"/>
      <c r="J75" s="114"/>
      <c r="K75" s="114"/>
      <c r="L75" s="115"/>
      <c r="U75" s="67"/>
      <c r="V75" s="67"/>
    </row>
    <row r="76" spans="1:22" ht="14.25">
      <c r="A76" s="116"/>
      <c r="B76" s="117"/>
      <c r="C76" s="110" t="s">
        <v>183</v>
      </c>
      <c r="D76" s="112" t="s">
        <v>45</v>
      </c>
      <c r="E76" s="112" t="s">
        <v>22</v>
      </c>
      <c r="F76" s="112" t="s">
        <v>23</v>
      </c>
      <c r="G76" s="112" t="s">
        <v>33</v>
      </c>
      <c r="H76" s="112" t="s">
        <v>24</v>
      </c>
      <c r="I76" s="113"/>
      <c r="J76" s="114"/>
      <c r="K76" s="114"/>
      <c r="L76" s="115"/>
      <c r="U76" s="67"/>
      <c r="V76" s="67"/>
    </row>
    <row r="77" spans="1:22" ht="14.25">
      <c r="A77" s="116"/>
      <c r="B77" s="117"/>
      <c r="C77" s="110" t="s">
        <v>184</v>
      </c>
      <c r="D77" s="112" t="s">
        <v>45</v>
      </c>
      <c r="E77" s="112" t="s">
        <v>31</v>
      </c>
      <c r="F77" s="112" t="s">
        <v>23</v>
      </c>
      <c r="G77" s="112" t="s">
        <v>25</v>
      </c>
      <c r="H77" s="112" t="s">
        <v>32</v>
      </c>
      <c r="I77" s="113"/>
      <c r="J77" s="114"/>
      <c r="K77" s="114"/>
      <c r="L77" s="115"/>
      <c r="U77" s="67"/>
      <c r="V77" s="67"/>
    </row>
    <row r="78" spans="1:22" ht="14.25">
      <c r="A78" s="116"/>
      <c r="B78" s="117"/>
      <c r="C78" s="110" t="s">
        <v>185</v>
      </c>
      <c r="D78" s="112" t="s">
        <v>45</v>
      </c>
      <c r="E78" s="112" t="s">
        <v>31</v>
      </c>
      <c r="F78" s="112" t="s">
        <v>23</v>
      </c>
      <c r="G78" s="112" t="s">
        <v>25</v>
      </c>
      <c r="H78" s="112" t="s">
        <v>32</v>
      </c>
      <c r="I78" s="113"/>
      <c r="J78" s="114"/>
      <c r="K78" s="114"/>
      <c r="L78" s="115"/>
      <c r="U78" s="67"/>
      <c r="V78" s="67"/>
    </row>
    <row r="79" spans="1:22" ht="14.25">
      <c r="A79" s="116"/>
      <c r="B79" s="117"/>
      <c r="C79" s="110" t="s">
        <v>186</v>
      </c>
      <c r="D79" s="112" t="s">
        <v>45</v>
      </c>
      <c r="E79" s="112" t="s">
        <v>31</v>
      </c>
      <c r="F79" s="112" t="s">
        <v>23</v>
      </c>
      <c r="G79" s="112" t="s">
        <v>25</v>
      </c>
      <c r="H79" s="112" t="s">
        <v>32</v>
      </c>
      <c r="I79" s="113"/>
      <c r="J79" s="114"/>
      <c r="K79" s="114"/>
      <c r="L79" s="115"/>
      <c r="U79" s="67"/>
      <c r="V79" s="67"/>
    </row>
    <row r="80" spans="1:22" ht="14.25">
      <c r="A80" s="116"/>
      <c r="B80" s="117"/>
      <c r="C80" s="110" t="s">
        <v>187</v>
      </c>
      <c r="D80" s="112" t="s">
        <v>45</v>
      </c>
      <c r="E80" s="112" t="s">
        <v>31</v>
      </c>
      <c r="F80" s="112" t="s">
        <v>23</v>
      </c>
      <c r="G80" s="112" t="s">
        <v>25</v>
      </c>
      <c r="H80" s="112" t="s">
        <v>32</v>
      </c>
      <c r="I80" s="113"/>
      <c r="J80" s="114"/>
      <c r="K80" s="114"/>
      <c r="L80" s="115"/>
      <c r="U80" s="67"/>
      <c r="V80" s="67"/>
    </row>
    <row r="81" spans="1:21" ht="16.5" thickBot="1">
      <c r="A81" s="1"/>
      <c r="T81" s="67"/>
      <c r="U81" s="67"/>
    </row>
    <row r="82" spans="1:21" ht="16.5" thickBot="1">
      <c r="A82" s="140" t="s">
        <v>188</v>
      </c>
      <c r="B82" s="141"/>
      <c r="C82" s="1"/>
      <c r="D82" s="1"/>
      <c r="E82" s="1"/>
      <c r="F82" s="1"/>
      <c r="G82" s="2"/>
      <c r="H82" s="2"/>
      <c r="I82" s="2"/>
      <c r="T82" s="67"/>
      <c r="U82" s="67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7"/>
      <c r="U83" s="67"/>
    </row>
    <row r="84" spans="1:21" ht="12.75">
      <c r="A84" s="11" t="s">
        <v>17</v>
      </c>
      <c r="B84" s="54"/>
      <c r="C84" s="54"/>
      <c r="D84" s="6"/>
      <c r="E84" s="6"/>
      <c r="F84" s="6"/>
      <c r="G84" s="2"/>
      <c r="H84" s="2"/>
      <c r="I84" s="2"/>
      <c r="T84" s="67"/>
      <c r="U84" s="67"/>
    </row>
    <row r="85" spans="1:21" ht="12.75">
      <c r="A85" s="16" t="s">
        <v>189</v>
      </c>
      <c r="B85" s="17" t="s">
        <v>190</v>
      </c>
      <c r="C85" s="118"/>
      <c r="D85" s="119"/>
      <c r="E85" s="6"/>
      <c r="F85" s="2"/>
      <c r="G85" s="120"/>
      <c r="H85" s="2"/>
      <c r="I85" s="2"/>
      <c r="T85" s="67"/>
      <c r="U85" s="67"/>
    </row>
    <row r="86" spans="1:21" ht="12.75">
      <c r="A86" s="21" t="s">
        <v>191</v>
      </c>
      <c r="B86" s="11" t="s">
        <v>192</v>
      </c>
      <c r="C86" s="121"/>
      <c r="D86" s="122"/>
      <c r="E86" s="6"/>
      <c r="F86" s="53"/>
      <c r="G86" s="120"/>
      <c r="H86" s="2"/>
      <c r="I86" s="2"/>
      <c r="T86" s="67"/>
      <c r="U86" s="67"/>
    </row>
    <row r="87" spans="1:21" ht="12.75">
      <c r="A87" s="26" t="s">
        <v>144</v>
      </c>
      <c r="B87" s="27" t="s">
        <v>193</v>
      </c>
      <c r="C87" s="105"/>
      <c r="D87" s="123"/>
      <c r="E87" s="6"/>
      <c r="F87" s="53"/>
      <c r="G87" s="120"/>
      <c r="H87" s="2"/>
      <c r="I87" s="2"/>
      <c r="T87" s="67"/>
      <c r="U87" s="67"/>
    </row>
    <row r="88" spans="1:21" ht="12.75">
      <c r="A88" s="2"/>
      <c r="B88" s="2"/>
      <c r="C88" s="2"/>
      <c r="D88" s="2"/>
      <c r="E88" s="2"/>
      <c r="F88" s="53"/>
      <c r="G88" s="2"/>
      <c r="H88" s="2"/>
      <c r="I88" s="2"/>
      <c r="T88" s="67"/>
      <c r="U88" s="67"/>
    </row>
    <row r="89" spans="1:21" ht="12.75" customHeight="1">
      <c r="A89" s="53"/>
      <c r="B89" s="53"/>
      <c r="C89" s="107" t="s">
        <v>171</v>
      </c>
      <c r="D89" s="38" t="s">
        <v>94</v>
      </c>
      <c r="E89" s="142" t="s">
        <v>194</v>
      </c>
      <c r="F89" s="142"/>
      <c r="G89" s="142"/>
      <c r="H89" s="144" t="s">
        <v>195</v>
      </c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67"/>
      <c r="U89" s="67"/>
    </row>
    <row r="90" spans="1:21" ht="12.75">
      <c r="A90" s="40" t="s">
        <v>34</v>
      </c>
      <c r="B90" s="40" t="s">
        <v>112</v>
      </c>
      <c r="C90" s="40" t="s">
        <v>189</v>
      </c>
      <c r="D90" s="124" t="s">
        <v>191</v>
      </c>
      <c r="E90" s="40" t="s">
        <v>16</v>
      </c>
      <c r="F90" s="40" t="s">
        <v>25</v>
      </c>
      <c r="G90" s="40" t="s">
        <v>33</v>
      </c>
      <c r="H90" s="125" t="s">
        <v>196</v>
      </c>
      <c r="I90" s="126" t="s">
        <v>197</v>
      </c>
      <c r="J90" s="40" t="s">
        <v>198</v>
      </c>
      <c r="K90" s="40" t="s">
        <v>199</v>
      </c>
      <c r="L90" s="40" t="s">
        <v>200</v>
      </c>
      <c r="M90" s="40" t="s">
        <v>201</v>
      </c>
      <c r="N90" s="40" t="s">
        <v>202</v>
      </c>
      <c r="O90" s="40" t="s">
        <v>203</v>
      </c>
      <c r="P90" s="40" t="s">
        <v>204</v>
      </c>
      <c r="Q90" s="40" t="s">
        <v>205</v>
      </c>
      <c r="R90" s="40" t="s">
        <v>206</v>
      </c>
      <c r="S90" s="40" t="s">
        <v>207</v>
      </c>
      <c r="T90" s="67"/>
      <c r="U90" s="67"/>
    </row>
    <row r="91" spans="1:21" ht="14.25">
      <c r="A91" s="71" t="str">
        <f>A69</f>
        <v>06079050</v>
      </c>
      <c r="B91" s="109">
        <f>B69</f>
        <v>40044</v>
      </c>
      <c r="C91" s="42" t="s">
        <v>208</v>
      </c>
      <c r="D91" s="44">
        <v>69</v>
      </c>
      <c r="E91" s="44"/>
      <c r="F91" s="44">
        <v>1</v>
      </c>
      <c r="G91" s="44"/>
      <c r="H91" s="127"/>
      <c r="I91" s="127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67"/>
      <c r="U91" s="67"/>
    </row>
    <row r="92" spans="1:21" ht="14.25">
      <c r="A92" s="116" t="str">
        <f aca="true" t="shared" si="0" ref="A92:B111">+A$91</f>
        <v>06079050</v>
      </c>
      <c r="B92" s="117">
        <f t="shared" si="0"/>
        <v>40044</v>
      </c>
      <c r="C92" s="42" t="s">
        <v>209</v>
      </c>
      <c r="D92" s="44">
        <v>292</v>
      </c>
      <c r="E92" s="44"/>
      <c r="F92" s="44"/>
      <c r="G92" s="44">
        <v>1</v>
      </c>
      <c r="H92" s="127"/>
      <c r="I92" s="127">
        <v>1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67"/>
      <c r="U92" s="67"/>
    </row>
    <row r="93" spans="1:21" ht="14.25">
      <c r="A93" s="116" t="str">
        <f t="shared" si="0"/>
        <v>06079050</v>
      </c>
      <c r="B93" s="117">
        <f t="shared" si="0"/>
        <v>40044</v>
      </c>
      <c r="C93" s="42" t="s">
        <v>210</v>
      </c>
      <c r="D93" s="44">
        <v>212</v>
      </c>
      <c r="E93" s="44"/>
      <c r="F93" s="44">
        <v>4</v>
      </c>
      <c r="G93" s="44">
        <v>44</v>
      </c>
      <c r="H93" s="127">
        <v>4</v>
      </c>
      <c r="I93" s="127">
        <v>40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67"/>
      <c r="U93" s="67"/>
    </row>
    <row r="94" spans="1:21" ht="14.25">
      <c r="A94" s="116" t="str">
        <f t="shared" si="0"/>
        <v>06079050</v>
      </c>
      <c r="B94" s="117">
        <f t="shared" si="0"/>
        <v>40044</v>
      </c>
      <c r="C94" s="42" t="s">
        <v>211</v>
      </c>
      <c r="D94" s="44">
        <v>201</v>
      </c>
      <c r="E94" s="44">
        <v>10</v>
      </c>
      <c r="F94" s="44"/>
      <c r="G94" s="44">
        <v>1</v>
      </c>
      <c r="H94" s="127"/>
      <c r="I94" s="127">
        <v>1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67"/>
      <c r="U94" s="67"/>
    </row>
    <row r="95" spans="1:21" ht="14.25">
      <c r="A95" s="116" t="str">
        <f t="shared" si="0"/>
        <v>06079050</v>
      </c>
      <c r="B95" s="117">
        <f t="shared" si="0"/>
        <v>40044</v>
      </c>
      <c r="C95" s="42" t="s">
        <v>212</v>
      </c>
      <c r="D95" s="44">
        <v>200</v>
      </c>
      <c r="E95" s="44">
        <v>15</v>
      </c>
      <c r="F95" s="44"/>
      <c r="G95" s="44">
        <v>8</v>
      </c>
      <c r="H95" s="127">
        <v>2</v>
      </c>
      <c r="I95" s="127">
        <v>6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67"/>
      <c r="U95" s="67"/>
    </row>
    <row r="96" spans="1:21" ht="14.25">
      <c r="A96" s="116" t="str">
        <f t="shared" si="0"/>
        <v>06079050</v>
      </c>
      <c r="B96" s="117">
        <f t="shared" si="0"/>
        <v>40044</v>
      </c>
      <c r="C96" s="42" t="s">
        <v>213</v>
      </c>
      <c r="D96" s="44">
        <v>311</v>
      </c>
      <c r="E96" s="44"/>
      <c r="F96" s="44"/>
      <c r="G96" s="44">
        <v>12</v>
      </c>
      <c r="H96" s="127"/>
      <c r="I96" s="127">
        <v>12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67"/>
      <c r="U96" s="67"/>
    </row>
    <row r="97" spans="1:21" ht="14.25">
      <c r="A97" s="116" t="str">
        <f t="shared" si="0"/>
        <v>06079050</v>
      </c>
      <c r="B97" s="117">
        <f t="shared" si="0"/>
        <v>40044</v>
      </c>
      <c r="C97" s="42" t="s">
        <v>214</v>
      </c>
      <c r="D97" s="44">
        <v>313</v>
      </c>
      <c r="E97" s="44"/>
      <c r="F97" s="44">
        <v>1</v>
      </c>
      <c r="G97" s="44"/>
      <c r="H97" s="127"/>
      <c r="I97" s="127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67"/>
      <c r="U97" s="67"/>
    </row>
    <row r="98" spans="1:21" ht="14.25">
      <c r="A98" s="116" t="str">
        <f t="shared" si="0"/>
        <v>06079050</v>
      </c>
      <c r="B98" s="117">
        <f t="shared" si="0"/>
        <v>40044</v>
      </c>
      <c r="C98" s="42" t="s">
        <v>215</v>
      </c>
      <c r="D98" s="44">
        <v>312</v>
      </c>
      <c r="E98" s="44">
        <v>2</v>
      </c>
      <c r="F98" s="44"/>
      <c r="G98" s="44">
        <v>4</v>
      </c>
      <c r="H98" s="127">
        <v>1</v>
      </c>
      <c r="I98" s="127">
        <v>3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67"/>
      <c r="U98" s="67"/>
    </row>
    <row r="99" spans="1:21" ht="14.25">
      <c r="A99" s="116" t="str">
        <f t="shared" si="0"/>
        <v>06079050</v>
      </c>
      <c r="B99" s="117">
        <f t="shared" si="0"/>
        <v>40044</v>
      </c>
      <c r="C99" s="42" t="s">
        <v>216</v>
      </c>
      <c r="D99" s="44">
        <v>239</v>
      </c>
      <c r="E99" s="44"/>
      <c r="F99" s="44">
        <v>19</v>
      </c>
      <c r="G99" s="44">
        <v>16</v>
      </c>
      <c r="H99" s="127">
        <v>15</v>
      </c>
      <c r="I99" s="127">
        <v>1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67"/>
      <c r="U99" s="67"/>
    </row>
    <row r="100" spans="1:21" ht="14.25">
      <c r="A100" s="116" t="str">
        <f t="shared" si="0"/>
        <v>06079050</v>
      </c>
      <c r="B100" s="117">
        <f t="shared" si="0"/>
        <v>40044</v>
      </c>
      <c r="C100" s="42" t="s">
        <v>217</v>
      </c>
      <c r="D100" s="44">
        <v>363</v>
      </c>
      <c r="E100" s="44">
        <v>15</v>
      </c>
      <c r="F100" s="44"/>
      <c r="G100" s="44"/>
      <c r="H100" s="127"/>
      <c r="I100" s="127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67"/>
      <c r="U100" s="67"/>
    </row>
    <row r="101" spans="1:21" ht="14.25">
      <c r="A101" s="116" t="str">
        <f t="shared" si="0"/>
        <v>06079050</v>
      </c>
      <c r="B101" s="117">
        <f t="shared" si="0"/>
        <v>40044</v>
      </c>
      <c r="C101" s="42" t="s">
        <v>218</v>
      </c>
      <c r="D101" s="44">
        <v>364</v>
      </c>
      <c r="E101" s="44"/>
      <c r="F101" s="44">
        <v>9</v>
      </c>
      <c r="G101" s="44">
        <v>5</v>
      </c>
      <c r="H101" s="127">
        <v>1</v>
      </c>
      <c r="I101" s="127">
        <v>4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67"/>
      <c r="U101" s="67"/>
    </row>
    <row r="102" spans="1:21" ht="14.25">
      <c r="A102" s="116" t="str">
        <f t="shared" si="0"/>
        <v>06079050</v>
      </c>
      <c r="B102" s="117">
        <f t="shared" si="0"/>
        <v>40044</v>
      </c>
      <c r="C102" s="42" t="s">
        <v>219</v>
      </c>
      <c r="D102" s="44">
        <v>383</v>
      </c>
      <c r="E102" s="44"/>
      <c r="F102" s="44"/>
      <c r="G102" s="44">
        <v>1</v>
      </c>
      <c r="H102" s="127"/>
      <c r="I102" s="127">
        <v>1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67"/>
      <c r="U102" s="67"/>
    </row>
    <row r="103" spans="1:21" ht="14.25">
      <c r="A103" s="116" t="str">
        <f t="shared" si="0"/>
        <v>06079050</v>
      </c>
      <c r="B103" s="117">
        <f t="shared" si="0"/>
        <v>40044</v>
      </c>
      <c r="C103" s="42" t="s">
        <v>220</v>
      </c>
      <c r="D103" s="44">
        <v>387</v>
      </c>
      <c r="E103" s="44">
        <v>2</v>
      </c>
      <c r="F103" s="44">
        <v>1</v>
      </c>
      <c r="G103" s="44"/>
      <c r="H103" s="127"/>
      <c r="I103" s="127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67"/>
      <c r="U103" s="67"/>
    </row>
    <row r="104" spans="1:21" ht="14.25">
      <c r="A104" s="116" t="str">
        <f t="shared" si="0"/>
        <v>06079050</v>
      </c>
      <c r="B104" s="117">
        <f t="shared" si="0"/>
        <v>40044</v>
      </c>
      <c r="C104" s="42" t="s">
        <v>221</v>
      </c>
      <c r="D104" s="44">
        <v>390</v>
      </c>
      <c r="E104" s="44">
        <v>18</v>
      </c>
      <c r="F104" s="44"/>
      <c r="G104" s="44"/>
      <c r="H104" s="127"/>
      <c r="I104" s="127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67"/>
      <c r="U104" s="67"/>
    </row>
    <row r="105" spans="1:21" ht="14.25">
      <c r="A105" s="116" t="str">
        <f t="shared" si="0"/>
        <v>06079050</v>
      </c>
      <c r="B105" s="117">
        <f t="shared" si="0"/>
        <v>40044</v>
      </c>
      <c r="C105" s="42" t="s">
        <v>222</v>
      </c>
      <c r="D105" s="44">
        <v>3207</v>
      </c>
      <c r="E105" s="44">
        <v>2</v>
      </c>
      <c r="F105" s="44"/>
      <c r="G105" s="44"/>
      <c r="H105" s="127"/>
      <c r="I105" s="127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67"/>
      <c r="U105" s="67"/>
    </row>
    <row r="106" spans="1:21" ht="14.25">
      <c r="A106" s="116" t="str">
        <f t="shared" si="0"/>
        <v>06079050</v>
      </c>
      <c r="B106" s="117">
        <f t="shared" si="0"/>
        <v>40044</v>
      </c>
      <c r="C106" s="42" t="s">
        <v>223</v>
      </c>
      <c r="D106" s="44">
        <v>457</v>
      </c>
      <c r="E106" s="44">
        <v>22</v>
      </c>
      <c r="F106" s="44"/>
      <c r="G106" s="44">
        <v>2</v>
      </c>
      <c r="H106" s="127"/>
      <c r="I106" s="127">
        <v>2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67"/>
      <c r="U106" s="67"/>
    </row>
    <row r="107" spans="1:21" ht="14.25">
      <c r="A107" s="116" t="str">
        <f t="shared" si="0"/>
        <v>06079050</v>
      </c>
      <c r="B107" s="117">
        <f t="shared" si="0"/>
        <v>40044</v>
      </c>
      <c r="C107" s="42" t="s">
        <v>224</v>
      </c>
      <c r="D107" s="44">
        <v>502</v>
      </c>
      <c r="E107" s="44"/>
      <c r="F107" s="44"/>
      <c r="G107" s="44">
        <v>1</v>
      </c>
      <c r="H107" s="127"/>
      <c r="I107" s="127">
        <v>1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67"/>
      <c r="U107" s="67"/>
    </row>
    <row r="108" spans="1:21" ht="14.25">
      <c r="A108" s="116" t="str">
        <f t="shared" si="0"/>
        <v>06079050</v>
      </c>
      <c r="B108" s="117">
        <f t="shared" si="0"/>
        <v>40044</v>
      </c>
      <c r="C108" s="42" t="s">
        <v>225</v>
      </c>
      <c r="D108" s="44">
        <v>399</v>
      </c>
      <c r="E108" s="44"/>
      <c r="F108" s="44"/>
      <c r="G108" s="44">
        <v>1</v>
      </c>
      <c r="H108" s="127"/>
      <c r="I108" s="127">
        <v>1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67"/>
      <c r="U108" s="67"/>
    </row>
    <row r="109" spans="1:21" ht="14.25">
      <c r="A109" s="116" t="str">
        <f t="shared" si="0"/>
        <v>06079050</v>
      </c>
      <c r="B109" s="117">
        <f t="shared" si="0"/>
        <v>40044</v>
      </c>
      <c r="C109" s="42" t="s">
        <v>226</v>
      </c>
      <c r="D109" s="44">
        <v>443</v>
      </c>
      <c r="E109" s="44"/>
      <c r="F109" s="44">
        <v>10</v>
      </c>
      <c r="G109" s="44">
        <v>4</v>
      </c>
      <c r="H109" s="127">
        <v>1</v>
      </c>
      <c r="I109" s="127">
        <v>3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67"/>
      <c r="U109" s="67"/>
    </row>
    <row r="110" spans="1:21" ht="14.25">
      <c r="A110" s="116" t="str">
        <f t="shared" si="0"/>
        <v>06079050</v>
      </c>
      <c r="B110" s="117">
        <f t="shared" si="0"/>
        <v>40044</v>
      </c>
      <c r="C110" s="42" t="s">
        <v>227</v>
      </c>
      <c r="D110" s="44">
        <v>509</v>
      </c>
      <c r="E110" s="44"/>
      <c r="F110" s="44"/>
      <c r="G110" s="44">
        <v>1</v>
      </c>
      <c r="H110" s="127"/>
      <c r="I110" s="127">
        <v>1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67"/>
      <c r="U110" s="67"/>
    </row>
    <row r="111" spans="1:21" ht="14.25">
      <c r="A111" s="116" t="str">
        <f t="shared" si="0"/>
        <v>06079050</v>
      </c>
      <c r="B111" s="117">
        <f t="shared" si="0"/>
        <v>40044</v>
      </c>
      <c r="C111" s="42" t="s">
        <v>228</v>
      </c>
      <c r="D111" s="44">
        <v>719</v>
      </c>
      <c r="E111" s="44">
        <v>9</v>
      </c>
      <c r="F111" s="44"/>
      <c r="G111" s="44"/>
      <c r="H111" s="127"/>
      <c r="I111" s="127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67"/>
      <c r="U111" s="67"/>
    </row>
    <row r="112" spans="1:21" ht="14.25">
      <c r="A112" s="116" t="str">
        <f aca="true" t="shared" si="1" ref="A112:B131">+A$91</f>
        <v>06079050</v>
      </c>
      <c r="B112" s="117">
        <f t="shared" si="1"/>
        <v>40044</v>
      </c>
      <c r="C112" s="42" t="s">
        <v>229</v>
      </c>
      <c r="D112" s="44">
        <v>2395</v>
      </c>
      <c r="E112" s="44">
        <v>1</v>
      </c>
      <c r="F112" s="44"/>
      <c r="G112" s="44"/>
      <c r="H112" s="127"/>
      <c r="I112" s="127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67"/>
      <c r="U112" s="67"/>
    </row>
    <row r="113" spans="1:21" ht="14.25">
      <c r="A113" s="116" t="str">
        <f t="shared" si="1"/>
        <v>06079050</v>
      </c>
      <c r="B113" s="117">
        <f t="shared" si="1"/>
        <v>40044</v>
      </c>
      <c r="C113" s="42" t="s">
        <v>230</v>
      </c>
      <c r="D113" s="44">
        <v>618</v>
      </c>
      <c r="E113" s="44">
        <v>1</v>
      </c>
      <c r="F113" s="44">
        <v>1</v>
      </c>
      <c r="G113" s="44">
        <v>1</v>
      </c>
      <c r="H113" s="127"/>
      <c r="I113" s="127">
        <v>1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67"/>
      <c r="U113" s="67"/>
    </row>
    <row r="114" spans="1:21" ht="14.25">
      <c r="A114" s="116" t="str">
        <f t="shared" si="1"/>
        <v>06079050</v>
      </c>
      <c r="B114" s="117">
        <f t="shared" si="1"/>
        <v>40044</v>
      </c>
      <c r="C114" s="42" t="s">
        <v>231</v>
      </c>
      <c r="D114" s="44">
        <v>518</v>
      </c>
      <c r="E114" s="44">
        <v>9</v>
      </c>
      <c r="F114" s="44"/>
      <c r="G114" s="44"/>
      <c r="H114" s="127"/>
      <c r="I114" s="127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67"/>
      <c r="U114" s="67"/>
    </row>
    <row r="115" spans="1:21" ht="14.25">
      <c r="A115" s="116" t="str">
        <f t="shared" si="1"/>
        <v>06079050</v>
      </c>
      <c r="B115" s="117">
        <f t="shared" si="1"/>
        <v>40044</v>
      </c>
      <c r="C115" s="42" t="s">
        <v>232</v>
      </c>
      <c r="D115" s="44">
        <v>519</v>
      </c>
      <c r="E115" s="44">
        <v>1</v>
      </c>
      <c r="F115" s="44"/>
      <c r="G115" s="44"/>
      <c r="H115" s="127"/>
      <c r="I115" s="127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67"/>
      <c r="U115" s="67"/>
    </row>
    <row r="116" spans="1:21" ht="14.25">
      <c r="A116" s="116" t="str">
        <f t="shared" si="1"/>
        <v>06079050</v>
      </c>
      <c r="B116" s="117">
        <f t="shared" si="1"/>
        <v>40044</v>
      </c>
      <c r="C116" s="42" t="s">
        <v>233</v>
      </c>
      <c r="D116" s="44">
        <v>2517</v>
      </c>
      <c r="E116" s="44">
        <v>1</v>
      </c>
      <c r="F116" s="44"/>
      <c r="G116" s="44"/>
      <c r="H116" s="127"/>
      <c r="I116" s="127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67"/>
      <c r="U116" s="67"/>
    </row>
    <row r="117" spans="1:21" ht="14.25">
      <c r="A117" s="116" t="str">
        <f t="shared" si="1"/>
        <v>06079050</v>
      </c>
      <c r="B117" s="117">
        <f t="shared" si="1"/>
        <v>40044</v>
      </c>
      <c r="C117" s="42" t="s">
        <v>234</v>
      </c>
      <c r="D117" s="44">
        <v>807</v>
      </c>
      <c r="E117" s="44">
        <v>1664</v>
      </c>
      <c r="F117" s="44">
        <v>16</v>
      </c>
      <c r="G117" s="44">
        <v>1140</v>
      </c>
      <c r="H117" s="127">
        <v>68</v>
      </c>
      <c r="I117" s="127">
        <v>1072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67"/>
      <c r="U117" s="67"/>
    </row>
    <row r="118" spans="1:21" ht="14.25">
      <c r="A118" s="116" t="str">
        <f t="shared" si="1"/>
        <v>06079050</v>
      </c>
      <c r="B118" s="117">
        <f t="shared" si="1"/>
        <v>40044</v>
      </c>
      <c r="C118" s="42" t="s">
        <v>235</v>
      </c>
      <c r="D118" s="44">
        <v>650</v>
      </c>
      <c r="E118" s="44">
        <v>1</v>
      </c>
      <c r="F118" s="44"/>
      <c r="G118" s="44">
        <v>7</v>
      </c>
      <c r="H118" s="127"/>
      <c r="I118" s="127">
        <v>7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67"/>
      <c r="U118" s="67"/>
    </row>
    <row r="119" spans="1:21" ht="14.25">
      <c r="A119" s="116" t="str">
        <f t="shared" si="1"/>
        <v>06079050</v>
      </c>
      <c r="B119" s="117">
        <f t="shared" si="1"/>
        <v>40044</v>
      </c>
      <c r="C119" s="42" t="s">
        <v>236</v>
      </c>
      <c r="D119" s="44">
        <v>658</v>
      </c>
      <c r="E119" s="44">
        <v>8</v>
      </c>
      <c r="F119" s="44"/>
      <c r="G119" s="44"/>
      <c r="H119" s="127"/>
      <c r="I119" s="127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67"/>
      <c r="U119" s="67"/>
    </row>
    <row r="120" spans="1:21" ht="14.25">
      <c r="A120" s="116" t="str">
        <f t="shared" si="1"/>
        <v>06079050</v>
      </c>
      <c r="B120" s="117">
        <f t="shared" si="1"/>
        <v>40044</v>
      </c>
      <c r="C120" s="42" t="s">
        <v>237</v>
      </c>
      <c r="D120" s="44">
        <v>657</v>
      </c>
      <c r="E120" s="44">
        <v>2</v>
      </c>
      <c r="F120" s="44"/>
      <c r="G120" s="44"/>
      <c r="H120" s="127"/>
      <c r="I120" s="127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67"/>
      <c r="U120" s="67"/>
    </row>
    <row r="121" spans="1:21" ht="14.25">
      <c r="A121" s="116" t="str">
        <f t="shared" si="1"/>
        <v>06079050</v>
      </c>
      <c r="B121" s="117">
        <f t="shared" si="1"/>
        <v>40044</v>
      </c>
      <c r="C121" s="42" t="s">
        <v>238</v>
      </c>
      <c r="D121" s="44">
        <v>2971</v>
      </c>
      <c r="E121" s="44">
        <v>16</v>
      </c>
      <c r="F121" s="44"/>
      <c r="G121" s="44">
        <v>3</v>
      </c>
      <c r="H121" s="127"/>
      <c r="I121" s="127">
        <v>3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67"/>
      <c r="U121" s="67"/>
    </row>
    <row r="122" spans="1:21" ht="14.25">
      <c r="A122" s="116" t="str">
        <f t="shared" si="1"/>
        <v>06079050</v>
      </c>
      <c r="B122" s="117">
        <f t="shared" si="1"/>
        <v>40044</v>
      </c>
      <c r="C122" s="42" t="s">
        <v>239</v>
      </c>
      <c r="D122" s="44">
        <v>4202</v>
      </c>
      <c r="E122" s="44">
        <v>109</v>
      </c>
      <c r="F122" s="44">
        <v>3</v>
      </c>
      <c r="G122" s="44">
        <v>224</v>
      </c>
      <c r="H122" s="127"/>
      <c r="I122" s="127">
        <v>224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67"/>
      <c r="U122" s="67"/>
    </row>
    <row r="123" spans="1:21" ht="14.25">
      <c r="A123" s="116" t="str">
        <f t="shared" si="1"/>
        <v>06079050</v>
      </c>
      <c r="B123" s="117">
        <f t="shared" si="1"/>
        <v>40044</v>
      </c>
      <c r="C123" s="42" t="s">
        <v>240</v>
      </c>
      <c r="D123" s="44">
        <v>892</v>
      </c>
      <c r="E123" s="44">
        <v>19</v>
      </c>
      <c r="F123" s="44">
        <v>13</v>
      </c>
      <c r="G123" s="44">
        <v>136</v>
      </c>
      <c r="H123" s="127">
        <v>8</v>
      </c>
      <c r="I123" s="127">
        <v>128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67"/>
      <c r="U123" s="67"/>
    </row>
    <row r="124" spans="1:21" ht="14.25">
      <c r="A124" s="116" t="str">
        <f t="shared" si="1"/>
        <v>06079050</v>
      </c>
      <c r="B124" s="117">
        <f t="shared" si="1"/>
        <v>40044</v>
      </c>
      <c r="C124" s="42" t="s">
        <v>241</v>
      </c>
      <c r="D124" s="44">
        <v>880</v>
      </c>
      <c r="E124" s="44">
        <v>5</v>
      </c>
      <c r="F124" s="44"/>
      <c r="G124" s="44">
        <v>1</v>
      </c>
      <c r="H124" s="127"/>
      <c r="I124" s="127">
        <v>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67"/>
      <c r="U124" s="67"/>
    </row>
    <row r="125" spans="1:21" ht="14.25">
      <c r="A125" s="116" t="str">
        <f t="shared" si="1"/>
        <v>06079050</v>
      </c>
      <c r="B125" s="117">
        <f t="shared" si="1"/>
        <v>40044</v>
      </c>
      <c r="C125" s="42" t="s">
        <v>242</v>
      </c>
      <c r="D125" s="44">
        <v>1051</v>
      </c>
      <c r="E125" s="44"/>
      <c r="F125" s="44"/>
      <c r="G125" s="44">
        <v>5</v>
      </c>
      <c r="H125" s="127"/>
      <c r="I125" s="127">
        <v>5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67"/>
      <c r="U125" s="67"/>
    </row>
    <row r="126" spans="1:21" ht="14.25">
      <c r="A126" s="116" t="str">
        <f t="shared" si="1"/>
        <v>06079050</v>
      </c>
      <c r="B126" s="117">
        <f t="shared" si="1"/>
        <v>40044</v>
      </c>
      <c r="C126" s="42" t="s">
        <v>243</v>
      </c>
      <c r="D126" s="44">
        <v>1043</v>
      </c>
      <c r="E126" s="44"/>
      <c r="F126" s="44"/>
      <c r="G126" s="44">
        <v>9</v>
      </c>
      <c r="H126" s="127"/>
      <c r="I126" s="127">
        <v>9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67"/>
      <c r="U126" s="67"/>
    </row>
    <row r="127" spans="1:21" ht="14.25">
      <c r="A127" s="116" t="str">
        <f t="shared" si="1"/>
        <v>06079050</v>
      </c>
      <c r="B127" s="117">
        <f t="shared" si="1"/>
        <v>40044</v>
      </c>
      <c r="C127" s="42" t="s">
        <v>244</v>
      </c>
      <c r="D127" s="44">
        <v>1028</v>
      </c>
      <c r="E127" s="44"/>
      <c r="F127" s="44">
        <v>35</v>
      </c>
      <c r="G127" s="44">
        <v>66</v>
      </c>
      <c r="H127" s="127">
        <v>60</v>
      </c>
      <c r="I127" s="127">
        <v>6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67"/>
      <c r="U127" s="67"/>
    </row>
    <row r="128" spans="1:21" ht="14.25">
      <c r="A128" s="116" t="str">
        <f t="shared" si="1"/>
        <v>06079050</v>
      </c>
      <c r="B128" s="117">
        <f t="shared" si="1"/>
        <v>40044</v>
      </c>
      <c r="C128" s="42" t="s">
        <v>245</v>
      </c>
      <c r="D128" s="44">
        <v>978</v>
      </c>
      <c r="E128" s="44">
        <v>3</v>
      </c>
      <c r="F128" s="44">
        <v>1</v>
      </c>
      <c r="G128" s="44">
        <v>158</v>
      </c>
      <c r="H128" s="127">
        <v>2</v>
      </c>
      <c r="I128" s="127">
        <v>156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7"/>
      <c r="U128" s="67"/>
    </row>
    <row r="129" spans="1:21" ht="14.25">
      <c r="A129" s="116" t="str">
        <f t="shared" si="1"/>
        <v>06079050</v>
      </c>
      <c r="B129" s="117">
        <f t="shared" si="1"/>
        <v>40044</v>
      </c>
      <c r="C129" s="42" t="s">
        <v>246</v>
      </c>
      <c r="D129" s="44">
        <v>1001</v>
      </c>
      <c r="E129" s="44">
        <v>1</v>
      </c>
      <c r="F129" s="44"/>
      <c r="G129" s="44"/>
      <c r="H129" s="127"/>
      <c r="I129" s="127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67"/>
      <c r="U129" s="67"/>
    </row>
    <row r="130" spans="1:21" ht="14.25">
      <c r="A130" s="116" t="str">
        <f t="shared" si="1"/>
        <v>06079050</v>
      </c>
      <c r="B130" s="117">
        <f t="shared" si="1"/>
        <v>40044</v>
      </c>
      <c r="C130" s="42" t="s">
        <v>247</v>
      </c>
      <c r="D130" s="44">
        <v>1004</v>
      </c>
      <c r="E130" s="44">
        <v>10</v>
      </c>
      <c r="F130" s="44"/>
      <c r="G130" s="44">
        <v>4</v>
      </c>
      <c r="H130" s="127"/>
      <c r="I130" s="127">
        <v>4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67"/>
      <c r="U130" s="67"/>
    </row>
    <row r="131" spans="1:21" ht="14.25">
      <c r="A131" s="116" t="str">
        <f t="shared" si="1"/>
        <v>06079050</v>
      </c>
      <c r="B131" s="117">
        <f t="shared" si="1"/>
        <v>40044</v>
      </c>
      <c r="C131" s="42" t="s">
        <v>248</v>
      </c>
      <c r="D131" s="44">
        <v>967</v>
      </c>
      <c r="E131" s="44"/>
      <c r="F131" s="44">
        <v>6</v>
      </c>
      <c r="G131" s="44">
        <v>2</v>
      </c>
      <c r="H131" s="127">
        <v>1</v>
      </c>
      <c r="I131" s="127">
        <v>1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67"/>
      <c r="U131" s="67"/>
    </row>
    <row r="132" spans="1:21" ht="14.25">
      <c r="A132" s="116" t="str">
        <f aca="true" t="shared" si="2" ref="A132:B151">+A$91</f>
        <v>06079050</v>
      </c>
      <c r="B132" s="117">
        <f t="shared" si="2"/>
        <v>40044</v>
      </c>
      <c r="C132" s="42" t="s">
        <v>249</v>
      </c>
      <c r="D132" s="44">
        <v>997</v>
      </c>
      <c r="E132" s="44">
        <v>48</v>
      </c>
      <c r="F132" s="44"/>
      <c r="G132" s="44"/>
      <c r="H132" s="127"/>
      <c r="I132" s="127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67"/>
      <c r="U132" s="67"/>
    </row>
    <row r="133" spans="1:21" ht="14.25">
      <c r="A133" s="116" t="str">
        <f t="shared" si="2"/>
        <v>06079050</v>
      </c>
      <c r="B133" s="117">
        <f t="shared" si="2"/>
        <v>40044</v>
      </c>
      <c r="C133" s="42" t="s">
        <v>250</v>
      </c>
      <c r="D133" s="44">
        <v>1009</v>
      </c>
      <c r="E133" s="44">
        <v>4</v>
      </c>
      <c r="F133" s="44"/>
      <c r="G133" s="44">
        <v>9</v>
      </c>
      <c r="H133" s="127"/>
      <c r="I133" s="127">
        <v>9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67"/>
      <c r="U133" s="67"/>
    </row>
    <row r="134" spans="1:21" ht="14.25">
      <c r="A134" s="116" t="str">
        <f t="shared" si="2"/>
        <v>06079050</v>
      </c>
      <c r="B134" s="117">
        <f t="shared" si="2"/>
        <v>40044</v>
      </c>
      <c r="C134" s="42" t="s">
        <v>251</v>
      </c>
      <c r="D134" s="44">
        <v>928</v>
      </c>
      <c r="E134" s="44">
        <v>2</v>
      </c>
      <c r="F134" s="44">
        <v>7</v>
      </c>
      <c r="G134" s="44">
        <v>22</v>
      </c>
      <c r="H134" s="127">
        <v>16</v>
      </c>
      <c r="I134" s="127">
        <v>6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67"/>
      <c r="U134" s="67"/>
    </row>
    <row r="135" spans="1:21" ht="14.25">
      <c r="A135" s="116" t="str">
        <f t="shared" si="2"/>
        <v>06079050</v>
      </c>
      <c r="B135" s="117">
        <f t="shared" si="2"/>
        <v>40044</v>
      </c>
      <c r="C135" s="42" t="s">
        <v>252</v>
      </c>
      <c r="D135" s="44">
        <v>908</v>
      </c>
      <c r="E135" s="44">
        <v>3</v>
      </c>
      <c r="F135" s="44"/>
      <c r="G135" s="44">
        <v>26</v>
      </c>
      <c r="H135" s="127">
        <v>6</v>
      </c>
      <c r="I135" s="127">
        <v>20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67"/>
      <c r="U135" s="67"/>
    </row>
    <row r="136" spans="1:21" ht="14.25">
      <c r="A136" s="116" t="str">
        <f t="shared" si="2"/>
        <v>06079050</v>
      </c>
      <c r="B136" s="117">
        <f t="shared" si="2"/>
        <v>40044</v>
      </c>
      <c r="C136" s="42" t="s">
        <v>253</v>
      </c>
      <c r="D136" s="44">
        <v>918</v>
      </c>
      <c r="E136" s="44">
        <v>2</v>
      </c>
      <c r="F136" s="44"/>
      <c r="G136" s="44"/>
      <c r="H136" s="127"/>
      <c r="I136" s="127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67"/>
      <c r="U136" s="67"/>
    </row>
    <row r="137" spans="1:21" ht="14.25">
      <c r="A137" s="116" t="str">
        <f t="shared" si="2"/>
        <v>06079050</v>
      </c>
      <c r="B137" s="117">
        <f t="shared" si="2"/>
        <v>40044</v>
      </c>
      <c r="C137" s="42" t="s">
        <v>254</v>
      </c>
      <c r="D137" s="44">
        <v>1071</v>
      </c>
      <c r="E137" s="44"/>
      <c r="F137" s="44">
        <v>2</v>
      </c>
      <c r="G137" s="44">
        <v>6</v>
      </c>
      <c r="H137" s="127">
        <v>1</v>
      </c>
      <c r="I137" s="127">
        <v>5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67"/>
      <c r="U137" s="67"/>
    </row>
    <row r="138" spans="1:21" ht="14.25">
      <c r="A138" s="116" t="str">
        <f t="shared" si="2"/>
        <v>06079050</v>
      </c>
      <c r="B138" s="117">
        <f t="shared" si="2"/>
        <v>40044</v>
      </c>
      <c r="C138" s="42" t="s">
        <v>255</v>
      </c>
      <c r="D138" s="44">
        <v>1055</v>
      </c>
      <c r="E138" s="44">
        <v>8</v>
      </c>
      <c r="F138" s="44">
        <v>16</v>
      </c>
      <c r="G138" s="44">
        <v>323</v>
      </c>
      <c r="H138" s="127">
        <v>19</v>
      </c>
      <c r="I138" s="127">
        <v>304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67"/>
      <c r="U138" s="67"/>
    </row>
    <row r="139" spans="1:21" ht="14.25">
      <c r="A139" s="116" t="str">
        <f t="shared" si="2"/>
        <v>06079050</v>
      </c>
      <c r="B139" s="117">
        <f t="shared" si="2"/>
        <v>40044</v>
      </c>
      <c r="C139" s="42" t="s">
        <v>256</v>
      </c>
      <c r="D139" s="44">
        <v>1061</v>
      </c>
      <c r="E139" s="44">
        <v>3</v>
      </c>
      <c r="F139" s="44"/>
      <c r="G139" s="44">
        <v>20</v>
      </c>
      <c r="H139" s="127"/>
      <c r="I139" s="127">
        <v>20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67"/>
      <c r="U139" s="67"/>
    </row>
    <row r="140" spans="1:21" ht="14.25">
      <c r="A140" s="116" t="str">
        <f t="shared" si="2"/>
        <v>06079050</v>
      </c>
      <c r="B140" s="117">
        <f t="shared" si="2"/>
        <v>40044</v>
      </c>
      <c r="C140" s="42" t="s">
        <v>257</v>
      </c>
      <c r="D140" s="44">
        <v>933</v>
      </c>
      <c r="E140" s="44">
        <v>208</v>
      </c>
      <c r="F140" s="44">
        <v>1</v>
      </c>
      <c r="G140" s="44">
        <v>288</v>
      </c>
      <c r="H140" s="127"/>
      <c r="I140" s="127">
        <v>288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67"/>
      <c r="U140" s="67"/>
    </row>
    <row r="141" spans="1:21" ht="14.25">
      <c r="A141" s="116" t="str">
        <f t="shared" si="2"/>
        <v>06079050</v>
      </c>
      <c r="B141" s="117">
        <f t="shared" si="2"/>
        <v>40044</v>
      </c>
      <c r="C141" s="42" t="s">
        <v>258</v>
      </c>
      <c r="D141" s="44">
        <v>4226</v>
      </c>
      <c r="E141" s="44"/>
      <c r="F141" s="44"/>
      <c r="G141" s="44">
        <v>4</v>
      </c>
      <c r="H141" s="127"/>
      <c r="I141" s="127">
        <v>4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67"/>
      <c r="U141" s="67"/>
    </row>
    <row r="142" spans="1:21" ht="14.25">
      <c r="A142" s="116" t="str">
        <f t="shared" si="2"/>
        <v>06079050</v>
      </c>
      <c r="B142" s="117">
        <f t="shared" si="2"/>
        <v>40044</v>
      </c>
      <c r="C142" s="42" t="s">
        <v>259</v>
      </c>
      <c r="D142" s="44">
        <v>906</v>
      </c>
      <c r="E142" s="44">
        <v>12</v>
      </c>
      <c r="F142" s="44"/>
      <c r="G142" s="44">
        <v>3</v>
      </c>
      <c r="H142" s="127">
        <v>1</v>
      </c>
      <c r="I142" s="127">
        <v>2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67"/>
      <c r="U142" s="67"/>
    </row>
    <row r="143" spans="1:21" ht="14.25">
      <c r="A143" s="116" t="str">
        <f t="shared" si="2"/>
        <v>06079050</v>
      </c>
      <c r="B143" s="117">
        <f t="shared" si="2"/>
        <v>40044</v>
      </c>
      <c r="C143" s="42" t="s">
        <v>260</v>
      </c>
      <c r="D143" s="44">
        <v>1075</v>
      </c>
      <c r="E143" s="44"/>
      <c r="F143" s="44"/>
      <c r="G143" s="44">
        <v>4</v>
      </c>
      <c r="H143" s="127"/>
      <c r="I143" s="127">
        <v>4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7"/>
      <c r="U143" s="67"/>
    </row>
    <row r="144" spans="1:21" ht="14.25">
      <c r="A144" s="116" t="str">
        <f t="shared" si="2"/>
        <v>06079050</v>
      </c>
      <c r="B144" s="117">
        <f t="shared" si="2"/>
        <v>40044</v>
      </c>
      <c r="C144" s="4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67"/>
      <c r="U144" s="67"/>
    </row>
    <row r="145" spans="1:21" ht="14.25">
      <c r="A145" s="116" t="str">
        <f t="shared" si="2"/>
        <v>06079050</v>
      </c>
      <c r="B145" s="117">
        <f t="shared" si="2"/>
        <v>40044</v>
      </c>
      <c r="C145" s="42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67"/>
      <c r="U145" s="67"/>
    </row>
    <row r="146" spans="1:21" ht="14.25">
      <c r="A146" s="116" t="str">
        <f t="shared" si="2"/>
        <v>06079050</v>
      </c>
      <c r="B146" s="117">
        <f t="shared" si="2"/>
        <v>40044</v>
      </c>
      <c r="C146" s="42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67"/>
      <c r="U146" s="67"/>
    </row>
    <row r="147" spans="1:21" ht="14.25">
      <c r="A147" s="116" t="str">
        <f t="shared" si="2"/>
        <v>06079050</v>
      </c>
      <c r="B147" s="117">
        <f t="shared" si="2"/>
        <v>40044</v>
      </c>
      <c r="C147" s="42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67"/>
      <c r="U147" s="67"/>
    </row>
    <row r="148" spans="1:21" ht="14.25">
      <c r="A148" s="116" t="str">
        <f t="shared" si="2"/>
        <v>06079050</v>
      </c>
      <c r="B148" s="117">
        <f t="shared" si="2"/>
        <v>40044</v>
      </c>
      <c r="C148" s="42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67"/>
      <c r="U148" s="67"/>
    </row>
    <row r="149" spans="1:21" ht="14.25">
      <c r="A149" s="116" t="str">
        <f t="shared" si="2"/>
        <v>06079050</v>
      </c>
      <c r="B149" s="117">
        <f t="shared" si="2"/>
        <v>40044</v>
      </c>
      <c r="C149" s="42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67"/>
      <c r="U149" s="67"/>
    </row>
    <row r="150" spans="1:21" ht="14.25">
      <c r="A150" s="116" t="str">
        <f t="shared" si="2"/>
        <v>06079050</v>
      </c>
      <c r="B150" s="117">
        <f t="shared" si="2"/>
        <v>40044</v>
      </c>
      <c r="C150" s="42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67"/>
      <c r="U150" s="67"/>
    </row>
    <row r="151" spans="1:21" ht="14.25">
      <c r="A151" s="116" t="str">
        <f t="shared" si="2"/>
        <v>06079050</v>
      </c>
      <c r="B151" s="117">
        <f t="shared" si="2"/>
        <v>40044</v>
      </c>
      <c r="C151" s="42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67"/>
      <c r="U151" s="67"/>
    </row>
    <row r="152" spans="1:21" ht="14.25">
      <c r="A152" s="116" t="str">
        <f aca="true" t="shared" si="3" ref="A152:B171">+A$91</f>
        <v>06079050</v>
      </c>
      <c r="B152" s="117">
        <f t="shared" si="3"/>
        <v>40044</v>
      </c>
      <c r="C152" s="42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67"/>
      <c r="U152" s="67"/>
    </row>
    <row r="153" spans="1:21" ht="14.25">
      <c r="A153" s="116" t="str">
        <f t="shared" si="3"/>
        <v>06079050</v>
      </c>
      <c r="B153" s="117">
        <f t="shared" si="3"/>
        <v>40044</v>
      </c>
      <c r="C153" s="42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67"/>
      <c r="U153" s="67"/>
    </row>
    <row r="154" spans="1:21" ht="14.25">
      <c r="A154" s="116" t="str">
        <f t="shared" si="3"/>
        <v>06079050</v>
      </c>
      <c r="B154" s="117">
        <f t="shared" si="3"/>
        <v>40044</v>
      </c>
      <c r="C154" s="42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67"/>
      <c r="U154" s="67"/>
    </row>
    <row r="155" spans="1:21" ht="14.25">
      <c r="A155" s="116" t="str">
        <f t="shared" si="3"/>
        <v>06079050</v>
      </c>
      <c r="B155" s="117">
        <f t="shared" si="3"/>
        <v>40044</v>
      </c>
      <c r="C155" s="42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67"/>
      <c r="U155" s="67"/>
    </row>
    <row r="156" spans="1:21" ht="14.25">
      <c r="A156" s="116" t="str">
        <f t="shared" si="3"/>
        <v>06079050</v>
      </c>
      <c r="B156" s="117">
        <f t="shared" si="3"/>
        <v>40044</v>
      </c>
      <c r="C156" s="42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67"/>
      <c r="U156" s="67"/>
    </row>
    <row r="157" spans="1:21" ht="14.25">
      <c r="A157" s="116" t="str">
        <f t="shared" si="3"/>
        <v>06079050</v>
      </c>
      <c r="B157" s="117">
        <f t="shared" si="3"/>
        <v>40044</v>
      </c>
      <c r="C157" s="4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67"/>
      <c r="U157" s="67"/>
    </row>
    <row r="158" spans="1:21" ht="14.25">
      <c r="A158" s="116" t="str">
        <f t="shared" si="3"/>
        <v>06079050</v>
      </c>
      <c r="B158" s="117">
        <f t="shared" si="3"/>
        <v>40044</v>
      </c>
      <c r="C158" s="4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67"/>
      <c r="U158" s="67"/>
    </row>
    <row r="159" spans="1:21" ht="14.25">
      <c r="A159" s="116" t="str">
        <f t="shared" si="3"/>
        <v>06079050</v>
      </c>
      <c r="B159" s="117">
        <f t="shared" si="3"/>
        <v>40044</v>
      </c>
      <c r="C159" s="42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67"/>
      <c r="U159" s="67"/>
    </row>
    <row r="160" spans="1:21" ht="14.25">
      <c r="A160" s="116" t="str">
        <f t="shared" si="3"/>
        <v>06079050</v>
      </c>
      <c r="B160" s="117">
        <f t="shared" si="3"/>
        <v>40044</v>
      </c>
      <c r="C160" s="4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67"/>
      <c r="U160" s="67"/>
    </row>
    <row r="161" spans="1:21" ht="14.25">
      <c r="A161" s="116" t="str">
        <f t="shared" si="3"/>
        <v>06079050</v>
      </c>
      <c r="B161" s="117">
        <f t="shared" si="3"/>
        <v>40044</v>
      </c>
      <c r="C161" s="4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67"/>
      <c r="U161" s="67"/>
    </row>
    <row r="162" spans="1:21" ht="14.25">
      <c r="A162" s="116" t="str">
        <f t="shared" si="3"/>
        <v>06079050</v>
      </c>
      <c r="B162" s="117">
        <f t="shared" si="3"/>
        <v>40044</v>
      </c>
      <c r="C162" s="4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67"/>
      <c r="U162" s="67"/>
    </row>
    <row r="163" spans="1:21" ht="14.25">
      <c r="A163" s="116" t="str">
        <f t="shared" si="3"/>
        <v>06079050</v>
      </c>
      <c r="B163" s="117">
        <f t="shared" si="3"/>
        <v>40044</v>
      </c>
      <c r="C163" s="4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67"/>
      <c r="U163" s="67"/>
    </row>
    <row r="164" spans="1:21" ht="14.25">
      <c r="A164" s="116" t="str">
        <f t="shared" si="3"/>
        <v>06079050</v>
      </c>
      <c r="B164" s="117">
        <f t="shared" si="3"/>
        <v>40044</v>
      </c>
      <c r="C164" s="4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67"/>
      <c r="U164" s="67"/>
    </row>
    <row r="165" spans="1:21" ht="14.25">
      <c r="A165" s="116" t="str">
        <f t="shared" si="3"/>
        <v>06079050</v>
      </c>
      <c r="B165" s="117">
        <f t="shared" si="3"/>
        <v>40044</v>
      </c>
      <c r="C165" s="4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67"/>
      <c r="U165" s="67"/>
    </row>
    <row r="166" spans="1:21" ht="14.25">
      <c r="A166" s="116" t="str">
        <f t="shared" si="3"/>
        <v>06079050</v>
      </c>
      <c r="B166" s="117">
        <f t="shared" si="3"/>
        <v>40044</v>
      </c>
      <c r="C166" s="42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67"/>
      <c r="U166" s="67"/>
    </row>
    <row r="167" spans="1:21" ht="14.25">
      <c r="A167" s="116" t="str">
        <f t="shared" si="3"/>
        <v>06079050</v>
      </c>
      <c r="B167" s="117">
        <f t="shared" si="3"/>
        <v>40044</v>
      </c>
      <c r="C167" s="42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67"/>
      <c r="U167" s="67"/>
    </row>
    <row r="168" spans="1:21" ht="14.25">
      <c r="A168" s="116" t="str">
        <f t="shared" si="3"/>
        <v>06079050</v>
      </c>
      <c r="B168" s="117">
        <f t="shared" si="3"/>
        <v>40044</v>
      </c>
      <c r="C168" s="42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67"/>
      <c r="U168" s="67"/>
    </row>
    <row r="169" spans="1:21" ht="14.25">
      <c r="A169" s="116" t="str">
        <f t="shared" si="3"/>
        <v>06079050</v>
      </c>
      <c r="B169" s="117">
        <f t="shared" si="3"/>
        <v>40044</v>
      </c>
      <c r="C169" s="42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67"/>
      <c r="U169" s="67"/>
    </row>
    <row r="170" spans="1:21" ht="14.25">
      <c r="A170" s="116" t="str">
        <f t="shared" si="3"/>
        <v>06079050</v>
      </c>
      <c r="B170" s="117">
        <f t="shared" si="3"/>
        <v>40044</v>
      </c>
      <c r="C170" s="42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67"/>
      <c r="U170" s="67"/>
    </row>
    <row r="171" spans="1:21" ht="14.25">
      <c r="A171" s="116" t="str">
        <f t="shared" si="3"/>
        <v>06079050</v>
      </c>
      <c r="B171" s="117">
        <f t="shared" si="3"/>
        <v>40044</v>
      </c>
      <c r="C171" s="4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67"/>
      <c r="U171" s="67"/>
    </row>
    <row r="172" spans="1:21" ht="14.25">
      <c r="A172" s="116" t="str">
        <f aca="true" t="shared" si="4" ref="A172:B191">+A$91</f>
        <v>06079050</v>
      </c>
      <c r="B172" s="117">
        <f t="shared" si="4"/>
        <v>40044</v>
      </c>
      <c r="C172" s="42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67"/>
      <c r="U172" s="67"/>
    </row>
    <row r="173" spans="1:21" ht="14.25">
      <c r="A173" s="116" t="str">
        <f t="shared" si="4"/>
        <v>06079050</v>
      </c>
      <c r="B173" s="117">
        <f t="shared" si="4"/>
        <v>40044</v>
      </c>
      <c r="C173" s="42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67"/>
      <c r="U173" s="67"/>
    </row>
    <row r="174" spans="1:21" ht="14.25">
      <c r="A174" s="116" t="str">
        <f t="shared" si="4"/>
        <v>06079050</v>
      </c>
      <c r="B174" s="117">
        <f t="shared" si="4"/>
        <v>40044</v>
      </c>
      <c r="C174" s="42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67"/>
      <c r="U174" s="67"/>
    </row>
    <row r="175" spans="1:21" ht="14.25">
      <c r="A175" s="116" t="str">
        <f t="shared" si="4"/>
        <v>06079050</v>
      </c>
      <c r="B175" s="117">
        <f t="shared" si="4"/>
        <v>40044</v>
      </c>
      <c r="C175" s="42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67"/>
      <c r="U175" s="67"/>
    </row>
    <row r="176" spans="1:21" ht="14.25">
      <c r="A176" s="116" t="str">
        <f t="shared" si="4"/>
        <v>06079050</v>
      </c>
      <c r="B176" s="117">
        <f t="shared" si="4"/>
        <v>40044</v>
      </c>
      <c r="C176" s="4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67"/>
      <c r="U176" s="67"/>
    </row>
    <row r="177" spans="1:21" ht="14.25">
      <c r="A177" s="116" t="str">
        <f t="shared" si="4"/>
        <v>06079050</v>
      </c>
      <c r="B177" s="117">
        <f t="shared" si="4"/>
        <v>40044</v>
      </c>
      <c r="C177" s="42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67"/>
      <c r="U177" s="67"/>
    </row>
    <row r="178" spans="1:21" ht="14.25">
      <c r="A178" s="116" t="str">
        <f t="shared" si="4"/>
        <v>06079050</v>
      </c>
      <c r="B178" s="117">
        <f t="shared" si="4"/>
        <v>40044</v>
      </c>
      <c r="C178" s="42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67"/>
      <c r="U178" s="67"/>
    </row>
    <row r="179" spans="1:21" ht="14.25">
      <c r="A179" s="116" t="str">
        <f t="shared" si="4"/>
        <v>06079050</v>
      </c>
      <c r="B179" s="117">
        <f t="shared" si="4"/>
        <v>40044</v>
      </c>
      <c r="C179" s="42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67"/>
      <c r="U179" s="67"/>
    </row>
    <row r="180" spans="1:21" ht="14.25">
      <c r="A180" s="116" t="str">
        <f t="shared" si="4"/>
        <v>06079050</v>
      </c>
      <c r="B180" s="117">
        <f t="shared" si="4"/>
        <v>40044</v>
      </c>
      <c r="C180" s="42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67"/>
      <c r="U180" s="67"/>
    </row>
    <row r="181" spans="1:21" ht="14.25">
      <c r="A181" s="116" t="str">
        <f t="shared" si="4"/>
        <v>06079050</v>
      </c>
      <c r="B181" s="117">
        <f t="shared" si="4"/>
        <v>40044</v>
      </c>
      <c r="C181" s="4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67"/>
      <c r="U181" s="67"/>
    </row>
    <row r="182" spans="1:21" ht="14.25">
      <c r="A182" s="116" t="str">
        <f t="shared" si="4"/>
        <v>06079050</v>
      </c>
      <c r="B182" s="117">
        <f t="shared" si="4"/>
        <v>40044</v>
      </c>
      <c r="C182" s="42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67"/>
      <c r="U182" s="67"/>
    </row>
    <row r="183" spans="1:21" ht="14.25">
      <c r="A183" s="116" t="str">
        <f t="shared" si="4"/>
        <v>06079050</v>
      </c>
      <c r="B183" s="117">
        <f t="shared" si="4"/>
        <v>40044</v>
      </c>
      <c r="C183" s="42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67"/>
      <c r="U183" s="67"/>
    </row>
    <row r="184" spans="1:21" ht="14.25">
      <c r="A184" s="116" t="str">
        <f t="shared" si="4"/>
        <v>06079050</v>
      </c>
      <c r="B184" s="117">
        <f t="shared" si="4"/>
        <v>40044</v>
      </c>
      <c r="C184" s="42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67"/>
      <c r="U184" s="67"/>
    </row>
    <row r="185" spans="1:21" ht="14.25">
      <c r="A185" s="116" t="str">
        <f t="shared" si="4"/>
        <v>06079050</v>
      </c>
      <c r="B185" s="117">
        <f t="shared" si="4"/>
        <v>40044</v>
      </c>
      <c r="C185" s="42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67"/>
      <c r="U185" s="67"/>
    </row>
    <row r="186" spans="1:21" ht="14.25">
      <c r="A186" s="116" t="str">
        <f t="shared" si="4"/>
        <v>06079050</v>
      </c>
      <c r="B186" s="117">
        <f t="shared" si="4"/>
        <v>40044</v>
      </c>
      <c r="C186" s="42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67"/>
      <c r="U186" s="67"/>
    </row>
    <row r="187" spans="1:21" ht="14.25">
      <c r="A187" s="116" t="str">
        <f t="shared" si="4"/>
        <v>06079050</v>
      </c>
      <c r="B187" s="117">
        <f t="shared" si="4"/>
        <v>40044</v>
      </c>
      <c r="C187" s="42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67"/>
      <c r="U187" s="67"/>
    </row>
    <row r="188" spans="1:21" ht="14.25">
      <c r="A188" s="116" t="str">
        <f t="shared" si="4"/>
        <v>06079050</v>
      </c>
      <c r="B188" s="117">
        <f t="shared" si="4"/>
        <v>40044</v>
      </c>
      <c r="C188" s="42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67"/>
      <c r="U188" s="67"/>
    </row>
    <row r="189" spans="1:21" ht="14.25">
      <c r="A189" s="116" t="str">
        <f t="shared" si="4"/>
        <v>06079050</v>
      </c>
      <c r="B189" s="117">
        <f t="shared" si="4"/>
        <v>40044</v>
      </c>
      <c r="C189" s="42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67"/>
      <c r="U189" s="67"/>
    </row>
    <row r="190" spans="1:21" ht="14.25">
      <c r="A190" s="116" t="str">
        <f t="shared" si="4"/>
        <v>06079050</v>
      </c>
      <c r="B190" s="117">
        <f t="shared" si="4"/>
        <v>40044</v>
      </c>
      <c r="C190" s="42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67"/>
      <c r="U190" s="67"/>
    </row>
    <row r="191" spans="1:21" ht="14.25">
      <c r="A191" s="116" t="str">
        <f t="shared" si="4"/>
        <v>06079050</v>
      </c>
      <c r="B191" s="117">
        <f t="shared" si="4"/>
        <v>40044</v>
      </c>
      <c r="C191" s="42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67"/>
      <c r="U191" s="67"/>
    </row>
    <row r="192" spans="1:21" ht="14.25">
      <c r="A192" s="116" t="str">
        <f aca="true" t="shared" si="5" ref="A192:B211">+A$91</f>
        <v>06079050</v>
      </c>
      <c r="B192" s="117">
        <f t="shared" si="5"/>
        <v>40044</v>
      </c>
      <c r="C192" s="42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67"/>
      <c r="U192" s="67"/>
    </row>
    <row r="193" spans="1:21" ht="14.25">
      <c r="A193" s="116" t="str">
        <f t="shared" si="5"/>
        <v>06079050</v>
      </c>
      <c r="B193" s="117">
        <f t="shared" si="5"/>
        <v>40044</v>
      </c>
      <c r="C193" s="42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67"/>
      <c r="U193" s="67"/>
    </row>
    <row r="194" spans="1:21" ht="14.25">
      <c r="A194" s="116" t="str">
        <f t="shared" si="5"/>
        <v>06079050</v>
      </c>
      <c r="B194" s="117">
        <f t="shared" si="5"/>
        <v>40044</v>
      </c>
      <c r="C194" s="4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67"/>
      <c r="U194" s="67"/>
    </row>
    <row r="195" spans="1:21" ht="14.25">
      <c r="A195" s="116" t="str">
        <f t="shared" si="5"/>
        <v>06079050</v>
      </c>
      <c r="B195" s="117">
        <f t="shared" si="5"/>
        <v>40044</v>
      </c>
      <c r="C195" s="42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67"/>
      <c r="U195" s="67"/>
    </row>
    <row r="196" spans="1:21" ht="14.25">
      <c r="A196" s="116" t="str">
        <f t="shared" si="5"/>
        <v>06079050</v>
      </c>
      <c r="B196" s="117">
        <f t="shared" si="5"/>
        <v>40044</v>
      </c>
      <c r="C196" s="42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67"/>
      <c r="U196" s="67"/>
    </row>
    <row r="197" spans="1:21" ht="14.25">
      <c r="A197" s="116" t="str">
        <f t="shared" si="5"/>
        <v>06079050</v>
      </c>
      <c r="B197" s="117">
        <f t="shared" si="5"/>
        <v>40044</v>
      </c>
      <c r="C197" s="42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67"/>
      <c r="U197" s="67"/>
    </row>
    <row r="198" spans="1:21" ht="14.25">
      <c r="A198" s="116" t="str">
        <f t="shared" si="5"/>
        <v>06079050</v>
      </c>
      <c r="B198" s="117">
        <f t="shared" si="5"/>
        <v>40044</v>
      </c>
      <c r="C198" s="4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67"/>
      <c r="U198" s="67"/>
    </row>
    <row r="199" spans="1:21" ht="14.25">
      <c r="A199" s="116" t="str">
        <f t="shared" si="5"/>
        <v>06079050</v>
      </c>
      <c r="B199" s="117">
        <f t="shared" si="5"/>
        <v>40044</v>
      </c>
      <c r="C199" s="42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67"/>
      <c r="U199" s="67"/>
    </row>
    <row r="200" spans="1:21" ht="14.25">
      <c r="A200" s="116" t="str">
        <f t="shared" si="5"/>
        <v>06079050</v>
      </c>
      <c r="B200" s="117">
        <f t="shared" si="5"/>
        <v>40044</v>
      </c>
      <c r="C200" s="42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67"/>
      <c r="U200" s="67"/>
    </row>
    <row r="201" spans="1:21" ht="14.25">
      <c r="A201" s="116" t="str">
        <f t="shared" si="5"/>
        <v>06079050</v>
      </c>
      <c r="B201" s="117">
        <f t="shared" si="5"/>
        <v>40044</v>
      </c>
      <c r="C201" s="42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67"/>
      <c r="U201" s="67"/>
    </row>
    <row r="202" spans="1:21" ht="14.25">
      <c r="A202" s="116" t="str">
        <f t="shared" si="5"/>
        <v>06079050</v>
      </c>
      <c r="B202" s="117">
        <f t="shared" si="5"/>
        <v>40044</v>
      </c>
      <c r="C202" s="42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67"/>
      <c r="U202" s="67"/>
    </row>
    <row r="203" spans="1:21" ht="14.25">
      <c r="A203" s="116" t="str">
        <f t="shared" si="5"/>
        <v>06079050</v>
      </c>
      <c r="B203" s="117">
        <f t="shared" si="5"/>
        <v>40044</v>
      </c>
      <c r="C203" s="42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67"/>
      <c r="U203" s="67"/>
    </row>
    <row r="204" spans="1:21" ht="14.25">
      <c r="A204" s="116" t="str">
        <f t="shared" si="5"/>
        <v>06079050</v>
      </c>
      <c r="B204" s="117">
        <f t="shared" si="5"/>
        <v>40044</v>
      </c>
      <c r="C204" s="42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67"/>
      <c r="U204" s="67"/>
    </row>
    <row r="205" spans="1:21" ht="14.25">
      <c r="A205" s="116" t="str">
        <f t="shared" si="5"/>
        <v>06079050</v>
      </c>
      <c r="B205" s="117">
        <f t="shared" si="5"/>
        <v>40044</v>
      </c>
      <c r="C205" s="42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67"/>
      <c r="U205" s="67"/>
    </row>
    <row r="206" spans="1:21" ht="14.25">
      <c r="A206" s="116" t="str">
        <f t="shared" si="5"/>
        <v>06079050</v>
      </c>
      <c r="B206" s="117">
        <f t="shared" si="5"/>
        <v>40044</v>
      </c>
      <c r="C206" s="42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67"/>
      <c r="U206" s="67"/>
    </row>
    <row r="207" spans="1:21" ht="14.25">
      <c r="A207" s="116" t="str">
        <f t="shared" si="5"/>
        <v>06079050</v>
      </c>
      <c r="B207" s="117">
        <f t="shared" si="5"/>
        <v>40044</v>
      </c>
      <c r="C207" s="42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67"/>
      <c r="U207" s="67"/>
    </row>
    <row r="208" spans="1:21" ht="14.25">
      <c r="A208" s="116" t="str">
        <f t="shared" si="5"/>
        <v>06079050</v>
      </c>
      <c r="B208" s="117">
        <f t="shared" si="5"/>
        <v>40044</v>
      </c>
      <c r="C208" s="42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67"/>
      <c r="U208" s="67"/>
    </row>
    <row r="209" spans="1:21" ht="14.25">
      <c r="A209" s="116" t="str">
        <f t="shared" si="5"/>
        <v>06079050</v>
      </c>
      <c r="B209" s="117">
        <f t="shared" si="5"/>
        <v>40044</v>
      </c>
      <c r="C209" s="42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67"/>
      <c r="U209" s="67"/>
    </row>
    <row r="210" spans="1:21" ht="14.25">
      <c r="A210" s="116" t="str">
        <f t="shared" si="5"/>
        <v>06079050</v>
      </c>
      <c r="B210" s="117">
        <f t="shared" si="5"/>
        <v>40044</v>
      </c>
      <c r="C210" s="42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67"/>
      <c r="U210" s="67"/>
    </row>
    <row r="211" spans="1:21" ht="14.25">
      <c r="A211" s="116" t="str">
        <f t="shared" si="5"/>
        <v>06079050</v>
      </c>
      <c r="B211" s="117">
        <f t="shared" si="5"/>
        <v>40044</v>
      </c>
      <c r="C211" s="42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67"/>
      <c r="U211" s="67"/>
    </row>
    <row r="212" spans="1:21" ht="14.25">
      <c r="A212" s="116" t="str">
        <f aca="true" t="shared" si="6" ref="A212:B231">+A$91</f>
        <v>06079050</v>
      </c>
      <c r="B212" s="117">
        <f t="shared" si="6"/>
        <v>40044</v>
      </c>
      <c r="C212" s="42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67"/>
      <c r="U212" s="67"/>
    </row>
    <row r="213" spans="1:21" ht="14.25">
      <c r="A213" s="116" t="str">
        <f t="shared" si="6"/>
        <v>06079050</v>
      </c>
      <c r="B213" s="117">
        <f t="shared" si="6"/>
        <v>40044</v>
      </c>
      <c r="C213" s="42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67"/>
      <c r="U213" s="67"/>
    </row>
    <row r="214" spans="1:21" ht="14.25">
      <c r="A214" s="116" t="str">
        <f t="shared" si="6"/>
        <v>06079050</v>
      </c>
      <c r="B214" s="117">
        <f t="shared" si="6"/>
        <v>40044</v>
      </c>
      <c r="C214" s="42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67"/>
      <c r="U214" s="67"/>
    </row>
    <row r="215" spans="1:21" ht="14.25">
      <c r="A215" s="116" t="str">
        <f t="shared" si="6"/>
        <v>06079050</v>
      </c>
      <c r="B215" s="117">
        <f t="shared" si="6"/>
        <v>40044</v>
      </c>
      <c r="C215" s="42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67"/>
      <c r="U215" s="67"/>
    </row>
    <row r="216" spans="1:21" ht="14.25">
      <c r="A216" s="116" t="str">
        <f t="shared" si="6"/>
        <v>06079050</v>
      </c>
      <c r="B216" s="117">
        <f t="shared" si="6"/>
        <v>40044</v>
      </c>
      <c r="C216" s="4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67"/>
      <c r="U216" s="67"/>
    </row>
    <row r="217" spans="1:21" ht="14.25">
      <c r="A217" s="116" t="str">
        <f t="shared" si="6"/>
        <v>06079050</v>
      </c>
      <c r="B217" s="117">
        <f t="shared" si="6"/>
        <v>40044</v>
      </c>
      <c r="C217" s="42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67"/>
      <c r="U217" s="67"/>
    </row>
    <row r="218" spans="1:21" ht="14.25">
      <c r="A218" s="116" t="str">
        <f t="shared" si="6"/>
        <v>06079050</v>
      </c>
      <c r="B218" s="117">
        <f t="shared" si="6"/>
        <v>40044</v>
      </c>
      <c r="C218" s="42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67"/>
      <c r="U218" s="67"/>
    </row>
    <row r="219" spans="1:21" ht="14.25">
      <c r="A219" s="116" t="str">
        <f t="shared" si="6"/>
        <v>06079050</v>
      </c>
      <c r="B219" s="117">
        <f t="shared" si="6"/>
        <v>40044</v>
      </c>
      <c r="C219" s="42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67"/>
      <c r="U219" s="67"/>
    </row>
    <row r="220" spans="1:21" ht="14.25">
      <c r="A220" s="116" t="str">
        <f t="shared" si="6"/>
        <v>06079050</v>
      </c>
      <c r="B220" s="117">
        <f t="shared" si="6"/>
        <v>40044</v>
      </c>
      <c r="C220" s="42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67"/>
      <c r="U220" s="67"/>
    </row>
    <row r="221" spans="1:21" ht="14.25">
      <c r="A221" s="116" t="str">
        <f t="shared" si="6"/>
        <v>06079050</v>
      </c>
      <c r="B221" s="117">
        <f t="shared" si="6"/>
        <v>40044</v>
      </c>
      <c r="C221" s="42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67"/>
      <c r="U221" s="67"/>
    </row>
    <row r="222" spans="1:21" ht="14.25">
      <c r="A222" s="116" t="str">
        <f t="shared" si="6"/>
        <v>06079050</v>
      </c>
      <c r="B222" s="117">
        <f t="shared" si="6"/>
        <v>40044</v>
      </c>
      <c r="C222" s="42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67"/>
      <c r="U222" s="67"/>
    </row>
    <row r="223" spans="1:21" ht="14.25">
      <c r="A223" s="116" t="str">
        <f t="shared" si="6"/>
        <v>06079050</v>
      </c>
      <c r="B223" s="117">
        <f t="shared" si="6"/>
        <v>40044</v>
      </c>
      <c r="C223" s="42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67"/>
      <c r="U223" s="67"/>
    </row>
    <row r="224" spans="1:21" ht="14.25">
      <c r="A224" s="116" t="str">
        <f t="shared" si="6"/>
        <v>06079050</v>
      </c>
      <c r="B224" s="117">
        <f t="shared" si="6"/>
        <v>40044</v>
      </c>
      <c r="C224" s="42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67"/>
      <c r="U224" s="67"/>
    </row>
    <row r="225" spans="1:21" ht="14.25">
      <c r="A225" s="116" t="str">
        <f t="shared" si="6"/>
        <v>06079050</v>
      </c>
      <c r="B225" s="117">
        <f t="shared" si="6"/>
        <v>40044</v>
      </c>
      <c r="C225" s="42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67"/>
      <c r="U225" s="67"/>
    </row>
    <row r="226" spans="1:21" ht="14.25">
      <c r="A226" s="116" t="str">
        <f t="shared" si="6"/>
        <v>06079050</v>
      </c>
      <c r="B226" s="117">
        <f t="shared" si="6"/>
        <v>40044</v>
      </c>
      <c r="C226" s="42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67"/>
      <c r="U226" s="67"/>
    </row>
    <row r="227" spans="1:21" ht="14.25">
      <c r="A227" s="116" t="str">
        <f t="shared" si="6"/>
        <v>06079050</v>
      </c>
      <c r="B227" s="117">
        <f t="shared" si="6"/>
        <v>40044</v>
      </c>
      <c r="C227" s="42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67"/>
      <c r="U227" s="67"/>
    </row>
    <row r="228" spans="1:21" ht="14.25">
      <c r="A228" s="116" t="str">
        <f t="shared" si="6"/>
        <v>06079050</v>
      </c>
      <c r="B228" s="117">
        <f t="shared" si="6"/>
        <v>40044</v>
      </c>
      <c r="C228" s="42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67"/>
      <c r="U228" s="67"/>
    </row>
    <row r="229" spans="1:21" ht="14.25">
      <c r="A229" s="116" t="str">
        <f t="shared" si="6"/>
        <v>06079050</v>
      </c>
      <c r="B229" s="117">
        <f t="shared" si="6"/>
        <v>40044</v>
      </c>
      <c r="C229" s="42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67"/>
      <c r="U229" s="67"/>
    </row>
    <row r="230" spans="1:21" ht="14.25">
      <c r="A230" s="116" t="str">
        <f t="shared" si="6"/>
        <v>06079050</v>
      </c>
      <c r="B230" s="117">
        <f t="shared" si="6"/>
        <v>40044</v>
      </c>
      <c r="C230" s="4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67"/>
      <c r="U230" s="67"/>
    </row>
    <row r="231" spans="1:21" ht="14.25">
      <c r="A231" s="116" t="str">
        <f t="shared" si="6"/>
        <v>06079050</v>
      </c>
      <c r="B231" s="117">
        <f t="shared" si="6"/>
        <v>40044</v>
      </c>
      <c r="C231" s="42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67"/>
      <c r="U231" s="67"/>
    </row>
    <row r="232" spans="1:21" ht="14.25">
      <c r="A232" s="116" t="str">
        <f aca="true" t="shared" si="7" ref="A232:B246">+A$91</f>
        <v>06079050</v>
      </c>
      <c r="B232" s="117">
        <f t="shared" si="7"/>
        <v>40044</v>
      </c>
      <c r="C232" s="42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67"/>
      <c r="U232" s="67"/>
    </row>
    <row r="233" spans="1:21" ht="14.25">
      <c r="A233" s="116" t="str">
        <f t="shared" si="7"/>
        <v>06079050</v>
      </c>
      <c r="B233" s="117">
        <f t="shared" si="7"/>
        <v>40044</v>
      </c>
      <c r="C233" s="42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67"/>
      <c r="U233" s="67"/>
    </row>
    <row r="234" spans="1:21" ht="14.25">
      <c r="A234" s="116" t="str">
        <f t="shared" si="7"/>
        <v>06079050</v>
      </c>
      <c r="B234" s="117">
        <f t="shared" si="7"/>
        <v>40044</v>
      </c>
      <c r="C234" s="4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67"/>
      <c r="U234" s="67"/>
    </row>
    <row r="235" spans="1:21" ht="14.25">
      <c r="A235" s="116" t="str">
        <f t="shared" si="7"/>
        <v>06079050</v>
      </c>
      <c r="B235" s="117">
        <f t="shared" si="7"/>
        <v>40044</v>
      </c>
      <c r="C235" s="42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67"/>
      <c r="U235" s="67"/>
    </row>
    <row r="236" spans="1:21" ht="14.25">
      <c r="A236" s="116" t="str">
        <f t="shared" si="7"/>
        <v>06079050</v>
      </c>
      <c r="B236" s="117">
        <f t="shared" si="7"/>
        <v>40044</v>
      </c>
      <c r="C236" s="42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67"/>
      <c r="U236" s="67"/>
    </row>
    <row r="237" spans="1:21" ht="14.25">
      <c r="A237" s="116" t="str">
        <f t="shared" si="7"/>
        <v>06079050</v>
      </c>
      <c r="B237" s="117">
        <f t="shared" si="7"/>
        <v>40044</v>
      </c>
      <c r="C237" s="42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67"/>
      <c r="U237" s="67"/>
    </row>
    <row r="238" spans="1:21" ht="14.25">
      <c r="A238" s="116" t="str">
        <f t="shared" si="7"/>
        <v>06079050</v>
      </c>
      <c r="B238" s="117">
        <f t="shared" si="7"/>
        <v>40044</v>
      </c>
      <c r="C238" s="42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67"/>
      <c r="U238" s="67"/>
    </row>
    <row r="239" spans="1:21" ht="14.25">
      <c r="A239" s="116" t="str">
        <f t="shared" si="7"/>
        <v>06079050</v>
      </c>
      <c r="B239" s="117">
        <f t="shared" si="7"/>
        <v>40044</v>
      </c>
      <c r="C239" s="42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67"/>
      <c r="U239" s="67"/>
    </row>
    <row r="240" spans="1:21" ht="14.25">
      <c r="A240" s="116" t="str">
        <f t="shared" si="7"/>
        <v>06079050</v>
      </c>
      <c r="B240" s="117">
        <f t="shared" si="7"/>
        <v>40044</v>
      </c>
      <c r="C240" s="42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67"/>
      <c r="U240" s="67"/>
    </row>
    <row r="241" spans="1:21" ht="14.25">
      <c r="A241" s="116" t="str">
        <f t="shared" si="7"/>
        <v>06079050</v>
      </c>
      <c r="B241" s="117">
        <f t="shared" si="7"/>
        <v>40044</v>
      </c>
      <c r="C241" s="42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67"/>
      <c r="U241" s="67"/>
    </row>
    <row r="242" spans="1:21" ht="14.25">
      <c r="A242" s="116" t="str">
        <f t="shared" si="7"/>
        <v>06079050</v>
      </c>
      <c r="B242" s="117">
        <f t="shared" si="7"/>
        <v>40044</v>
      </c>
      <c r="C242" s="42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67"/>
      <c r="U242" s="67"/>
    </row>
    <row r="243" spans="1:21" ht="14.25">
      <c r="A243" s="116" t="str">
        <f t="shared" si="7"/>
        <v>06079050</v>
      </c>
      <c r="B243" s="117">
        <f t="shared" si="7"/>
        <v>40044</v>
      </c>
      <c r="C243" s="42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67"/>
      <c r="U243" s="67"/>
    </row>
    <row r="244" spans="1:21" ht="14.25">
      <c r="A244" s="116" t="str">
        <f t="shared" si="7"/>
        <v>06079050</v>
      </c>
      <c r="B244" s="117">
        <f t="shared" si="7"/>
        <v>40044</v>
      </c>
      <c r="C244" s="42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67"/>
      <c r="U244" s="67"/>
    </row>
    <row r="245" spans="1:21" ht="14.25">
      <c r="A245" s="116" t="str">
        <f t="shared" si="7"/>
        <v>06079050</v>
      </c>
      <c r="B245" s="117">
        <f t="shared" si="7"/>
        <v>40044</v>
      </c>
      <c r="C245" s="42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67"/>
      <c r="U245" s="67"/>
    </row>
    <row r="246" spans="1:21" ht="14.25">
      <c r="A246" s="116" t="str">
        <f t="shared" si="7"/>
        <v>06079050</v>
      </c>
      <c r="B246" s="117">
        <f t="shared" si="7"/>
        <v>40044</v>
      </c>
      <c r="C246" s="42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67"/>
      <c r="U246" s="67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67"/>
      <c r="U247" s="67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67"/>
      <c r="U248" s="67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67"/>
      <c r="U249" s="67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67"/>
      <c r="U250" s="67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67"/>
      <c r="U251" s="67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67"/>
      <c r="U252" s="67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67"/>
      <c r="U253" s="67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67"/>
      <c r="U254" s="67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67"/>
      <c r="U255" s="67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67"/>
      <c r="U256" s="67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67"/>
      <c r="U257" s="67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67"/>
      <c r="U258" s="67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67"/>
      <c r="U259" s="67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67"/>
      <c r="U260" s="67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67"/>
      <c r="U261" s="67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67"/>
      <c r="U262" s="67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67"/>
      <c r="U263" s="67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67"/>
      <c r="U264" s="67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67"/>
      <c r="U265" s="67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67"/>
      <c r="U266" s="67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67"/>
      <c r="U267" s="67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67"/>
      <c r="U268" s="67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67"/>
      <c r="U269" s="67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67"/>
      <c r="U270" s="67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67"/>
      <c r="U271" s="67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67"/>
      <c r="U272" s="67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67"/>
      <c r="U273" s="67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67"/>
      <c r="U274" s="67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67"/>
      <c r="U275" s="67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67"/>
      <c r="U276" s="67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67"/>
      <c r="U277" s="67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67"/>
      <c r="U278" s="67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67"/>
      <c r="U279" s="67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67"/>
      <c r="U280" s="67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67"/>
      <c r="U281" s="67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67"/>
      <c r="U282" s="67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67"/>
      <c r="U283" s="67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67"/>
      <c r="U284" s="67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67"/>
      <c r="U285" s="67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67"/>
      <c r="U286" s="67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67"/>
      <c r="U287" s="67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67"/>
      <c r="U288" s="67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67"/>
      <c r="U289" s="67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67"/>
      <c r="U290" s="67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67"/>
      <c r="U291" s="67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67"/>
      <c r="U292" s="67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67"/>
      <c r="U293" s="67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67"/>
      <c r="U294" s="67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67"/>
      <c r="U295" s="67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67"/>
      <c r="U296" s="67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67"/>
      <c r="U297" s="67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67"/>
      <c r="U298" s="67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67"/>
      <c r="U299" s="67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67"/>
      <c r="U300" s="67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67"/>
      <c r="U301" s="67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67"/>
      <c r="U302" s="67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67"/>
      <c r="U303" s="67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67"/>
      <c r="U304" s="67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67"/>
      <c r="U305" s="67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67"/>
      <c r="U306" s="67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67"/>
      <c r="U307" s="67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67"/>
      <c r="U308" s="67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67"/>
      <c r="U309" s="67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67"/>
      <c r="U310" s="67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67"/>
      <c r="U311" s="67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67"/>
      <c r="U312" s="67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67"/>
      <c r="U313" s="67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67"/>
      <c r="U314" s="67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67"/>
      <c r="U315" s="67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67"/>
      <c r="U316" s="67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67"/>
      <c r="U317" s="67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67"/>
      <c r="U318" s="67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67"/>
      <c r="U319" s="67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67"/>
      <c r="U320" s="67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67"/>
      <c r="U321" s="67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67"/>
      <c r="U322" s="67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67"/>
      <c r="U323" s="67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67"/>
      <c r="U324" s="67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67"/>
      <c r="U325" s="67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67"/>
      <c r="U326" s="67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67"/>
      <c r="U327" s="67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67"/>
      <c r="U328" s="67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67"/>
      <c r="U329" s="67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67"/>
      <c r="U330" s="67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67"/>
      <c r="U331" s="67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67"/>
      <c r="U332" s="67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67"/>
      <c r="U333" s="67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67"/>
      <c r="U334" s="67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67"/>
      <c r="U335" s="67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67"/>
      <c r="U336" s="67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67"/>
      <c r="U337" s="67"/>
    </row>
    <row r="338" spans="3:21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67"/>
      <c r="U338" s="67"/>
    </row>
    <row r="339" spans="3:21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67"/>
      <c r="U339" s="67"/>
    </row>
    <row r="340" spans="3:21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67"/>
      <c r="U340" s="67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  <row r="365" spans="3:19" ht="12.75">
      <c r="C365" s="128"/>
      <c r="D365" s="128"/>
      <c r="E365" s="128"/>
      <c r="F365" s="129"/>
      <c r="G365" s="129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</row>
    <row r="366" spans="3:19" ht="12.75">
      <c r="C366" s="128"/>
      <c r="D366" s="128"/>
      <c r="E366" s="128"/>
      <c r="F366" s="129"/>
      <c r="G366" s="129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</row>
    <row r="367" spans="3:19" ht="12.75">
      <c r="C367" s="128"/>
      <c r="D367" s="128"/>
      <c r="E367" s="128"/>
      <c r="F367" s="129"/>
      <c r="G367" s="129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</row>
  </sheetData>
  <mergeCells count="11">
    <mergeCell ref="A1:B1"/>
    <mergeCell ref="A2:C2"/>
    <mergeCell ref="A25:C25"/>
    <mergeCell ref="A53:E53"/>
    <mergeCell ref="F14:F19"/>
    <mergeCell ref="H7:I11"/>
    <mergeCell ref="A82:B82"/>
    <mergeCell ref="E89:G89"/>
    <mergeCell ref="F4:F13"/>
    <mergeCell ref="G32:J32"/>
    <mergeCell ref="H89:S89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2013-09-30T15:29:32Z</dcterms:created>
  <dcterms:modified xsi:type="dcterms:W3CDTF">2014-07-23T08:19:55Z</dcterms:modified>
  <cp:category/>
  <cp:version/>
  <cp:contentType/>
  <cp:contentStatus/>
</cp:coreProperties>
</file>