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<sst xmlns="http://schemas.openxmlformats.org/spreadsheetml/2006/main" count="35417" uniqueCount="17764">
  <si>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</si>
  <si>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</si>
  <si>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</si>
  <si>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</si>
  <si>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</si>
  <si>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</si>
  <si>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</si>
  <si>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</si>
  <si>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</si>
  <si>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</si>
  <si>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</si>
  <si>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</si>
  <si>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</si>
  <si>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</si>
  <si>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</si>
  <si>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</si>
  <si>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</si>
  <si>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</si>
  <si>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</si>
  <si>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</si>
  <si>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</si>
  <si>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</si>
  <si>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</si>
  <si>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</si>
  <si>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</si>
  <si>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</si>
  <si>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</si>
  <si>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</si>
  <si>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</si>
  <si>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</si>
  <si>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</si>
  <si>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</si>
  <si>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</si>
  <si>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</si>
  <si>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</si>
  <si>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</si>
  <si>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</si>
  <si>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</si>
  <si>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</si>
  <si>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</si>
  <si>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</si>
  <si>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</si>
  <si>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</si>
  <si>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</si>
  <si>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</si>
  <si>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</si>
  <si>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</si>
  <si>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</si>
  <si>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</si>
  <si>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</si>
  <si>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</si>
  <si>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</si>
  <si>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</si>
  <si>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</si>
  <si>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</si>
  <si>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</si>
  <si>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</si>
  <si>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</si>
  <si>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</si>
  <si>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</si>
  <si>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</si>
  <si>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</si>
  <si>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</si>
  <si>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</si>
  <si>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</si>
  <si>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</si>
  <si>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</si>
  <si>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</si>
  <si>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</si>
  <si>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</si>
  <si>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</si>
  <si>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</si>
  <si>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</si>
  <si>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</si>
  <si>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</si>
  <si>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</si>
  <si>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</si>
  <si>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</si>
  <si>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</si>
  <si>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</si>
  <si>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</si>
  <si>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</si>
  <si>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</si>
  <si>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</si>
  <si>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</si>
  <si>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</si>
  <si>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</si>
  <si>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</si>
  <si>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</si>
  <si>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</si>
  <si>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</si>
  <si>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</si>
  <si>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</si>
  <si>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</si>
  <si>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</si>
  <si>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</si>
  <si>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</si>
  <si>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</si>
  <si>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</si>
  <si>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</si>
  <si>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</si>
  <si>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</si>
  <si>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</si>
  <si>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</si>
  <si>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</si>
  <si>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</si>
  <si>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</si>
  <si>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</si>
  <si>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</si>
  <si>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</si>
  <si>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</si>
  <si>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</si>
  <si>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</si>
  <si>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</si>
  <si>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</si>
  <si>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</si>
  <si>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</si>
  <si>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</si>
  <si>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</si>
  <si>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</si>
  <si>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</si>
  <si>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</si>
  <si>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</si>
  <si>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</si>
  <si>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</si>
  <si>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</si>
  <si>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</si>
  <si>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</si>
  <si>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</si>
  <si>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</si>
  <si>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</si>
  <si>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</si>
  <si>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</si>
  <si>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</si>
  <si>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</si>
  <si>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</si>
  <si>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</si>
  <si>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</si>
  <si>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</si>
  <si>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</si>
  <si>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</si>
  <si>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</si>
  <si>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</si>
  <si>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</si>
  <si>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</si>
  <si>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</si>
  <si>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</si>
  <si>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</si>
  <si>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</si>
  <si>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</si>
  <si>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</si>
  <si>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</si>
  <si>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</si>
  <si>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</si>
  <si>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</si>
  <si>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</si>
  <si>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</si>
  <si>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</si>
  <si>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</si>
  <si>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</si>
  <si>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</si>
  <si>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</si>
  <si>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</si>
  <si>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</si>
  <si>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</si>
  <si>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</si>
  <si>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</si>
  <si>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</si>
  <si>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</si>
  <si>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</si>
  <si>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</si>
  <si>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</si>
  <si>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</si>
  <si>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</si>
  <si>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</si>
  <si>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</si>
  <si>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</si>
  <si>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</si>
  <si>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</si>
  <si>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</si>
  <si>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</si>
  <si>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</si>
  <si>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</si>
  <si>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</si>
  <si>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</si>
  <si>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</si>
  <si>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</si>
  <si>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</si>
  <si>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</si>
  <si>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</si>
  <si>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</si>
  <si>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</si>
  <si>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</si>
  <si>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</si>
  <si>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</si>
  <si>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</si>
  <si>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</si>
  <si>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</si>
  <si>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</si>
  <si>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</si>
  <si>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</si>
  <si>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</si>
  <si>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</si>
  <si>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</si>
  <si>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</si>
  <si>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</si>
  <si>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</si>
  <si>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</si>
  <si>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</si>
  <si>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</si>
  <si>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</si>
  <si>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</si>
  <si>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</si>
  <si>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</si>
  <si>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</si>
  <si>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</si>
  <si>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</si>
  <si>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</si>
  <si>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</si>
  <si>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</si>
  <si>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</si>
  <si>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</si>
  <si>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</si>
  <si>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</si>
  <si>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</si>
  <si>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</si>
  <si>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</si>
  <si>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</si>
  <si>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</si>
  <si>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</si>
  <si>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</si>
  <si>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</si>
  <si>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</si>
  <si>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</si>
  <si>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</si>
  <si>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</si>
  <si>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</si>
  <si>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</si>
  <si>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</si>
  <si>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</si>
  <si>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</si>
  <si>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</si>
  <si>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</si>
  <si>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</si>
  <si>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</si>
  <si>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</si>
  <si>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</si>
  <si>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</si>
  <si>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</si>
  <si>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</si>
  <si>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</si>
  <si>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</si>
  <si>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</si>
  <si>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</si>
  <si>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</si>
  <si>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</si>
  <si>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</si>
  <si>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</si>
  <si>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</si>
  <si>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</si>
  <si>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</si>
  <si>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</si>
  <si>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</si>
  <si>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</si>
  <si>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</si>
  <si>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</si>
  <si>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</si>
  <si>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</si>
  <si>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</si>
  <si>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</si>
  <si>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</si>
  <si>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</si>
  <si>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</si>
  <si>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</si>
  <si>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</si>
  <si>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</si>
  <si>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</si>
  <si>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</si>
  <si>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</si>
  <si>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</si>
  <si>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</si>
  <si>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</si>
  <si>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</si>
  <si>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</si>
  <si>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</si>
  <si>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</si>
  <si>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</si>
  <si>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</si>
  <si>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</si>
  <si>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</si>
  <si>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</si>
  <si>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</si>
  <si>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</si>
  <si>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</si>
  <si>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</si>
  <si>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</si>
  <si>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</si>
  <si>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</si>
  <si>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</si>
  <si>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</si>
  <si>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</si>
  <si>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</si>
  <si>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</si>
  <si>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</si>
  <si>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</si>
  <si>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</si>
  <si>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</si>
  <si>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</si>
  <si>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</si>
  <si>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</si>
  <si>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</si>
  <si>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</si>
  <si>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</si>
  <si>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</si>
  <si>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</si>
  <si>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</si>
  <si>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</si>
  <si>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</si>
  <si>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</si>
  <si>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</si>
  <si>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</si>
  <si>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</si>
  <si>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</si>
  <si>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</si>
  <si>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</si>
  <si>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</si>
  <si>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</si>
  <si>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</si>
  <si>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</si>
  <si>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</si>
  <si>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</si>
  <si>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</si>
  <si>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</si>
  <si>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</si>
  <si>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</si>
  <si>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</si>
  <si>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</si>
  <si>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</si>
  <si>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</si>
  <si>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</si>
  <si>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</si>
  <si>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</si>
  <si>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</si>
  <si>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</si>
  <si>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</si>
  <si>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</si>
  <si>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</si>
  <si>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</si>
  <si>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</si>
  <si>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</si>
  <si>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</si>
  <si>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</si>
  <si>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</si>
  <si>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</si>
  <si>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</si>
  <si>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</si>
  <si>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</si>
  <si>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</si>
  <si>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</si>
  <si>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</si>
  <si>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</si>
  <si>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</si>
  <si>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</si>
  <si>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</si>
  <si>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</si>
  <si>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</si>
  <si>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</si>
  <si>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</si>
  <si>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</si>
  <si>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</si>
  <si>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</si>
  <si>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</si>
  <si>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</si>
  <si>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</si>
  <si>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</si>
  <si>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</si>
  <si>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</si>
  <si>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</si>
  <si>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</si>
  <si>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</si>
  <si>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</si>
  <si>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</si>
  <si>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</si>
  <si>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</si>
  <si>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</si>
  <si>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</si>
  <si>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</si>
  <si>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</si>
  <si>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</si>
  <si>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</si>
  <si>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</si>
  <si>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</si>
  <si>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</si>
  <si>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</si>
  <si>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</si>
  <si>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</si>
  <si>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</si>
  <si>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</si>
  <si>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</si>
  <si>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</si>
  <si>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</si>
  <si>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</si>
  <si>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</si>
  <si>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</si>
  <si>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</si>
  <si>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</si>
  <si>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</si>
  <si>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</si>
  <si>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</si>
  <si>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</si>
  <si>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</si>
  <si>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</si>
  <si>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</si>
  <si>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</si>
  <si>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</si>
  <si>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</si>
  <si>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</si>
  <si>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</si>
  <si>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</si>
  <si>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</si>
  <si>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</si>
  <si>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</si>
  <si>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</si>
  <si>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</si>
  <si>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</si>
  <si>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</si>
  <si>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</si>
  <si>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</si>
  <si>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</si>
  <si>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</si>
  <si>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</si>
  <si>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</si>
  <si>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</si>
  <si>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</si>
  <si>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</si>
  <si>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</si>
  <si>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</si>
  <si>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</si>
  <si>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</si>
  <si>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</si>
  <si>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</si>
  <si>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</si>
  <si>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</si>
  <si>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</si>
  <si>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</si>
  <si>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</si>
  <si>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</si>
  <si>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</si>
  <si>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</si>
  <si>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</si>
  <si>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</si>
  <si>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</si>
  <si>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</si>
  <si>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</si>
  <si>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</si>
  <si>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</si>
  <si>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</si>
  <si>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</si>
  <si>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</si>
  <si>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</si>
  <si>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</si>
  <si>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</si>
  <si>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</si>
  <si>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</si>
  <si>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</si>
  <si>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</si>
  <si>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</si>
  <si>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</si>
  <si>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</si>
  <si>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</si>
  <si>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</si>
  <si>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</si>
  <si>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</si>
  <si>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</si>
  <si>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</si>
  <si>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</si>
  <si>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</si>
  <si>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</si>
  <si>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</si>
  <si>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</si>
  <si>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</si>
  <si>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</si>
  <si>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</si>
  <si>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</si>
  <si>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</si>
  <si>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</si>
  <si>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</si>
  <si>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</si>
  <si>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</si>
  <si>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</si>
  <si>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</si>
  <si>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</si>
  <si>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</si>
  <si>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</si>
  <si>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</si>
  <si>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</si>
  <si>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</si>
  <si>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</si>
  <si>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</si>
  <si>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</si>
  <si>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</si>
  <si>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</si>
  <si>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</si>
  <si>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</si>
  <si>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</si>
  <si>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</si>
  <si>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</si>
  <si>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</si>
  <si>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</si>
  <si>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</si>
  <si>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</si>
  <si>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</si>
  <si>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</si>
  <si>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</si>
  <si>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</si>
  <si>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</si>
  <si>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</si>
  <si>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</si>
  <si>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</si>
  <si>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</si>
  <si>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</si>
  <si>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</si>
  <si>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</si>
  <si>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</si>
  <si>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</si>
  <si>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</si>
  <si>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</si>
  <si>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</si>
  <si>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</si>
  <si>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</si>
  <si>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</si>
  <si>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</si>
  <si>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</si>
  <si>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</si>
  <si>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</si>
  <si>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</si>
  <si>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</si>
  <si>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</si>
  <si>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</si>
  <si>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</si>
  <si>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</si>
  <si>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</si>
  <si>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</si>
  <si>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</si>
  <si>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</si>
  <si>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</si>
  <si>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</si>
  <si>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</si>
  <si>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</si>
  <si>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</si>
  <si>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</si>
  <si>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</si>
  <si>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</si>
  <si>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</si>
  <si>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</si>
  <si>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</si>
  <si>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</si>
  <si>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</si>
  <si>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</si>
  <si>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</si>
  <si>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</si>
  <si>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</si>
  <si>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</si>
  <si>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</si>
  <si>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</si>
  <si>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</si>
  <si>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</si>
  <si>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</si>
  <si>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</si>
  <si>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</si>
  <si>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</si>
  <si>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</si>
  <si>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</si>
  <si>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</si>
  <si>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</si>
  <si>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</si>
  <si>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</si>
  <si>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</si>
  <si>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</si>
  <si>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</si>
  <si>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</si>
  <si>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</si>
  <si>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</si>
  <si>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</si>
  <si>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</si>
  <si>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</si>
  <si>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</si>
  <si>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</si>
  <si>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</si>
  <si>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</si>
  <si>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</si>
  <si>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</si>
  <si>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</si>
  <si>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</si>
  <si>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</si>
  <si>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</si>
  <si>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</si>
  <si>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</si>
  <si>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</si>
  <si>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</si>
  <si>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</si>
  <si>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</si>
  <si>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</si>
  <si>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</si>
  <si>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</si>
  <si>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</si>
  <si>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</si>
  <si>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</si>
  <si>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</si>
  <si>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</si>
  <si>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</si>
  <si>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</si>
  <si>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</si>
  <si>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</si>
  <si>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</si>
  <si>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</si>
  <si>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</si>
  <si>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</si>
  <si>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</si>
  <si>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</si>
  <si>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</si>
  <si>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</si>
  <si>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</si>
  <si>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</si>
  <si>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</si>
  <si>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</si>
  <si>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</si>
  <si>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</si>
  <si>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</si>
  <si>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</si>
  <si>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</si>
  <si>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</si>
  <si>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</si>
  <si>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</si>
  <si>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</si>
  <si>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</si>
  <si>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</si>
  <si>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</si>
  <si>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</si>
  <si>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</si>
  <si>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</si>
  <si>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</si>
  <si>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</si>
  <si>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</si>
  <si>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</si>
  <si>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</si>
  <si>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</si>
  <si>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</si>
  <si>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</si>
  <si>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</si>
  <si>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</si>
  <si>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</si>
  <si>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</si>
  <si>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</si>
  <si>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</si>
  <si>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</si>
  <si>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</si>
  <si>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</si>
  <si>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</si>
  <si>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</si>
  <si>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</si>
  <si>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</si>
  <si>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</si>
  <si>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</si>
  <si>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</si>
  <si>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</si>
  <si>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</si>
  <si>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</si>
  <si>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</si>
  <si>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</si>
  <si>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</si>
  <si>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</si>
  <si>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</si>
  <si>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</si>
  <si>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</si>
  <si>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</si>
  <si>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</si>
  <si>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</si>
  <si>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</si>
  <si>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</si>
  <si>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</si>
  <si>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</si>
  <si>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</si>
  <si>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</si>
  <si>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</si>
  <si>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</si>
  <si>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</si>
  <si>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</si>
  <si>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</si>
  <si>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</si>
  <si>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</si>
  <si>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</si>
  <si>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</si>
  <si>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</si>
  <si>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</si>
  <si>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</si>
  <si>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</si>
  <si>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</si>
  <si>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</si>
  <si>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</si>
  <si>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</si>
  <si>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</si>
  <si>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</si>
  <si>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</si>
  <si>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</si>
  <si>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</si>
  <si>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</si>
  <si>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</si>
  <si>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</si>
  <si>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</si>
  <si>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</si>
  <si>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</si>
  <si>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</si>
  <si>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</si>
  <si>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</si>
  <si>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</si>
  <si>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</si>
  <si>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</si>
  <si>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</si>
  <si>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</si>
  <si>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</si>
  <si>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</si>
  <si>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</si>
  <si>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</si>
  <si>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</si>
  <si>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</si>
  <si>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</si>
  <si>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</si>
  <si>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</si>
  <si>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</si>
  <si>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</si>
  <si>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</si>
  <si>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</si>
  <si>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</si>
  <si>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</si>
  <si>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</si>
  <si>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</si>
  <si>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</si>
  <si>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</si>
  <si>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</si>
  <si>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</si>
  <si>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</si>
  <si>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</si>
  <si>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</si>
  <si>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</si>
  <si>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</si>
  <si>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</si>
  <si>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</si>
  <si>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</si>
  <si>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</si>
  <si>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</si>
  <si>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</si>
  <si>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</si>
  <si>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</si>
  <si>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</si>
  <si>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</si>
  <si>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</si>
  <si>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</si>
  <si>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</si>
  <si>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</si>
  <si>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</si>
  <si>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</si>
  <si>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</si>
  <si>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</si>
  <si>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</si>
  <si>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</si>
  <si>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</si>
  <si>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</si>
  <si>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</si>
  <si>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</si>
  <si>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</si>
  <si>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</si>
  <si>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</si>
  <si>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</si>
  <si>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</si>
  <si>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</si>
  <si>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</si>
  <si>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</si>
  <si>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</si>
  <si>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</si>
  <si>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</si>
  <si>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</si>
  <si>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</si>
  <si>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</si>
  <si>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</si>
  <si>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</si>
  <si>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</si>
  <si>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</si>
  <si>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</si>
  <si>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</si>
  <si>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</si>
  <si>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</si>
  <si>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</si>
  <si>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</si>
  <si>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</si>
  <si>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</si>
  <si>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</si>
  <si>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</si>
  <si>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</si>
  <si>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</si>
  <si>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</si>
  <si>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</si>
  <si>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</si>
  <si>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</si>
  <si>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</si>
  <si>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</si>
  <si>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</si>
  <si>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</si>
  <si>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</si>
  <si>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</si>
  <si>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</si>
  <si>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</si>
  <si>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</si>
  <si>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</si>
  <si>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</si>
  <si>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</si>
  <si>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</si>
  <si>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</si>
  <si>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</si>
  <si>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</si>
  <si>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</si>
  <si>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</si>
  <si>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</si>
  <si>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</si>
  <si>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</si>
  <si>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</si>
  <si>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</si>
  <si>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</si>
  <si>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</si>
  <si>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</si>
  <si>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</si>
  <si>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</si>
  <si>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</si>
  <si>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</si>
  <si>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</si>
  <si>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</si>
  <si>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</si>
  <si>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</si>
  <si>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</si>
  <si>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</si>
  <si>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</si>
  <si>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</si>
  <si>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</si>
  <si>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</si>
  <si>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</si>
  <si>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</si>
  <si>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</si>
  <si>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</si>
  <si>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</si>
  <si>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</si>
  <si>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</si>
  <si>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</si>
  <si>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</si>
  <si>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</si>
  <si>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</si>
  <si>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</si>
  <si>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</si>
  <si>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</si>
  <si>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</si>
  <si>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</si>
  <si>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</si>
  <si>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</si>
  <si>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</si>
  <si>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</si>
  <si>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</si>
  <si>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</si>
  <si>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</si>
  <si>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</si>
  <si>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</si>
  <si>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</si>
  <si>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</si>
  <si>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</si>
  <si>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</si>
  <si>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</si>
  <si>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</si>
  <si>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</si>
  <si>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</si>
  <si>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</si>
  <si>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</si>
  <si>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</si>
  <si>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</si>
  <si>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</si>
  <si>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</si>
  <si>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</si>
  <si>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</si>
  <si>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</si>
  <si>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</si>
  <si>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</si>
  <si>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</si>
  <si>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</si>
  <si>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</si>
  <si>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</si>
  <si>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</si>
  <si>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</si>
  <si>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</si>
  <si>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</si>
  <si>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</si>
  <si>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</si>
  <si>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</si>
  <si>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</si>
  <si>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</si>
  <si>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</si>
  <si>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</si>
  <si>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</si>
  <si>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</si>
  <si>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</si>
  <si>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</si>
  <si>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</si>
  <si>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</si>
  <si>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</si>
  <si>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</si>
  <si>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</si>
  <si>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</si>
  <si>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</si>
  <si>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</si>
  <si>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</si>
  <si>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</si>
  <si>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</si>
  <si>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</si>
  <si>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</si>
  <si>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</si>
  <si>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</si>
  <si>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</si>
  <si>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</si>
  <si>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</si>
  <si>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</si>
  <si>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</si>
  <si>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</si>
  <si>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</si>
  <si>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</si>
  <si>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</si>
  <si>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</si>
  <si>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</si>
  <si>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</si>
  <si>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</si>
  <si>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</si>
  <si>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</si>
  <si>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</si>
  <si>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</si>
  <si>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</si>
  <si>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</si>
  <si>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</si>
  <si>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</si>
  <si>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</si>
  <si>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</si>
  <si>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</si>
  <si>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</si>
  <si>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</si>
  <si>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</si>
  <si>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</si>
  <si>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</si>
  <si>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</si>
  <si>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</si>
  <si>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</si>
  <si>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</si>
  <si>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</si>
  <si>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</si>
  <si>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</si>
  <si>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</si>
  <si>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</si>
  <si>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</si>
  <si>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</si>
  <si>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</si>
  <si>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</si>
  <si>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</si>
  <si>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</si>
  <si>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</si>
  <si>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</si>
  <si>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</si>
  <si>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</si>
  <si>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</si>
  <si>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</si>
  <si>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</si>
  <si>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</si>
  <si>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</si>
  <si>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</si>
  <si>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</si>
  <si>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</si>
  <si>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</si>
  <si>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</si>
  <si>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</si>
  <si>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</si>
  <si>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</si>
  <si>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</si>
  <si>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</si>
  <si>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</si>
  <si>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</si>
  <si>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</si>
  <si>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</si>
  <si>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</si>
  <si>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</si>
  <si>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</si>
  <si>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</si>
  <si>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</si>
  <si>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</si>
  <si>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</si>
  <si>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</si>
  <si>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</si>
  <si>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</si>
  <si>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</si>
  <si>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</si>
  <si>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</si>
  <si>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</si>
  <si>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</si>
  <si>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</si>
  <si>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</si>
  <si>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</si>
  <si>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</si>
  <si>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</si>
  <si>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</si>
  <si>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</si>
  <si>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</si>
  <si>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</si>
  <si>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</si>
  <si>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</si>
  <si>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</si>
  <si>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</si>
  <si>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</si>
  <si>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</si>
  <si>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</si>
  <si>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</si>
  <si>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</si>
  <si>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</si>
  <si>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</si>
  <si>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</si>
  <si>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</si>
  <si>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</si>
  <si>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</si>
  <si>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</si>
  <si>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</si>
  <si>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</si>
  <si>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</si>
  <si>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</si>
  <si>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</si>
  <si>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</si>
  <si>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</si>
  <si>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</si>
  <si>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</si>
  <si>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</si>
  <si>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</si>
  <si>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</si>
  <si>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</si>
  <si>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</si>
  <si>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</si>
  <si>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</si>
  <si>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</si>
  <si>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</si>
  <si>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</si>
  <si>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</si>
  <si>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</si>
  <si>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</si>
  <si>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</si>
  <si>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</si>
  <si>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</si>
  <si>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</si>
  <si>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</si>
  <si>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</si>
  <si>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</si>
  <si>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</si>
  <si>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</si>
  <si>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</si>
  <si>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</si>
  <si>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</si>
  <si>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</si>
  <si>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</si>
  <si>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</si>
  <si>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</si>
  <si>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</si>
  <si>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</si>
  <si>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</si>
  <si>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</si>
  <si>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</si>
  <si>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</si>
  <si>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</si>
  <si>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</si>
  <si>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</si>
  <si>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</si>
  <si>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</si>
  <si>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</si>
  <si>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</si>
  <si>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</si>
  <si>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</si>
  <si>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</si>
  <si>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</si>
  <si>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</si>
  <si>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</si>
  <si>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</si>
  <si>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</si>
  <si>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</si>
  <si>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</si>
  <si>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</si>
  <si>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</si>
  <si>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</si>
  <si>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</si>
  <si>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</si>
  <si>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</si>
  <si>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</si>
  <si>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</si>
  <si>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</si>
  <si>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</si>
  <si>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</si>
  <si>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</si>
  <si>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</si>
  <si>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</si>
  <si>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</si>
  <si>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</si>
  <si>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</si>
  <si>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</si>
  <si>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</si>
  <si>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</si>
  <si>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</si>
  <si>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</si>
  <si>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</si>
  <si>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</si>
  <si>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</si>
  <si>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</si>
  <si>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</si>
  <si>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</si>
  <si>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</si>
  <si>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</si>
  <si>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</si>
  <si>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</si>
  <si>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</si>
  <si>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</si>
  <si>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</si>
  <si>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</si>
  <si>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</si>
  <si>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</si>
  <si>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</si>
  <si>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</si>
  <si>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</si>
  <si>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</si>
  <si>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</si>
  <si>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</si>
  <si>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</si>
  <si>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</si>
  <si>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</si>
  <si>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</si>
  <si>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</si>
  <si>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</si>
  <si>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</si>
  <si>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</si>
  <si>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</si>
  <si>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</si>
  <si>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</si>
  <si>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</si>
  <si>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</si>
  <si>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</si>
  <si>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</si>
  <si>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</si>
  <si>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</si>
  <si>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</si>
  <si>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</si>
  <si>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</si>
  <si>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</si>
  <si>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</si>
  <si>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</si>
  <si>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</si>
  <si>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</si>
  <si>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</si>
  <si>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</si>
  <si>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</si>
  <si>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</si>
  <si>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</si>
  <si>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</si>
  <si>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</si>
  <si>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</si>
  <si>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</si>
  <si>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</si>
  <si>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</si>
  <si>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</si>
  <si>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</si>
  <si>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</si>
  <si>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</si>
  <si>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</si>
  <si>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</si>
  <si>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</si>
  <si>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</si>
  <si>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</si>
  <si>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</si>
  <si>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</si>
  <si>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</si>
  <si>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</si>
  <si>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</si>
  <si>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</si>
  <si>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</si>
  <si>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</si>
  <si>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</si>
  <si>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</si>
  <si>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</si>
  <si>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</si>
  <si>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</si>
  <si>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</si>
  <si>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</si>
  <si>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</si>
  <si>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</si>
  <si>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</si>
  <si>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</si>
  <si>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</si>
  <si>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</si>
  <si>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</si>
  <si>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</si>
  <si>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</si>
  <si>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</si>
  <si>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</si>
  <si>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</si>
  <si>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</si>
  <si>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</si>
  <si>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</si>
  <si>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</si>
  <si>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</si>
  <si>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</si>
  <si>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</si>
  <si>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</si>
  <si>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</si>
  <si>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</si>
  <si>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</si>
  <si>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</si>
  <si>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</si>
  <si>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</si>
  <si>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</si>
  <si>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</si>
  <si>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</si>
  <si>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</si>
  <si>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</si>
  <si>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</si>
  <si>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</si>
  <si>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</si>
  <si>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</si>
  <si>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</si>
  <si>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</si>
  <si>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</si>
  <si>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</si>
  <si>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</si>
  <si>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</si>
  <si>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</si>
  <si>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</si>
  <si>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</si>
  <si>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</si>
  <si>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</si>
  <si>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</si>
  <si>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</si>
  <si>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</si>
  <si>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</si>
  <si>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</si>
  <si>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</si>
  <si>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</si>
  <si>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</si>
  <si>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</si>
  <si>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</si>
  <si>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</si>
  <si>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</si>
  <si>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</si>
  <si>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</si>
  <si>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</si>
  <si>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</si>
  <si>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</si>
  <si>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</si>
  <si>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</si>
  <si>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</si>
  <si>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</si>
  <si>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</si>
  <si>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</si>
  <si>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</si>
  <si>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</si>
  <si>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</si>
  <si>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</si>
  <si>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</si>
  <si>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</si>
  <si>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</si>
  <si>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</si>
  <si>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</si>
  <si>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</si>
  <si>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</si>
  <si>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</si>
  <si>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</si>
  <si>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</si>
  <si>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</si>
  <si>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</si>
  <si>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</si>
  <si>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</si>
  <si>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</si>
  <si>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</si>
  <si>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</si>
  <si>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</si>
  <si>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</si>
  <si>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</si>
  <si>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</si>
  <si>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</si>
  <si>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</si>
  <si>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</si>
  <si>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</si>
  <si>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</si>
  <si>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</si>
  <si>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</si>
  <si>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</si>
  <si>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</si>
  <si>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</si>
  <si>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</si>
  <si>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</si>
  <si>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</si>
  <si>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</si>
  <si>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</si>
  <si>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</si>
  <si>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</si>
  <si>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</si>
  <si>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</si>
  <si>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</si>
  <si>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</si>
  <si>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</si>
  <si>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</si>
  <si>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</si>
  <si>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</si>
  <si>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</si>
  <si>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</si>
  <si>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</si>
  <si>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</si>
  <si>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</si>
  <si>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</si>
  <si>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</si>
  <si>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</si>
  <si>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</si>
  <si>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</si>
  <si>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</si>
  <si>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</si>
  <si>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</si>
  <si>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</si>
  <si>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</si>
  <si>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</si>
  <si>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</si>
  <si>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</si>
  <si>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</si>
  <si>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</si>
  <si>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</si>
  <si>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</si>
  <si>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</si>
  <si>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</si>
  <si>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</si>
  <si>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</si>
  <si>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</si>
  <si>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</si>
  <si>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</si>
  <si>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</si>
  <si>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</si>
  <si>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</si>
  <si>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</si>
  <si>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</si>
  <si>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</si>
  <si>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</si>
  <si>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</si>
  <si>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</si>
  <si>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</si>
  <si>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</si>
  <si>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</si>
  <si>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</si>
  <si>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</si>
  <si>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</si>
  <si>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</si>
  <si>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</si>
  <si>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</si>
  <si>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</si>
  <si>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</si>
  <si>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</si>
  <si>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</si>
  <si>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</si>
  <si>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</si>
  <si>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</si>
  <si>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</si>
  <si>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</si>
  <si>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</si>
  <si>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</si>
  <si>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</si>
  <si>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</si>
  <si>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</si>
  <si>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</si>
  <si>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</si>
  <si>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</si>
  <si>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</si>
  <si>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</si>
  <si>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</si>
  <si>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</si>
  <si>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</si>
  <si>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</si>
  <si>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</si>
  <si>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</si>
  <si>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</si>
  <si>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</si>
  <si>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</si>
  <si>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</si>
  <si>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</si>
  <si>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</si>
  <si>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</si>
  <si>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</si>
  <si>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</si>
  <si>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</si>
  <si>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</si>
  <si>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</si>
  <si>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</si>
  <si>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</si>
  <si>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</si>
  <si>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</si>
  <si>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</si>
  <si>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</si>
  <si>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</si>
  <si>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</si>
  <si>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</si>
  <si>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</si>
  <si>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</si>
  <si>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</si>
  <si>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</si>
  <si>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</si>
  <si>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</si>
  <si>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</si>
  <si>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</si>
  <si>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</si>
  <si>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</si>
  <si>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</si>
  <si>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</si>
  <si>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</si>
  <si>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</si>
  <si>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</si>
  <si>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</si>
  <si>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</si>
  <si>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</si>
  <si>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</si>
  <si>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</si>
  <si>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</si>
  <si>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</si>
  <si>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</si>
  <si>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</si>
  <si>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</si>
  <si>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</si>
  <si>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</si>
  <si>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</si>
  <si>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</si>
  <si>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</si>
  <si>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</si>
  <si>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</si>
  <si>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</si>
  <si>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</si>
  <si>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</si>
  <si>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</si>
  <si>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</si>
  <si>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</si>
  <si>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</si>
  <si>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</si>
  <si>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</si>
  <si>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</si>
  <si>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</si>
  <si>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</si>
  <si>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</si>
  <si>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</si>
  <si>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</si>
  <si>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</si>
  <si>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</si>
  <si>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</si>
  <si>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</si>
  <si>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</si>
  <si>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</si>
  <si>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</si>
  <si>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</si>
  <si>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</si>
  <si>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</si>
  <si>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</si>
  <si>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</si>
  <si>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</si>
  <si>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</si>
  <si>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</si>
  <si>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</si>
  <si>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</si>
  <si>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</si>
  <si>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</si>
  <si>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</si>
  <si>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</si>
  <si>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</si>
  <si>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</si>
  <si>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</si>
  <si>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</si>
  <si>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</si>
  <si>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</si>
  <si>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</si>
  <si>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</si>
  <si>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</si>
  <si>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</si>
  <si>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</si>
  <si>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</si>
  <si>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</si>
  <si>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</si>
  <si>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</si>
  <si>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</si>
  <si>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</si>
  <si>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</si>
  <si>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</si>
  <si>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</si>
  <si>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</si>
  <si>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</si>
  <si>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</si>
  <si>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</si>
  <si>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</si>
  <si>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</si>
  <si>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</si>
  <si>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</si>
  <si>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</si>
  <si>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</si>
  <si>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</si>
  <si>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</si>
  <si>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</si>
  <si>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</si>
  <si>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</si>
  <si>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</si>
  <si>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</si>
  <si>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</si>
  <si>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</si>
  <si>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</si>
  <si>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</si>
  <si>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</si>
  <si>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</si>
  <si>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</si>
  <si>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</si>
  <si>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</si>
  <si>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</si>
  <si>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</si>
  <si>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</si>
  <si>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</si>
  <si>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</si>
  <si>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</si>
  <si>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</si>
  <si>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</si>
  <si>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</si>
  <si>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</si>
  <si>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</si>
  <si>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</si>
  <si>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</si>
  <si>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</si>
  <si>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</si>
  <si>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</si>
  <si>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</si>
  <si>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</si>
  <si>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</si>
  <si>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</si>
  <si>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</si>
  <si>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</si>
  <si>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</si>
  <si>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</si>
  <si>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</si>
  <si>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</si>
  <si>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</si>
  <si>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</si>
  <si>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</si>
  <si>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</si>
  <si>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</si>
  <si>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</si>
  <si>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</si>
  <si>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</si>
  <si>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</si>
  <si>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</si>
  <si>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</si>
  <si>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</si>
  <si>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</si>
  <si>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</si>
  <si>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</si>
  <si>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</si>
  <si>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</si>
  <si>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</si>
  <si>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</si>
  <si>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</si>
  <si>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</si>
  <si>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</si>
  <si>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</si>
  <si>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</si>
  <si>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</si>
  <si>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</si>
  <si>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</si>
  <si>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</si>
  <si>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</si>
  <si>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</si>
  <si>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</si>
  <si>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</si>
  <si>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</si>
  <si>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</si>
  <si>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</si>
  <si>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</si>
  <si>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</si>
  <si>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</si>
  <si>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</si>
  <si>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</si>
  <si>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</si>
  <si>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</si>
  <si>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</si>
  <si>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</si>
  <si>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</si>
  <si>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</si>
  <si>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</si>
  <si>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</si>
  <si>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</si>
  <si>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</si>
  <si>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</si>
  <si>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</si>
  <si>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</si>
  <si>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</si>
  <si>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</si>
  <si>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</si>
  <si>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</si>
  <si>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</si>
  <si>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</si>
  <si>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</si>
  <si>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</si>
  <si>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</si>
  <si>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</si>
  <si>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</si>
  <si>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</si>
  <si>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</si>
  <si>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</si>
  <si>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</si>
  <si>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</si>
  <si>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</si>
  <si>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</si>
  <si>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</si>
  <si>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</si>
  <si>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</si>
  <si>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</si>
  <si>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</si>
  <si>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</si>
  <si>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</si>
  <si>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</si>
  <si>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</si>
  <si>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</si>
  <si>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</si>
  <si>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</si>
  <si>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</si>
  <si>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</si>
  <si>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</si>
  <si>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</si>
  <si>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</si>
  <si>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</si>
  <si>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</si>
  <si>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</si>
  <si>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</si>
  <si>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</si>
  <si>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</si>
  <si>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</si>
  <si>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</si>
  <si>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</si>
  <si>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</si>
  <si>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</si>
  <si>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</si>
  <si>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</si>
  <si>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</si>
  <si>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</si>
  <si>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</si>
  <si>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</si>
  <si>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</si>
  <si>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</si>
  <si>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</si>
  <si>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</si>
  <si>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</si>
  <si>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</si>
  <si>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</si>
  <si>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</si>
  <si>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</si>
  <si>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</si>
  <si>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</si>
  <si>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</si>
  <si>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</si>
  <si>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</si>
  <si>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</si>
  <si>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</si>
  <si>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</si>
  <si>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</si>
  <si>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</si>
  <si>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</si>
  <si>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</si>
  <si>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</si>
  <si>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</si>
  <si>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</si>
  <si>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</si>
  <si>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</si>
  <si>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</si>
  <si>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</si>
  <si>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</si>
  <si>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</si>
  <si>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</si>
  <si>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</si>
  <si>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</si>
  <si>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</si>
  <si>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</si>
  <si>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</si>
  <si>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</si>
  <si>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</si>
  <si>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</si>
  <si>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</si>
  <si>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</si>
  <si>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</si>
  <si>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</si>
  <si>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</si>
  <si>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</si>
  <si>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</si>
  <si>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</si>
  <si>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</si>
  <si>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</si>
  <si>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</si>
  <si>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</si>
  <si>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</si>
  <si>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</si>
  <si>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</si>
  <si>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</si>
  <si>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</si>
  <si>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</si>
  <si>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</si>
  <si>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</si>
  <si>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</si>
  <si>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</si>
  <si>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</si>
  <si>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</si>
  <si>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</si>
  <si>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</si>
  <si>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</si>
  <si>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</si>
  <si>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</si>
  <si>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</si>
  <si>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</si>
  <si>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</si>
  <si>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</si>
  <si>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</si>
  <si>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</si>
  <si>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</si>
  <si>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</si>
  <si>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</si>
  <si>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</si>
  <si>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</si>
  <si>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</si>
  <si>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</si>
  <si>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</si>
  <si>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</si>
  <si>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</si>
  <si>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</si>
  <si>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</si>
  <si>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</si>
  <si>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</si>
  <si>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</si>
  <si>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</si>
  <si>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</si>
  <si>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</si>
  <si>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</si>
  <si>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</si>
  <si>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</si>
  <si>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</si>
  <si>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</si>
  <si>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</si>
  <si>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</si>
  <si>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</si>
  <si>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</si>
  <si>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</si>
  <si>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</si>
  <si>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</si>
  <si>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</si>
  <si>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</si>
  <si>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</si>
  <si>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</si>
  <si>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</si>
  <si>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</si>
  <si>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</si>
  <si>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</si>
  <si>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</si>
  <si>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</si>
  <si>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</si>
  <si>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</si>
  <si>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</si>
  <si>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</si>
  <si>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</si>
  <si>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</si>
  <si>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</si>
  <si>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</si>
  <si>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</si>
  <si>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</si>
  <si>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</si>
  <si>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</si>
  <si>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</si>
  <si>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</si>
  <si>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</si>
  <si>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</si>
  <si>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</si>
  <si>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</si>
  <si>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</si>
  <si>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</si>
  <si>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</si>
  <si>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</si>
  <si>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</si>
  <si>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</si>
  <si>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</si>
  <si>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</si>
  <si>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</si>
  <si>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</si>
  <si>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</si>
  <si>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</si>
  <si>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</si>
  <si>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</si>
  <si>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</si>
  <si>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</si>
  <si>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</si>
  <si>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</si>
  <si>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</si>
  <si>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</si>
  <si>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</si>
  <si>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</si>
  <si>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</si>
  <si>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</si>
  <si>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</si>
  <si>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</si>
  <si>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</si>
  <si>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</si>
  <si>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</si>
  <si>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</si>
  <si>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</si>
  <si>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</si>
  <si>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</si>
  <si>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</si>
  <si>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</si>
  <si>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</si>
  <si>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</si>
  <si>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</si>
  <si>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</si>
  <si>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</si>
  <si>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</si>
  <si>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</si>
  <si>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</si>
  <si>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</si>
  <si>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</si>
  <si>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</si>
  <si>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</si>
  <si>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</si>
  <si>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</si>
  <si>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</si>
  <si>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</si>
  <si>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</si>
  <si>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</si>
  <si>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</si>
  <si>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</si>
  <si>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</si>
  <si>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</si>
  <si>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</si>
  <si>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</si>
  <si>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</si>
  <si>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</si>
  <si>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</si>
  <si>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</si>
  <si>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</si>
  <si>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</si>
  <si>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</si>
  <si>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</si>
  <si>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</si>
  <si>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</si>
  <si>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</si>
  <si>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</si>
  <si>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</si>
  <si>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</si>
  <si>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</si>
  <si>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</si>
  <si>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</si>
  <si>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</si>
  <si>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</si>
  <si>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</si>
  <si>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</si>
  <si>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</si>
  <si>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</si>
  <si>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</si>
  <si>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</si>
  <si>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</si>
  <si>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</si>
  <si>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</si>
  <si>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</si>
  <si>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</si>
  <si>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</si>
  <si>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</si>
  <si>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</si>
  <si>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</si>
  <si>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</si>
  <si>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</si>
  <si>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</si>
  <si>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</si>
  <si>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</si>
  <si>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</si>
  <si>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</si>
  <si>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</si>
  <si>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</si>
  <si>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</si>
  <si>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</si>
  <si>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</si>
  <si>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</si>
  <si>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</si>
  <si>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</si>
  <si>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</si>
  <si>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</si>
  <si>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</si>
  <si>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</si>
  <si>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</si>
  <si>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</si>
  <si>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</si>
  <si>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</si>
  <si>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</si>
  <si>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</si>
  <si>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</si>
  <si>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</si>
  <si>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</si>
  <si>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</si>
  <si>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</si>
  <si>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</si>
  <si>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</si>
  <si>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</si>
  <si>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</si>
  <si>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</si>
  <si>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</si>
  <si>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</si>
  <si>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</si>
  <si>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</si>
  <si>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</si>
  <si>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</si>
  <si>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</si>
  <si>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</si>
  <si>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</si>
  <si>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</si>
  <si>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</si>
  <si>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</si>
  <si>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</si>
  <si>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</si>
  <si>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</si>
  <si>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</si>
  <si>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</si>
  <si>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</si>
  <si>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</si>
  <si>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</si>
  <si>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</si>
  <si>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</si>
  <si>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</si>
  <si>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</si>
  <si>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</si>
  <si>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</si>
  <si>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</si>
  <si>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</si>
  <si>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</si>
  <si>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</si>
  <si>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</si>
  <si>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</si>
  <si>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</si>
  <si>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</si>
  <si>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</si>
  <si>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</si>
  <si>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</si>
  <si>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</si>
  <si>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</si>
  <si>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</si>
  <si>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</si>
  <si>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</si>
  <si>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</si>
  <si>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</si>
  <si>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</si>
  <si>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</si>
  <si>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</si>
  <si>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</si>
  <si>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</si>
  <si>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</si>
  <si>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</si>
  <si>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</si>
  <si>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</si>
  <si>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</si>
  <si>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</si>
  <si>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</si>
  <si>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</si>
  <si>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</si>
  <si>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</si>
  <si>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</si>
  <si>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</si>
  <si>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</si>
  <si>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</si>
  <si>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</si>
  <si>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</si>
  <si>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</si>
  <si>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</si>
  <si>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</si>
  <si>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</si>
  <si>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</si>
  <si>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</si>
  <si>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</si>
  <si>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</si>
  <si>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</si>
  <si>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</si>
  <si>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</si>
  <si>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</si>
  <si>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</si>
  <si>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</si>
  <si>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</si>
  <si>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</si>
  <si>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</si>
  <si>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</si>
  <si>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</si>
  <si>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</si>
  <si>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</si>
  <si>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</si>
  <si>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</si>
  <si>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</si>
  <si>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</si>
  <si>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</si>
  <si>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</si>
  <si>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</si>
  <si>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</si>
  <si>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</si>
  <si>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</si>
  <si>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</si>
  <si>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</si>
  <si>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</si>
  <si>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</si>
  <si>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</si>
  <si>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</si>
  <si>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</si>
  <si>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</si>
  <si>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</si>
  <si>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</si>
  <si>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</si>
  <si>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</si>
  <si>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</si>
  <si>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</si>
  <si>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</si>
  <si>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</si>
  <si>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</si>
  <si>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</si>
  <si>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</si>
  <si>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</si>
  <si>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</si>
  <si>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</si>
  <si>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</si>
  <si>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</si>
  <si>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</si>
  <si>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</si>
  <si>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</si>
  <si>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</si>
  <si>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</si>
  <si>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</si>
  <si>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</si>
  <si>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</si>
  <si>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</si>
  <si>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</si>
  <si>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</si>
  <si>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</si>
  <si>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</si>
  <si>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</si>
  <si>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</si>
  <si>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</si>
  <si>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</si>
  <si>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</si>
  <si>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</si>
  <si>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</si>
  <si>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</si>
  <si>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</si>
  <si>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</si>
  <si>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</si>
  <si>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</si>
  <si>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</si>
  <si>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</si>
  <si>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</si>
  <si>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</si>
  <si>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</si>
  <si>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</si>
  <si>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</si>
  <si>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</si>
  <si>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</si>
  <si>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</si>
  <si>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</si>
  <si>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</si>
  <si>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</si>
  <si>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</si>
  <si>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</si>
  <si>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</si>
  <si>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</si>
  <si>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</si>
  <si>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</si>
  <si>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</si>
  <si>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</si>
  <si>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</si>
  <si>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</si>
  <si>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</si>
  <si>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</si>
  <si>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</si>
  <si>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</si>
  <si>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</si>
  <si>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</si>
  <si>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</si>
  <si>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</si>
  <si>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</si>
  <si>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</si>
  <si>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</si>
  <si>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</si>
  <si>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</si>
  <si>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</si>
  <si>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</si>
  <si>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</si>
  <si>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</si>
  <si>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</si>
  <si>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</si>
  <si>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</si>
  <si>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</si>
  <si>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</si>
  <si>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</si>
  <si>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</si>
  <si>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</si>
  <si>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</si>
  <si>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</si>
  <si>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</si>
  <si>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</si>
  <si>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</si>
  <si>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</si>
  <si>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</si>
  <si>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</si>
  <si>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</si>
  <si>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</si>
  <si>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</si>
  <si>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</si>
  <si>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</si>
  <si>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</si>
  <si>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</si>
  <si>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</si>
  <si>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</si>
  <si>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</si>
  <si>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</si>
  <si>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</si>
  <si>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</si>
  <si>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</si>
  <si>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</si>
  <si>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</si>
  <si>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</si>
  <si>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</si>
  <si>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</si>
  <si>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</si>
  <si>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</si>
  <si>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</si>
  <si>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</si>
  <si>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</si>
  <si>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</si>
  <si>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</si>
  <si>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</si>
  <si>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</si>
  <si>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</si>
  <si>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</si>
  <si>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</si>
  <si>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</si>
  <si>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</si>
  <si>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</si>
  <si>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</si>
  <si>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</si>
  <si>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</si>
  <si>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</si>
  <si>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</si>
  <si>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</si>
  <si>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</si>
  <si>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</si>
  <si>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</si>
  <si>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</si>
  <si>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</si>
  <si>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</si>
  <si>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</si>
  <si>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</si>
  <si>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</si>
  <si>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</si>
  <si>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</si>
  <si>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</si>
  <si>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</si>
  <si>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</si>
  <si>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</si>
  <si>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</si>
  <si>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</si>
  <si>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</si>
  <si>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</si>
  <si>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</si>
  <si>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</si>
  <si>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</si>
  <si>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</si>
  <si>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</si>
  <si>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</si>
  <si>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</si>
  <si>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</si>
  <si>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</si>
  <si>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</si>
  <si>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</si>
  <si>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</si>
  <si>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</si>
  <si>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</si>
  <si>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</si>
  <si>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</si>
  <si>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</si>
  <si>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</si>
  <si>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</si>
  <si>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</si>
  <si>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</si>
  <si>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</si>
  <si>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</si>
  <si>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</si>
  <si>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</si>
  <si>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</si>
  <si>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</si>
  <si>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</si>
  <si>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</si>
  <si>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</si>
  <si>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</si>
  <si>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</si>
  <si>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</si>
  <si>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</si>
  <si>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</si>
  <si>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</si>
  <si>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</si>
  <si>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</si>
  <si>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</si>
  <si>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</si>
  <si>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</si>
  <si>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</si>
  <si>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</si>
  <si>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</si>
  <si>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</si>
  <si>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</si>
  <si>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</si>
  <si>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</si>
  <si>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</si>
  <si>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</si>
  <si>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</si>
  <si>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</si>
  <si>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</si>
  <si>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</si>
  <si>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</si>
  <si>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</si>
  <si>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</si>
  <si>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</si>
  <si>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</si>
  <si>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</si>
  <si>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</si>
  <si>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</si>
  <si>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</si>
  <si>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</si>
  <si>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</si>
  <si>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</si>
  <si>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</si>
  <si>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</si>
  <si>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</si>
  <si>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</si>
  <si>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</si>
  <si>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</si>
  <si>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</si>
  <si>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</si>
  <si>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</si>
  <si>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</si>
  <si>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</si>
  <si>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</si>
  <si>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</si>
  <si>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</si>
  <si>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</si>
  <si>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</si>
  <si>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</si>
  <si>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</si>
  <si>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</si>
  <si>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</si>
  <si>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</si>
  <si>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</si>
  <si>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</si>
  <si>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</si>
  <si>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</si>
  <si>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</si>
  <si>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</si>
  <si>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</si>
  <si>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</si>
  <si>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</si>
  <si>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</si>
  <si>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</si>
  <si>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</si>
  <si>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</si>
  <si>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</si>
  <si>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</si>
  <si>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</si>
  <si>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</si>
  <si>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</si>
  <si>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</si>
  <si>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</si>
  <si>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</si>
  <si>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</si>
  <si>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</si>
  <si>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</si>
  <si>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</si>
  <si>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</si>
  <si>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</si>
  <si>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</si>
  <si>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</si>
  <si>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</si>
  <si>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</si>
  <si>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</si>
  <si>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</si>
  <si>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</si>
  <si>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</si>
  <si>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</si>
  <si>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</si>
  <si>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</si>
  <si>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</si>
  <si>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</si>
  <si>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</si>
  <si>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</si>
  <si>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</si>
  <si>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</si>
  <si>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</si>
  <si>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</si>
  <si>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</si>
  <si>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</si>
  <si>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</si>
  <si>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</si>
  <si>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</si>
  <si>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</si>
  <si>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</si>
  <si>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</si>
  <si>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</si>
  <si>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</si>
  <si>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</si>
  <si>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</si>
  <si>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</si>
  <si>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</si>
  <si>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</si>
  <si>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</si>
  <si>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</si>
  <si>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</si>
  <si>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</si>
  <si>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</si>
  <si>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</si>
  <si>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</si>
  <si>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</si>
  <si>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</si>
  <si>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</si>
  <si>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</si>
  <si>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</si>
  <si>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</si>
  <si>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</si>
  <si>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</si>
  <si>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</si>
  <si>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</si>
  <si>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</si>
  <si>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</si>
  <si>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</si>
  <si>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</si>
  <si>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</si>
  <si>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</si>
  <si>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</si>
  <si>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</si>
  <si>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</si>
  <si>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</si>
  <si>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</si>
  <si>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</si>
  <si>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</si>
  <si>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</si>
  <si>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</si>
  <si>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</si>
  <si>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</si>
  <si>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</si>
  <si>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</si>
  <si>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</si>
  <si>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</si>
  <si>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</si>
  <si>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</si>
  <si>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</si>
  <si>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</si>
  <si>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</si>
  <si>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</si>
  <si>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</si>
  <si>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</si>
  <si>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</si>
  <si>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</si>
  <si>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</si>
  <si>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</si>
  <si>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</si>
  <si>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</si>
  <si>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</si>
  <si>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</si>
  <si>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</si>
  <si>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</si>
  <si>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</si>
  <si>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</si>
  <si>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</si>
  <si>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</si>
  <si>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</si>
  <si>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</si>
  <si>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</si>
  <si>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</si>
  <si>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</si>
  <si>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</si>
  <si>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</si>
  <si>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</si>
  <si>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</si>
  <si>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</si>
  <si>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</si>
  <si>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</si>
  <si>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</si>
  <si>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</si>
  <si>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</si>
  <si>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</si>
  <si>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</si>
  <si>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</si>
  <si>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</si>
  <si>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</si>
  <si>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</si>
  <si>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</si>
  <si>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</si>
  <si>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</si>
  <si>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</si>
  <si>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</si>
  <si>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</si>
  <si>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</si>
  <si>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</si>
  <si>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</si>
  <si>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</si>
  <si>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</si>
  <si>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</si>
  <si>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</si>
  <si>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</si>
  <si>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</si>
  <si>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</si>
  <si>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</si>
  <si>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</si>
  <si>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</si>
  <si>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</si>
  <si>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</si>
  <si>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</si>
  <si>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</si>
  <si>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</si>
  <si>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</si>
  <si>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</si>
  <si>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</si>
  <si>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</si>
  <si>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</si>
  <si>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</si>
  <si>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</si>
  <si>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</si>
  <si>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</si>
  <si>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</si>
  <si>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</si>
  <si>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</si>
  <si>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</si>
  <si>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</si>
  <si>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</si>
  <si>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</si>
  <si>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</si>
  <si>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</si>
  <si>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</si>
  <si>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</si>
  <si>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</si>
  <si>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</si>
  <si>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</si>
  <si>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</si>
  <si>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</si>
  <si>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</si>
  <si>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</si>
  <si>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</si>
  <si>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</si>
  <si>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</si>
  <si>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</si>
  <si>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</si>
  <si>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</si>
  <si>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</si>
  <si>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</si>
  <si>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</si>
  <si>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</si>
  <si>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</si>
  <si>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</si>
  <si>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</si>
  <si>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</si>
  <si>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</si>
  <si>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</si>
  <si>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</si>
  <si>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</si>
  <si>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</si>
  <si>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</si>
  <si>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</si>
  <si>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</si>
  <si>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</si>
  <si>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</si>
  <si>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</si>
  <si>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</si>
  <si>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</si>
  <si>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</si>
  <si>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</si>
  <si>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</si>
  <si>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</si>
  <si>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</si>
  <si>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</si>
  <si>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</si>
  <si>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</si>
  <si>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</si>
  <si>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</si>
  <si>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</si>
  <si>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</si>
  <si>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</si>
  <si>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</si>
  <si>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</si>
  <si>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</si>
  <si>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</si>
  <si>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</si>
  <si>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</si>
  <si>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</si>
  <si>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</si>
  <si>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</si>
  <si>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</si>
  <si>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</si>
  <si>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</si>
  <si>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</si>
  <si>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</si>
  <si>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</si>
  <si>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</si>
  <si>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</si>
  <si>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</si>
  <si>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</si>
  <si>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</si>
  <si>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</si>
  <si>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</si>
  <si>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</si>
  <si>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</si>
  <si>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</si>
  <si>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</si>
  <si>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</si>
  <si>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</si>
  <si>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</si>
  <si>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</si>
  <si>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</si>
  <si>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</si>
  <si>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</si>
  <si>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</si>
  <si>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</si>
  <si>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</si>
  <si>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</si>
  <si>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</si>
  <si>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</si>
  <si>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</si>
  <si>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</si>
  <si>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</si>
  <si>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</si>
  <si>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</si>
  <si>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</si>
  <si>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</si>
  <si>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</si>
  <si>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</si>
  <si>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</si>
  <si>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</si>
  <si>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</si>
  <si>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</si>
  <si>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</si>
  <si>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</si>
  <si>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</si>
  <si>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</si>
  <si>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</si>
  <si>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</si>
  <si>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</si>
  <si>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</si>
  <si>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</si>
  <si>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</si>
  <si>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</si>
  <si>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</si>
  <si>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</si>
  <si>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</si>
  <si>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</si>
  <si>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</si>
  <si>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</si>
  <si>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</si>
  <si>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</si>
  <si>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</si>
  <si>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</si>
  <si>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</si>
  <si>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</si>
  <si>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</si>
  <si>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</si>
  <si>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</si>
  <si>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</si>
  <si>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</si>
  <si>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</si>
  <si>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</si>
  <si>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</si>
  <si>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</si>
  <si>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</si>
  <si>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</si>
  <si>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</si>
  <si>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</si>
  <si>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</si>
  <si>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</si>
  <si>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</si>
  <si>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</si>
  <si>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</si>
  <si>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</si>
  <si>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</si>
  <si>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</si>
  <si>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</si>
  <si>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</si>
  <si>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</si>
  <si>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</si>
  <si>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</si>
  <si>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</si>
  <si>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</si>
  <si>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</si>
  <si>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</si>
  <si>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</si>
  <si>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</si>
  <si>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</si>
  <si>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</si>
  <si>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</si>
  <si>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</si>
  <si>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</si>
  <si>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</si>
  <si>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</si>
  <si>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</si>
  <si>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</si>
  <si>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</si>
  <si>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</si>
  <si>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</si>
  <si>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</si>
  <si>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</si>
  <si>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</si>
  <si>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</si>
  <si>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</si>
  <si>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</si>
  <si>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</si>
  <si>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</si>
  <si>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</si>
  <si>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</si>
  <si>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</si>
  <si>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</si>
  <si>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</si>
  <si>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</si>
  <si>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</si>
  <si>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</si>
  <si>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</si>
  <si>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</si>
  <si>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</si>
  <si>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</si>
  <si>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</si>
  <si>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</si>
  <si>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</si>
  <si>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</si>
  <si>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</si>
  <si>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</si>
  <si>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</si>
  <si>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</si>
  <si>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</si>
  <si>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</si>
  <si>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</si>
  <si>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</si>
  <si>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</si>
  <si>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</si>
  <si>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</si>
  <si>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</si>
  <si>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</si>
  <si>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</si>
  <si>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</si>
  <si>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</si>
  <si>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</si>
  <si>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</si>
  <si>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</si>
  <si>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</si>
  <si>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</si>
  <si>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</si>
  <si>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</si>
  <si>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</si>
  <si>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</si>
  <si>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</si>
  <si>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</si>
  <si>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</si>
  <si>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</si>
  <si>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</si>
  <si>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</si>
  <si>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</si>
  <si>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</si>
  <si>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</si>
  <si>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</si>
  <si>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</si>
  <si>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</si>
  <si>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</si>
  <si>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</si>
  <si>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</si>
  <si>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</si>
  <si>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</si>
  <si>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</si>
  <si>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</si>
  <si>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</si>
  <si>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</si>
  <si>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</si>
  <si>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</si>
  <si>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</si>
  <si>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</si>
  <si>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</si>
  <si>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</si>
  <si>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</si>
  <si>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</si>
  <si>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</si>
  <si>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</si>
  <si>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</si>
  <si>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</si>
  <si>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</si>
  <si>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</si>
  <si>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</si>
  <si>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</si>
  <si>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</si>
  <si>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</si>
  <si>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</si>
  <si>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</si>
  <si>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</si>
  <si>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</si>
  <si>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</si>
  <si>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</si>
  <si>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</si>
  <si>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</si>
  <si>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</si>
  <si>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</si>
  <si>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</si>
  <si>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</si>
  <si>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</si>
  <si>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</si>
  <si>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</si>
  <si>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</si>
  <si>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</si>
  <si>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</si>
  <si>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</si>
  <si>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</si>
  <si>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</si>
  <si>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</si>
  <si>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</si>
  <si>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</si>
  <si>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</si>
  <si>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</si>
  <si>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</si>
  <si>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</si>
  <si>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</si>
  <si>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</si>
  <si>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</si>
  <si>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</si>
  <si>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</si>
  <si>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</si>
  <si>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</si>
  <si>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</si>
  <si>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</si>
  <si>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</si>
  <si>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</si>
  <si>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</si>
  <si>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</si>
  <si>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</si>
  <si>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</si>
  <si>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</si>
  <si>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</si>
  <si>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</si>
  <si>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</si>
  <si>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</si>
  <si>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</si>
  <si>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</si>
  <si>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</si>
  <si>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</si>
  <si>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</si>
  <si>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</si>
  <si>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</si>
  <si>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</si>
  <si>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</si>
  <si>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</si>
  <si>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</si>
  <si>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</si>
  <si>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</si>
  <si>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</si>
  <si>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</si>
  <si>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</si>
  <si>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</si>
  <si>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</si>
  <si>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</si>
  <si>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</si>
  <si>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</si>
  <si>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</si>
  <si>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</si>
  <si>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</si>
  <si>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</si>
  <si>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</si>
  <si>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</si>
  <si>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</si>
  <si>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</si>
  <si>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</si>
  <si>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</si>
  <si>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</si>
  <si>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</si>
  <si>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</si>
  <si>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</si>
  <si>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</si>
  <si>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</si>
  <si>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</si>
  <si>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</si>
  <si>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</si>
  <si>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</si>
  <si>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</si>
  <si>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</si>
  <si>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</si>
  <si>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</si>
  <si>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</si>
  <si>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</si>
  <si>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</si>
  <si>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</si>
  <si>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</si>
  <si>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</si>
  <si>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</si>
  <si>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</si>
  <si>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</si>
  <si>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</si>
  <si>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</si>
  <si>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</si>
  <si>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</si>
  <si>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</si>
  <si>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</si>
  <si>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</si>
  <si>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</si>
  <si>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</si>
  <si>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</si>
  <si>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</si>
  <si>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</si>
  <si>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</si>
  <si>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</si>
  <si>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</si>
  <si>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</si>
  <si>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</si>
  <si>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</si>
  <si>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</si>
  <si>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</si>
  <si>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</si>
  <si>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</si>
  <si>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</si>
  <si>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</si>
  <si>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</si>
  <si>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</si>
  <si>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</si>
  <si>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</si>
  <si>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</si>
  <si>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</si>
  <si>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</si>
  <si>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</si>
  <si>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</si>
  <si>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</si>
  <si>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</si>
  <si>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</si>
  <si>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</si>
  <si>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</si>
  <si>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</si>
  <si>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</si>
  <si>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</si>
  <si>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</si>
  <si>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</si>
  <si>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</si>
  <si>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</si>
  <si>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</si>
  <si>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</si>
  <si>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</si>
  <si>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</si>
  <si>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</si>
  <si>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</si>
  <si>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</si>
  <si>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</si>
  <si>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</si>
  <si>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</si>
  <si>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</si>
  <si>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</si>
  <si>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</si>
  <si>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</si>
  <si>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</si>
  <si>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</si>
  <si>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</si>
  <si>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</si>
  <si>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</si>
  <si>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</si>
  <si>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</si>
  <si>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</si>
  <si>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</si>
  <si>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</si>
  <si>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</si>
  <si>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</si>
  <si>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</si>
  <si>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</si>
  <si>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</si>
  <si>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</si>
  <si>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</si>
  <si>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</si>
  <si>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</si>
  <si>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</si>
  <si>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</si>
  <si>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</si>
  <si>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</si>
  <si>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</si>
  <si>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</si>
  <si>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</si>
  <si>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</si>
  <si>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</si>
  <si>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</si>
  <si>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</si>
  <si>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</si>
  <si>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</si>
  <si>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</si>
  <si>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</si>
  <si>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</si>
  <si>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</si>
  <si>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</si>
  <si>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</si>
  <si>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</si>
  <si>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</si>
  <si>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</si>
  <si>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</si>
  <si>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</si>
  <si>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</si>
  <si>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</si>
  <si>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</si>
  <si>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</si>
  <si>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</si>
  <si>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</si>
  <si>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</si>
  <si>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</si>
  <si>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</si>
  <si>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</si>
  <si>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</si>
  <si>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</si>
  <si>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</si>
  <si>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</si>
  <si>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</si>
  <si>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</si>
  <si>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</si>
  <si>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</si>
  <si>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</si>
  <si>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</si>
  <si>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</si>
  <si>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</si>
  <si>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</si>
  <si>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</si>
  <si>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</si>
  <si>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</si>
  <si>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</si>
  <si>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</si>
  <si>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</si>
  <si>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</si>
  <si>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</si>
  <si>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</si>
  <si>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</si>
  <si>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</si>
  <si>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</si>
  <si>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</si>
  <si>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</si>
  <si>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</si>
  <si>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</si>
  <si>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</si>
  <si>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</si>
  <si>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</si>
  <si>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</si>
  <si>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</si>
  <si>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</si>
  <si>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</si>
  <si>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</si>
  <si>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</si>
  <si>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</si>
  <si>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</si>
  <si>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</si>
  <si>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</si>
  <si>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</si>
  <si>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</si>
  <si>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</si>
  <si>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</si>
  <si>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</si>
  <si>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</si>
  <si>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</si>
  <si>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</si>
  <si>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</si>
  <si>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</si>
  <si>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</si>
  <si>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</si>
  <si>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</si>
  <si>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</si>
  <si>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</si>
  <si>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</si>
  <si>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</si>
  <si>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</si>
  <si>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</si>
  <si>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</si>
  <si>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</si>
  <si>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</si>
  <si>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</si>
  <si>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</si>
  <si>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</si>
  <si>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</si>
  <si>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</si>
  <si>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</si>
  <si>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</si>
  <si>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</si>
  <si>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</si>
  <si>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</si>
  <si>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</si>
  <si>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</si>
  <si>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</si>
  <si>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</si>
  <si>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</si>
  <si>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</si>
  <si>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</si>
  <si>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</si>
  <si>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</si>
  <si>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</si>
  <si>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</si>
  <si>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</si>
  <si>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</si>
  <si>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</si>
  <si>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</si>
  <si>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</si>
  <si>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</si>
  <si>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</si>
  <si>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</si>
  <si>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</si>
  <si>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</si>
  <si>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</si>
  <si>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</si>
  <si>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</si>
  <si>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</si>
  <si>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</si>
  <si>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</si>
  <si>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</si>
  <si>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</si>
  <si>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</si>
  <si>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</si>
  <si>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</si>
  <si>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</si>
  <si>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</si>
  <si>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</si>
  <si>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</si>
  <si>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</si>
  <si>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</si>
  <si>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</si>
  <si>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</si>
  <si>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</si>
  <si>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</si>
  <si>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</si>
  <si>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</si>
  <si>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</si>
  <si>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</si>
  <si>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</si>
  <si>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</si>
  <si>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</si>
  <si>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</si>
  <si>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</si>
  <si>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</si>
  <si>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</si>
  <si>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</si>
  <si>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</si>
  <si>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</si>
  <si>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</si>
  <si>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</si>
  <si>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</si>
  <si>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</si>
  <si>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</si>
  <si>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</si>
  <si>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</si>
  <si>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</si>
  <si>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</si>
  <si>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</si>
  <si>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</si>
  <si>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</si>
  <si>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</si>
  <si>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</si>
  <si>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</si>
  <si>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</si>
  <si>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</si>
  <si>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</si>
  <si>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</si>
  <si>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</si>
  <si>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</si>
  <si>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</si>
  <si>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</si>
  <si>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</si>
  <si>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</si>
  <si>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</si>
  <si>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</si>
  <si>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</si>
  <si>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</si>
  <si>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</si>
  <si>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</si>
  <si>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</si>
  <si>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</si>
  <si>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</si>
  <si>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</si>
  <si>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</si>
  <si>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</si>
  <si>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</si>
  <si>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</si>
  <si>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</si>
  <si>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</si>
  <si>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</si>
  <si>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</si>
  <si>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</si>
  <si>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</si>
  <si>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</si>
  <si>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</si>
  <si>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</si>
  <si>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</si>
  <si>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</si>
  <si>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</si>
  <si>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</si>
  <si>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</si>
  <si>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</si>
  <si>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</si>
  <si>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</si>
  <si>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</si>
  <si>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</si>
  <si>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</si>
  <si>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</si>
  <si>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</si>
  <si>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</si>
  <si>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</si>
  <si>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</si>
  <si>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</si>
  <si>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</si>
  <si>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</si>
  <si>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</si>
  <si>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</si>
  <si>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</si>
  <si>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</si>
  <si>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</si>
  <si>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</si>
  <si>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</si>
  <si>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</si>
  <si>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</si>
  <si>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</si>
  <si>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</si>
  <si>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</si>
  <si>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</si>
  <si>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</si>
  <si>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</si>
  <si>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</si>
  <si>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</si>
  <si>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</si>
  <si>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</si>
  <si>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</si>
  <si>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</si>
  <si>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</si>
  <si>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</si>
  <si>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</si>
  <si>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</si>
  <si>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</si>
  <si>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</si>
  <si>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</si>
  <si>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</si>
  <si>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</si>
  <si>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</si>
  <si>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</si>
  <si>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</si>
  <si>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</si>
  <si>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</si>
  <si>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</si>
  <si>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</si>
  <si>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</si>
  <si>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</si>
  <si>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</si>
  <si>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</si>
  <si>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</si>
  <si>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</si>
  <si>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</si>
  <si>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</si>
  <si>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</si>
  <si>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</si>
  <si>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</si>
  <si>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</si>
  <si>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</si>
  <si>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</si>
  <si>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</si>
  <si>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</si>
  <si>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</si>
  <si>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</si>
  <si>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</si>
  <si>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</si>
  <si>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</si>
  <si>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</si>
  <si>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</si>
  <si>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</si>
  <si>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</si>
  <si>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</si>
  <si>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</si>
  <si>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</si>
  <si>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</si>
  <si>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</si>
  <si>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</si>
  <si>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</si>
  <si>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</si>
  <si>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</si>
  <si>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</si>
  <si>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</si>
  <si>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</si>
  <si>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</si>
  <si>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</si>
  <si>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</si>
  <si>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</si>
  <si>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</si>
  <si>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</si>
  <si>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</si>
  <si>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</si>
  <si>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</si>
  <si>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</si>
  <si>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</si>
  <si>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</si>
  <si>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</si>
  <si>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</si>
  <si>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</si>
  <si>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</si>
  <si>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</si>
  <si>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</si>
  <si>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</si>
  <si>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</si>
  <si>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</si>
  <si>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</si>
  <si>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</si>
  <si>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</si>
  <si>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</si>
  <si>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</si>
  <si>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</si>
  <si>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</si>
  <si>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</si>
  <si>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</si>
  <si>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</si>
  <si>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</si>
  <si>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</si>
  <si>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</si>
  <si>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</si>
  <si>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</si>
  <si>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</si>
  <si>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</si>
  <si>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</si>
  <si>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</si>
  <si>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</si>
  <si>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</si>
  <si>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</si>
  <si>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</si>
  <si>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</si>
  <si>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</si>
  <si>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</si>
  <si>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</si>
  <si>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</si>
  <si>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</si>
  <si>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</si>
  <si>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</si>
  <si>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</si>
  <si>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</si>
  <si>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</si>
  <si>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</si>
  <si>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</si>
  <si>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</si>
  <si>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</si>
  <si>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</si>
  <si>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</si>
  <si>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</si>
  <si>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</si>
  <si>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</si>
  <si>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</si>
  <si>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</si>
  <si>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</si>
  <si>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</si>
  <si>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</si>
  <si>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</si>
  <si>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</si>
  <si>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</si>
  <si>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</si>
  <si>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</si>
  <si>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</si>
  <si>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</si>
  <si>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</si>
  <si>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</si>
  <si>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</si>
  <si>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</si>
  <si>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</si>
  <si>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</si>
  <si>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</si>
  <si>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</si>
  <si>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</si>
  <si>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</si>
  <si>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</si>
  <si>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</si>
  <si>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</si>
  <si>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</si>
  <si>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</si>
  <si>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</si>
  <si>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</si>
  <si>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</si>
  <si>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</si>
  <si>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</si>
  <si>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</si>
  <si>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</si>
  <si>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</si>
  <si>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</si>
  <si>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</si>
  <si>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</si>
  <si>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</si>
  <si>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</si>
  <si>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</si>
  <si>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</si>
  <si>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</si>
  <si>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</si>
  <si>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</si>
  <si>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</si>
  <si>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</si>
  <si>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</si>
  <si>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</si>
  <si>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</si>
  <si>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</si>
  <si>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</si>
  <si>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</si>
  <si>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</si>
  <si>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</si>
  <si>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</si>
  <si>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</si>
  <si>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</si>
  <si>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</si>
  <si>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</si>
  <si>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</si>
  <si>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</si>
  <si>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</si>
  <si>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</si>
  <si>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</si>
  <si>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</si>
  <si>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</si>
  <si>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</si>
  <si>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</si>
  <si>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</si>
  <si>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</si>
  <si>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</si>
  <si>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</si>
  <si>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</si>
  <si>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</si>
  <si>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</si>
  <si>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</si>
  <si>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</si>
  <si>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</si>
  <si>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</si>
  <si>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</si>
  <si>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</si>
  <si>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</si>
  <si>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</si>
  <si>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</si>
  <si>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</si>
  <si>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</si>
  <si>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</si>
  <si>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</si>
  <si>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</si>
  <si>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</si>
  <si>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</si>
  <si>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</si>
  <si>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</si>
  <si>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</si>
  <si>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</si>
  <si>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</si>
  <si>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</si>
  <si>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</si>
  <si>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</si>
  <si>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</si>
  <si>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</si>
  <si>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</si>
  <si>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</si>
  <si>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</si>
  <si>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</si>
  <si>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</si>
  <si>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</si>
  <si>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</si>
  <si>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</si>
  <si>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</si>
  <si>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</si>
  <si>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</si>
  <si>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</si>
  <si>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</si>
  <si>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</si>
  <si>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</si>
  <si>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</si>
  <si>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</si>
  <si>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</si>
  <si>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</si>
  <si>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</si>
  <si>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</si>
  <si>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</si>
  <si>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</si>
  <si>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</si>
  <si>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</si>
  <si>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</si>
  <si>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</si>
  <si>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</si>
  <si>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</si>
  <si>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</si>
  <si>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</si>
  <si>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</si>
  <si>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</si>
  <si>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</si>
  <si>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</si>
  <si>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</si>
  <si>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</si>
  <si>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</si>
  <si>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</si>
  <si>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</si>
  <si>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</si>
  <si>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</si>
  <si>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</si>
  <si>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</si>
  <si>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</si>
  <si>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</si>
  <si>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</si>
  <si>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</si>
  <si>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</si>
  <si>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</si>
  <si>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</si>
  <si>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</si>
  <si>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</si>
  <si>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</si>
  <si>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</si>
  <si>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</si>
  <si>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</si>
  <si>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</si>
  <si>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</si>
  <si>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</si>
  <si>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</si>
  <si>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</si>
  <si>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</si>
  <si>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</si>
  <si>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</si>
  <si>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</si>
  <si>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</si>
  <si>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</si>
  <si>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</si>
  <si>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</si>
  <si>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</si>
  <si>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</si>
  <si>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</si>
  <si>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</si>
  <si>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</si>
  <si>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</si>
  <si>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</si>
  <si>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</si>
  <si>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</si>
  <si>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</si>
  <si>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</si>
  <si>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</si>
  <si>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</si>
  <si>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</si>
  <si>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</si>
  <si>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</si>
  <si>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</si>
  <si>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</si>
  <si>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</si>
  <si>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</si>
  <si>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</si>
  <si>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</si>
  <si>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</si>
  <si>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</si>
  <si>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</si>
  <si>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</si>
  <si>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</si>
  <si>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</si>
  <si>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</si>
  <si>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</si>
  <si>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</si>
  <si>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</si>
  <si>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</si>
  <si>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</si>
  <si>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</si>
  <si>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</si>
  <si>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</si>
  <si>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</si>
  <si>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</si>
  <si>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</si>
  <si>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</si>
  <si>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</si>
  <si>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</si>
  <si>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</si>
  <si>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</si>
  <si>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</si>
  <si>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</si>
  <si>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</si>
  <si>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</si>
  <si>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</si>
  <si>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</si>
  <si>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</si>
  <si>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</si>
  <si>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</si>
  <si>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</si>
  <si>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</si>
  <si>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</si>
  <si>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</si>
  <si>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</si>
  <si>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</si>
  <si>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</si>
  <si>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</si>
  <si>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</si>
  <si>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</si>
  <si>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</si>
  <si>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</si>
  <si>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</si>
  <si>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</si>
  <si>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</si>
  <si>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</si>
  <si>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</si>
  <si>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</si>
  <si>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</si>
  <si>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</si>
  <si>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</si>
  <si>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</si>
  <si>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</si>
  <si>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</si>
  <si>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</si>
  <si>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</si>
  <si>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</si>
  <si>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</si>
  <si>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</si>
  <si>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</si>
  <si>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</si>
  <si>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</si>
  <si>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</si>
  <si>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</si>
  <si>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</si>
  <si>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</si>
  <si>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</si>
  <si>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</si>
  <si>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</si>
  <si>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</si>
  <si>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</si>
  <si>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</si>
  <si>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</si>
  <si>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</si>
  <si>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</si>
  <si>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</si>
  <si>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</si>
  <si>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</si>
  <si>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</si>
  <si>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</si>
  <si>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</si>
  <si>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</si>
  <si>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</si>
  <si>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</si>
  <si>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</si>
  <si>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</si>
  <si>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</si>
  <si>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</si>
  <si>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</si>
  <si>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</si>
  <si>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</si>
  <si>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</si>
  <si>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</si>
  <si>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</si>
  <si>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</si>
  <si>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</si>
  <si>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</si>
  <si>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</si>
  <si>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</si>
  <si>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</si>
  <si>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</si>
  <si>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</si>
  <si>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</si>
  <si>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</si>
  <si>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</si>
  <si>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</si>
  <si>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</si>
  <si>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</si>
  <si>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</si>
  <si>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</si>
  <si>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</si>
  <si>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</si>
  <si>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</si>
  <si>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</si>
  <si>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</si>
  <si>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</si>
  <si>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</si>
  <si>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</si>
  <si>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</si>
  <si>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</si>
  <si>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</si>
  <si>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</si>
  <si>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</si>
  <si>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</si>
  <si>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</si>
  <si>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</si>
  <si>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</si>
  <si>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</si>
  <si>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</si>
  <si>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</si>
  <si>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</si>
  <si>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</si>
  <si>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</si>
  <si>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</si>
  <si>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</si>
  <si>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</si>
  <si>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</si>
  <si>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</si>
  <si>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</si>
  <si>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</si>
  <si>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</si>
  <si>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</si>
  <si>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</si>
  <si>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</si>
  <si>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</si>
  <si>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</si>
  <si>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</si>
  <si>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</si>
  <si>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</si>
  <si>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</si>
  <si>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</si>
  <si>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</si>
  <si>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</si>
  <si>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</si>
  <si>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</si>
  <si>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</si>
  <si>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</si>
  <si>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</si>
  <si>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</si>
  <si>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</si>
  <si>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</si>
  <si>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</si>
  <si>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</si>
  <si>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</si>
  <si>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</si>
  <si>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</si>
  <si>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</si>
  <si>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</si>
  <si>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</si>
  <si>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</si>
  <si>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</si>
  <si>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</si>
  <si>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</si>
  <si>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</si>
  <si>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</si>
  <si>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</si>
  <si>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</si>
  <si>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</si>
  <si>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</si>
  <si>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</si>
  <si>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</si>
  <si>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</si>
  <si>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</si>
  <si>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</si>
  <si>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</si>
  <si>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</si>
  <si>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</si>
  <si>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</si>
  <si>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</si>
  <si>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</si>
  <si>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</si>
  <si>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</si>
  <si>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</si>
  <si>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</si>
  <si>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</si>
  <si>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</si>
  <si>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</si>
  <si>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</si>
  <si>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</si>
  <si>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</si>
  <si>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</si>
  <si>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</si>
  <si>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</si>
  <si>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</si>
  <si>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</si>
  <si>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</si>
  <si>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</si>
  <si>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</si>
  <si>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</si>
  <si>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</si>
  <si>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</si>
  <si>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</si>
  <si>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</si>
  <si>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</si>
  <si>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</si>
  <si>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</si>
  <si>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</si>
  <si>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</si>
  <si>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</si>
  <si>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</si>
  <si>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</si>
  <si>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</si>
  <si>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</si>
  <si>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</si>
  <si>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</si>
  <si>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</si>
  <si>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</si>
  <si>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</si>
  <si>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</si>
  <si>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</si>
  <si>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</si>
  <si>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</si>
  <si>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</si>
  <si>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</si>
  <si>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</si>
  <si>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</si>
  <si>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</si>
  <si>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</si>
  <si>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</si>
  <si>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</si>
  <si>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</si>
  <si>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</si>
  <si>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</si>
  <si>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</si>
  <si>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</si>
  <si>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</si>
  <si>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</si>
  <si>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</si>
  <si>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</si>
  <si>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</si>
  <si>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</si>
  <si>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</si>
  <si>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</si>
  <si>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</si>
  <si>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</si>
  <si>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</si>
  <si>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</si>
  <si>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</si>
  <si>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</si>
  <si>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</si>
  <si>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</si>
  <si>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</si>
  <si>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</si>
  <si>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</si>
  <si>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</si>
  <si>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</si>
  <si>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</si>
  <si>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</si>
  <si>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</si>
  <si>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</si>
  <si>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</si>
  <si>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</si>
  <si>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</si>
  <si>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</si>
  <si>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</si>
  <si>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</si>
  <si>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</si>
  <si>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</si>
  <si>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</si>
  <si>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</si>
  <si>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</si>
  <si>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</si>
  <si>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</si>
  <si>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</si>
  <si>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</si>
  <si>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</si>
  <si>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</si>
  <si>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</si>
  <si>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</si>
  <si>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</si>
  <si>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</si>
  <si>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</si>
  <si>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</si>
  <si>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</si>
  <si>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</si>
  <si>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</si>
  <si>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</si>
  <si>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</si>
  <si>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</si>
  <si>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</si>
  <si>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</si>
  <si>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</si>
  <si>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</si>
  <si>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</si>
  <si>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</si>
  <si>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</si>
  <si>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</si>
  <si>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</si>
  <si>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</si>
  <si>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</si>
  <si>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</si>
  <si>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</si>
  <si>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</si>
  <si>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</si>
  <si>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</si>
  <si>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</si>
  <si>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</si>
  <si>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</si>
  <si>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</si>
  <si>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</si>
  <si>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</si>
  <si>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</si>
  <si>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</si>
  <si>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</si>
  <si>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</si>
  <si>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</si>
  <si>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</si>
  <si>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</si>
  <si>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</si>
  <si>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</si>
  <si>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</si>
  <si>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</si>
  <si>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</si>
  <si>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</si>
  <si>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</si>
  <si>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</si>
  <si>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</si>
  <si>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</si>
  <si>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</si>
  <si>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</si>
  <si>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</si>
  <si>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</si>
  <si>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</si>
  <si>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</si>
  <si>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</si>
  <si>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</si>
  <si>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</si>
  <si>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</si>
  <si>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</si>
  <si>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</si>
  <si>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</si>
  <si>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</si>
  <si>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</si>
  <si>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</si>
  <si>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</si>
  <si>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</si>
  <si>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</si>
  <si>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</si>
  <si>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</si>
  <si>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</si>
  <si>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</si>
  <si>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</si>
  <si>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</si>
  <si>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</si>
  <si>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</si>
  <si>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</si>
  <si>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</si>
  <si>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</si>
  <si>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</si>
  <si>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</si>
  <si>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</si>
  <si>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</si>
  <si>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</si>
  <si>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</si>
  <si>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</si>
  <si>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</si>
  <si>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</si>
  <si>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</si>
  <si>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</si>
  <si>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</si>
  <si>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</si>
  <si>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</si>
  <si>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</si>
  <si>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</si>
  <si>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</si>
  <si>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</si>
  <si>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</si>
  <si>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</si>
  <si>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</si>
  <si>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</si>
  <si>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</si>
  <si>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</si>
  <si>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</si>
  <si>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</si>
  <si>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</si>
  <si>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</si>
  <si>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</si>
  <si>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</si>
  <si>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</si>
  <si>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</si>
  <si>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</si>
  <si>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</si>
  <si>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</si>
  <si>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</si>
  <si>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</si>
  <si>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</si>
  <si>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</si>
  <si>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</si>
  <si>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</si>
  <si>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</si>
  <si>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</si>
  <si>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</si>
  <si>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</si>
  <si>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</si>
  <si>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</si>
  <si>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</si>
  <si>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</si>
  <si>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</si>
  <si>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</si>
  <si>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</si>
  <si>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</si>
  <si>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</si>
  <si>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</si>
  <si>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</si>
  <si>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</si>
  <si>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</si>
  <si>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</si>
  <si>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</si>
  <si>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</si>
  <si>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</si>
  <si>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</si>
  <si>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</si>
  <si>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</si>
  <si>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</si>
  <si>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</si>
  <si>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</si>
  <si>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</si>
  <si>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</si>
  <si>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</si>
  <si>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</si>
  <si>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</si>
  <si>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</si>
  <si>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</si>
  <si>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</si>
  <si>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</si>
  <si>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</si>
  <si>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</si>
  <si>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</si>
  <si>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</si>
  <si>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</si>
  <si>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</si>
  <si>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</si>
  <si>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</si>
  <si>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</si>
  <si>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</si>
  <si>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</si>
  <si>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</si>
  <si>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</si>
  <si>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</si>
  <si>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</si>
  <si>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</si>
  <si>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</si>
  <si>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</si>
  <si>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</si>
  <si>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</si>
  <si>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</si>
  <si>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</si>
  <si>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</si>
  <si>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</si>
  <si>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</si>
  <si>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</si>
  <si>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</si>
  <si>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</si>
  <si>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</si>
  <si>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</si>
  <si>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</si>
  <si>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</si>
  <si>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</si>
  <si>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</si>
  <si>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</si>
  <si>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</si>
  <si>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</si>
  <si>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</si>
  <si>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</si>
  <si>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</si>
  <si>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</si>
  <si>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</si>
  <si>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</si>
  <si>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</si>
  <si>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</si>
  <si>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</si>
  <si>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</si>
  <si>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</si>
  <si>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</si>
  <si>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</si>
  <si>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</si>
  <si>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</si>
  <si>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</si>
  <si>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</si>
  <si>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</si>
  <si>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</si>
  <si>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</si>
  <si>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</si>
  <si>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</si>
  <si>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</si>
  <si>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</si>
  <si>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</si>
  <si>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</si>
  <si>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</si>
  <si>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</si>
  <si>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</si>
  <si>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</si>
  <si>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</si>
  <si>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</si>
  <si>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</si>
  <si>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</si>
  <si>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</si>
  <si>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</si>
  <si>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</si>
  <si>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</si>
  <si>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</si>
  <si>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</si>
  <si>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</si>
  <si>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</si>
  <si>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</si>
  <si>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</si>
  <si>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</si>
  <si>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</si>
  <si>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</si>
  <si>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</si>
  <si>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</si>
  <si>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</si>
  <si>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</si>
  <si>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</si>
  <si>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</si>
  <si>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</si>
  <si>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</si>
  <si>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</si>
  <si>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</si>
  <si>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</si>
  <si>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</si>
  <si>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</si>
  <si>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</si>
  <si>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</si>
  <si>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</si>
  <si>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</si>
  <si>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</si>
  <si>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</si>
  <si>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</si>
  <si>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</si>
  <si>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</si>
  <si>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</si>
  <si>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</si>
  <si>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</si>
  <si>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</si>
  <si>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</si>
  <si>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</si>
  <si>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</si>
  <si>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</si>
  <si>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</si>
  <si>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</si>
  <si>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</si>
  <si>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</si>
  <si>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</si>
  <si>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</si>
  <si>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</si>
  <si>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</si>
  <si>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</si>
  <si>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</si>
  <si>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</si>
  <si>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</si>
  <si>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</si>
  <si>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</si>
  <si>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</si>
  <si>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</si>
  <si>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</si>
  <si>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</si>
  <si>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</si>
  <si>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</si>
  <si>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</si>
  <si>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</si>
  <si>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</si>
  <si>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</si>
  <si>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</si>
  <si>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</si>
  <si>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</si>
  <si>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</si>
  <si>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</si>
  <si>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</si>
  <si>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</si>
  <si>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</si>
  <si>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</si>
  <si>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</si>
  <si>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</si>
  <si>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</si>
  <si>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</si>
  <si>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</si>
  <si>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</si>
  <si>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</si>
  <si>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</si>
  <si>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</si>
  <si>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</si>
  <si>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</si>
  <si>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</si>
  <si>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</si>
  <si>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</si>
  <si>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</si>
  <si>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</si>
  <si>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</si>
  <si>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</si>
  <si>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</si>
  <si>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</si>
  <si>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</si>
  <si>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</si>
  <si>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</si>
  <si>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</si>
  <si>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</si>
  <si>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</si>
  <si>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</si>
  <si>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</si>
  <si>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</si>
  <si>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</si>
  <si>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</si>
  <si>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</si>
  <si>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</si>
  <si>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</si>
  <si>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</si>
  <si>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</si>
  <si>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</si>
  <si>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</si>
  <si>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</si>
  <si>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</si>
  <si>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</si>
  <si>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</si>
  <si>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</si>
  <si>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</si>
  <si>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</si>
  <si>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</si>
  <si>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</si>
  <si>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</si>
  <si>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</si>
  <si>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</si>
  <si>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</si>
  <si>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</si>
  <si>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</si>
  <si>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</si>
  <si>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</si>
  <si>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</si>
  <si>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</si>
  <si>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</si>
  <si>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</si>
  <si>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</si>
  <si>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</si>
  <si>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</si>
  <si>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</si>
  <si>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</si>
  <si>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</si>
  <si>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</si>
  <si>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</si>
  <si>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</si>
  <si>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</si>
  <si>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</si>
  <si>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</si>
  <si>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</si>
  <si>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</si>
  <si>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</si>
  <si>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</si>
  <si>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</si>
  <si>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</si>
  <si>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</si>
  <si>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</si>
  <si>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</si>
  <si>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</si>
  <si>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</si>
  <si>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</si>
  <si>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</si>
  <si>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</si>
  <si>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</si>
  <si>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</si>
  <si>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</si>
  <si>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</si>
  <si>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</si>
  <si>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</si>
  <si>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</si>
  <si>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</si>
  <si>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</si>
  <si>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</si>
  <si>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</si>
  <si>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</si>
  <si>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</si>
  <si>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</si>
  <si>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</si>
  <si>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</si>
  <si>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</si>
  <si>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</si>
  <si>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</si>
  <si>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</si>
  <si>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</si>
  <si>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</si>
  <si>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</si>
  <si>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</si>
  <si>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</si>
  <si>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</si>
  <si>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</si>
  <si>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</si>
  <si>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</si>
  <si>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</si>
  <si>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</si>
  <si>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</si>
  <si>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</si>
  <si>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</si>
  <si>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</si>
  <si>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</si>
  <si>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</si>
  <si>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</si>
  <si>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</si>
  <si>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</si>
  <si>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</si>
  <si>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</si>
  <si>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</si>
  <si>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</si>
  <si>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</si>
  <si>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</si>
  <si>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</si>
  <si>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</si>
  <si>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</si>
  <si>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</si>
  <si>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</si>
  <si>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</si>
  <si>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</si>
  <si>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</si>
  <si>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</si>
  <si>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</si>
  <si>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</si>
  <si>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</si>
  <si>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</si>
  <si>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</si>
  <si>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</si>
  <si>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</si>
  <si>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</si>
  <si>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</si>
  <si>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</si>
  <si>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</si>
  <si>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</si>
  <si>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</si>
  <si>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</si>
  <si>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</si>
  <si>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</si>
  <si>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</si>
  <si>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</si>
  <si>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</si>
  <si>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</si>
  <si>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</si>
  <si>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</si>
  <si>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</si>
  <si>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</si>
  <si>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</si>
  <si>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</si>
  <si>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</si>
  <si>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</si>
  <si>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</si>
  <si>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</si>
  <si>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</si>
  <si>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</si>
  <si>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</si>
  <si>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</si>
  <si>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</si>
  <si>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</si>
  <si>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</si>
  <si>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</si>
  <si>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</si>
  <si>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</si>
  <si>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</si>
  <si>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</si>
  <si>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</si>
  <si>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</si>
  <si>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</si>
  <si>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</si>
  <si>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</si>
  <si>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</si>
  <si>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</si>
  <si>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</si>
  <si>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</si>
  <si>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</si>
  <si>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</si>
  <si>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</si>
  <si>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</si>
  <si>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</si>
  <si>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</si>
  <si>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</si>
  <si>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</si>
  <si>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</si>
  <si>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</si>
  <si>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</si>
  <si>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</si>
  <si>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</si>
  <si>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</si>
  <si>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</si>
  <si>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</si>
  <si>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</si>
  <si>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</si>
  <si>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</si>
  <si>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</si>
  <si>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</si>
  <si>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</si>
  <si>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</si>
  <si>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</si>
  <si>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</si>
  <si>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</si>
  <si>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</si>
  <si>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</si>
  <si>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</si>
  <si>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</si>
  <si>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</si>
  <si>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</si>
  <si>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</si>
  <si>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</si>
  <si>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</si>
  <si>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</si>
  <si>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</si>
  <si>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</si>
  <si>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</si>
  <si>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</si>
  <si>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</si>
  <si>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</si>
  <si>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</si>
  <si>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</si>
  <si>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</si>
  <si>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</si>
  <si>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</si>
  <si>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</si>
  <si>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</si>
  <si>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</si>
  <si>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</si>
  <si>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</si>
  <si>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</si>
  <si>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</si>
  <si>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</si>
  <si>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</si>
  <si>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</si>
  <si>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</si>
  <si>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</si>
  <si>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</si>
  <si>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</si>
  <si>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</si>
  <si>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</si>
  <si>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</si>
  <si>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</si>
  <si>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</si>
  <si>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</si>
  <si>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</si>
  <si>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</si>
  <si>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</si>
  <si>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</si>
  <si>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</si>
  <si>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</si>
  <si>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</si>
  <si>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</si>
  <si>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</si>
  <si>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</si>
  <si>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</si>
  <si>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</si>
  <si>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</si>
  <si>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</si>
  <si>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</si>
  <si>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</si>
  <si>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</si>
  <si>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</si>
  <si>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</si>
  <si>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</si>
  <si>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</si>
  <si>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</si>
  <si>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</si>
  <si>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</si>
  <si>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</si>
  <si>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</si>
  <si>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</si>
  <si>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</si>
  <si>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</si>
  <si>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</si>
  <si>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</si>
  <si>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</si>
  <si>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</si>
  <si>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</si>
  <si>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</si>
  <si>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</si>
  <si>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</si>
  <si>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</si>
  <si>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</si>
  <si>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</si>
  <si>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</si>
  <si>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</si>
  <si>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</si>
  <si>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</si>
  <si>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</si>
  <si>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</si>
  <si>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</si>
  <si>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</si>
  <si>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</si>
  <si>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</si>
  <si>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</si>
  <si>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</si>
  <si>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</si>
  <si>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</si>
  <si>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</si>
  <si>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</si>
  <si>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</si>
  <si>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</si>
  <si>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</si>
  <si>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</si>
  <si>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</si>
  <si>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</si>
  <si>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</si>
  <si>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</si>
  <si>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</si>
  <si>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</si>
  <si>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</si>
  <si>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</si>
  <si>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</si>
  <si>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</si>
  <si>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</si>
  <si>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</si>
  <si>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</si>
  <si>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</si>
  <si>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</si>
  <si>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</si>
  <si>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</si>
  <si>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</si>
  <si>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</si>
  <si>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</si>
  <si>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</si>
  <si>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</si>
  <si>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</si>
  <si>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</si>
  <si>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</si>
  <si>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</si>
  <si>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</si>
  <si>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</si>
  <si>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</si>
  <si>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</si>
  <si>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</si>
  <si>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</si>
  <si>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</si>
  <si>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</si>
  <si>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</si>
  <si>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</si>
  <si>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</si>
  <si>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</si>
  <si>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</si>
  <si>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</si>
  <si>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</si>
  <si>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</si>
  <si>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</si>
  <si>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</si>
  <si>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</si>
  <si>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</si>
  <si>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</si>
  <si>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</si>
  <si>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</si>
  <si>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</si>
  <si>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</si>
  <si>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</si>
  <si>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</si>
  <si>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</si>
  <si>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</si>
  <si>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</si>
  <si>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</si>
  <si>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</si>
  <si>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</si>
  <si>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</si>
  <si>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</si>
  <si>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</si>
  <si>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</si>
  <si>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</si>
  <si>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</si>
  <si>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</si>
  <si>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</si>
  <si>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</si>
  <si>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</si>
  <si>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</si>
  <si>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</si>
  <si>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</si>
  <si>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</si>
  <si>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</si>
  <si>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</si>
  <si>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</si>
  <si>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</si>
  <si>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</si>
  <si>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</si>
  <si>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</si>
  <si>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</si>
  <si>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</si>
  <si>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</si>
  <si>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</si>
  <si>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</si>
  <si>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</si>
  <si>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</si>
  <si>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</si>
  <si>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</si>
  <si>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</si>
  <si>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</si>
  <si>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</si>
  <si>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</si>
  <si>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</si>
  <si>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</si>
  <si>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</si>
  <si>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</si>
  <si>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</si>
  <si>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</si>
  <si>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</si>
  <si>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</si>
  <si>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</si>
  <si>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</si>
  <si>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</si>
  <si>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</si>
  <si>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</si>
  <si>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</si>
  <si>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</si>
  <si>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</si>
  <si>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</si>
  <si>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</si>
  <si>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</si>
  <si>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</si>
  <si>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</si>
  <si>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</si>
  <si>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</si>
  <si>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</si>
  <si>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</si>
  <si>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</si>
  <si>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</si>
  <si>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</si>
  <si>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</si>
  <si>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</si>
  <si>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</si>
  <si>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</si>
  <si>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</si>
  <si>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</si>
  <si>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</si>
  <si>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</si>
  <si>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</si>
  <si>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</si>
  <si>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</si>
  <si>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</si>
  <si>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</si>
  <si>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</si>
  <si>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</si>
  <si>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</si>
  <si>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</si>
  <si>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</si>
  <si>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</si>
  <si>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</si>
  <si>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</si>
  <si>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</si>
  <si>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</si>
  <si>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</si>
  <si>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</si>
  <si>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</si>
  <si>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</si>
  <si>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</si>
  <si>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</si>
  <si>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</si>
  <si>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</si>
  <si>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</si>
  <si>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</si>
  <si>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</si>
  <si>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</si>
  <si>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</si>
  <si>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</si>
  <si>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</si>
  <si>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</si>
  <si>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</si>
  <si>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</si>
  <si>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</si>
  <si>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</si>
  <si>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</si>
  <si>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</si>
  <si>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</si>
  <si>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</si>
  <si>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</si>
  <si>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</si>
  <si>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</si>
  <si>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</si>
  <si>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</si>
  <si>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</si>
  <si>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</si>
  <si>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</si>
  <si>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</si>
  <si>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</si>
  <si>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</si>
  <si>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</si>
  <si>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</si>
  <si>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</si>
  <si>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</si>
  <si>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</si>
  <si>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</si>
  <si>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</si>
  <si>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</si>
  <si>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</si>
  <si>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</si>
  <si>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</si>
  <si>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</si>
  <si>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</si>
  <si>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</si>
  <si>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</si>
  <si>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</si>
  <si>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</si>
  <si>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</si>
  <si>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</si>
  <si>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</si>
  <si>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</si>
  <si>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</si>
  <si>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</si>
  <si>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</si>
  <si>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</si>
  <si>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</si>
  <si>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</si>
  <si>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</si>
  <si>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</si>
  <si>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</si>
  <si>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</si>
  <si>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</si>
  <si>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</si>
  <si>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</si>
  <si>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</si>
  <si>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</si>
  <si>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</si>
  <si>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</si>
  <si>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</si>
  <si>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</si>
  <si>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</si>
  <si>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</si>
  <si>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</si>
  <si>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</si>
  <si>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</si>
  <si>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</si>
  <si>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</si>
  <si>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</si>
  <si>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</si>
  <si>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</si>
  <si>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</si>
  <si>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</si>
  <si>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</si>
  <si>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</si>
  <si>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</si>
  <si>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</si>
  <si>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</si>
  <si>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</si>
  <si>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</si>
  <si>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</si>
  <si>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</si>
  <si>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</si>
  <si>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</si>
  <si>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</si>
  <si>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</si>
  <si>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</si>
  <si>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</si>
  <si>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</si>
  <si>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</si>
  <si>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</si>
  <si>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</si>
  <si>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</si>
  <si>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</si>
  <si>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</si>
  <si>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</si>
  <si>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</si>
  <si>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</si>
  <si>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</si>
  <si>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</si>
  <si>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</si>
  <si>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</si>
  <si>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</si>
  <si>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</si>
  <si>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</si>
  <si>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</si>
  <si>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</si>
  <si>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</si>
  <si>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</si>
  <si>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</si>
  <si>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</si>
  <si>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</si>
  <si>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</si>
  <si>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</si>
  <si>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</si>
  <si>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</si>
  <si>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</si>
  <si>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</si>
  <si>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</si>
  <si>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</si>
  <si>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</si>
  <si>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</si>
  <si>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</si>
  <si>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</si>
  <si>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</si>
  <si>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</si>
  <si>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</si>
  <si>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</si>
  <si>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</si>
  <si>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</si>
  <si>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</si>
  <si>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</si>
  <si>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</si>
  <si>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</si>
  <si>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</si>
  <si>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</si>
  <si>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</si>
  <si>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</si>
  <si>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</si>
  <si>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</si>
  <si>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</si>
  <si>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</si>
  <si>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</si>
  <si>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</si>
  <si>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</si>
  <si>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</si>
  <si>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</si>
  <si>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</si>
  <si>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</si>
  <si>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</si>
  <si>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</si>
  <si>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</si>
  <si>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</si>
  <si>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</si>
  <si>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</si>
  <si>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</si>
  <si>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</si>
  <si>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</si>
  <si>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</si>
  <si>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</si>
  <si>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</si>
  <si>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</si>
  <si>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</si>
  <si>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</si>
  <si>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</si>
  <si>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</si>
  <si>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</si>
  <si>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</si>
  <si>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</si>
  <si>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</si>
  <si>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</si>
  <si>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</si>
  <si>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</si>
  <si>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</si>
  <si>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</si>
  <si>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</si>
  <si>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</si>
  <si>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</si>
  <si>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</si>
  <si>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</si>
  <si>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</si>
  <si>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</si>
  <si>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</si>
  <si>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</si>
  <si>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</si>
  <si>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</si>
  <si>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</si>
  <si>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</si>
  <si>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</si>
  <si>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</si>
  <si>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</si>
  <si>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</si>
  <si>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</si>
  <si>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</si>
  <si>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</si>
  <si>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</si>
  <si>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</si>
  <si>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</si>
  <si>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</si>
  <si>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</si>
  <si>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</si>
  <si>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</si>
  <si>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</si>
  <si>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</si>
  <si>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</si>
  <si>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</si>
  <si>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</si>
  <si>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</si>
  <si>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</si>
  <si>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</si>
  <si>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</si>
  <si>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</si>
  <si>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</si>
  <si>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</si>
  <si>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</si>
  <si>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</si>
  <si>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</si>
  <si>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</si>
  <si>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</si>
  <si>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</si>
  <si>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</si>
  <si>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</si>
  <si>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</si>
  <si>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</si>
  <si>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</si>
  <si>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</si>
  <si>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</si>
  <si>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</si>
  <si>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</si>
  <si>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</si>
  <si>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</si>
  <si>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</si>
  <si>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</si>
  <si>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</si>
  <si>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</si>
  <si>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</si>
  <si>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</si>
  <si>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</si>
  <si>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</si>
  <si>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</si>
  <si>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</si>
  <si>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</si>
  <si>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</si>
  <si>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</si>
  <si>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</si>
  <si>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</si>
  <si>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</si>
  <si>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</si>
  <si>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</si>
  <si>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</si>
  <si>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</si>
  <si>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</si>
  <si>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</si>
  <si>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</si>
  <si>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</si>
  <si>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</si>
  <si>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</si>
  <si>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</si>
  <si>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</si>
  <si>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</si>
  <si>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</si>
  <si>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</si>
  <si>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</si>
  <si>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</si>
  <si>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</si>
  <si>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</si>
  <si>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</si>
  <si>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</si>
  <si>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</si>
  <si>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</si>
  <si>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</si>
  <si>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</si>
  <si>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</si>
  <si>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</si>
  <si>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</si>
  <si>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</si>
  <si>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</si>
  <si>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</si>
  <si>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</si>
  <si>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</si>
  <si>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</si>
  <si>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</si>
  <si>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</si>
  <si>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</si>
  <si>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</si>
  <si>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</si>
  <si>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</si>
  <si>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</si>
  <si>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</si>
  <si>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</si>
  <si>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</si>
  <si>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</si>
  <si>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</si>
  <si>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</si>
  <si>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</si>
  <si>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</si>
  <si>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</si>
  <si>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</si>
  <si>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</si>
  <si>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</si>
  <si>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</si>
  <si>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</si>
  <si>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</si>
  <si>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</si>
  <si>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</si>
  <si>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</si>
  <si>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</si>
  <si>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</si>
  <si>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</si>
  <si>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</si>
  <si>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</si>
  <si>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</si>
  <si>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</si>
  <si>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</si>
  <si>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</si>
  <si>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</si>
  <si>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</si>
  <si>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</si>
  <si>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</si>
  <si>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</si>
  <si>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</si>
  <si>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</si>
  <si>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</si>
  <si>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</si>
  <si>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</si>
  <si>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</si>
  <si>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</si>
  <si>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</si>
  <si>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</si>
  <si>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</si>
  <si>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</si>
  <si>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</si>
  <si>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</si>
  <si>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</si>
  <si>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</si>
  <si>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</si>
  <si>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</si>
  <si>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</si>
  <si>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</si>
  <si>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</si>
  <si>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</si>
  <si>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</si>
  <si>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</si>
  <si>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</si>
  <si>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</si>
  <si>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</si>
  <si>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</si>
  <si>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</si>
  <si>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</si>
  <si>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</si>
  <si>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</si>
  <si>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</si>
  <si>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</si>
  <si>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</si>
  <si>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</si>
  <si>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</si>
  <si>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</si>
  <si>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</si>
  <si>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</si>
  <si>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</si>
  <si>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</si>
  <si>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</si>
  <si>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</si>
  <si>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</si>
  <si>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</si>
  <si>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</si>
  <si>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</si>
  <si>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</si>
  <si>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</si>
  <si>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</si>
  <si>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</si>
  <si>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</si>
  <si>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</si>
  <si>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</si>
  <si>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</si>
  <si>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</si>
  <si>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</si>
  <si>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</si>
  <si>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</si>
  <si>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</si>
  <si>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</si>
  <si>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</si>
  <si>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</si>
  <si>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</si>
  <si>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</si>
  <si>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</si>
  <si>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</si>
  <si>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</si>
  <si>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</si>
  <si>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</si>
  <si>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</si>
  <si>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</si>
  <si>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</si>
  <si>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</si>
  <si>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</si>
  <si>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</si>
  <si>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</si>
  <si>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</si>
  <si>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</si>
  <si>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</si>
  <si>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</si>
  <si>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</si>
  <si>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</si>
  <si>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</si>
  <si>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</si>
  <si>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</si>
  <si>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</si>
  <si>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</si>
  <si>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</si>
  <si>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</si>
  <si>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</si>
  <si>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</si>
  <si>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</si>
  <si>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</si>
  <si>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</si>
  <si>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</si>
  <si>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</si>
  <si>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</si>
  <si>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</si>
  <si>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</si>
  <si>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</si>
  <si>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</si>
  <si>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</si>
  <si>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</si>
  <si>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</si>
  <si>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</si>
  <si>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</si>
  <si>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</si>
  <si>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</si>
  <si>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</si>
  <si>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</si>
  <si>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</si>
  <si>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</si>
  <si>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</si>
  <si>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</si>
  <si>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</si>
  <si>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</si>
  <si>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</si>
  <si>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</si>
  <si>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</si>
  <si>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</si>
  <si>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</si>
  <si>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</si>
  <si>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</si>
  <si>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</si>
  <si>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</si>
  <si>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</si>
  <si>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</si>
  <si>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</si>
  <si>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</si>
  <si>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</si>
  <si>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</si>
  <si>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</si>
  <si>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</si>
  <si>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</si>
  <si>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</si>
  <si>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</si>
  <si>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</si>
  <si>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</si>
  <si>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</si>
  <si>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</si>
  <si>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</si>
  <si>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</si>
  <si>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</si>
  <si>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</si>
  <si>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</si>
  <si>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</si>
  <si>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</si>
  <si>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</si>
  <si>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</si>
  <si>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</si>
  <si>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</si>
  <si>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</si>
  <si>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</si>
  <si>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</si>
  <si>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</si>
  <si>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</si>
  <si>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</si>
  <si>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</si>
  <si>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</si>
  <si>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</si>
  <si>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</si>
  <si>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</si>
  <si>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</si>
  <si>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</si>
  <si>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</si>
  <si>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</si>
  <si>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</si>
  <si>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</si>
  <si>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</si>
  <si>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</si>
  <si>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</si>
  <si>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</si>
  <si>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</si>
  <si>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</si>
  <si>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</si>
  <si>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</si>
  <si>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</si>
  <si>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</si>
  <si>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</si>
  <si>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</si>
  <si>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</si>
  <si>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</si>
  <si>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</si>
  <si>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</si>
  <si>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</si>
  <si>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</si>
  <si>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</si>
  <si>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</si>
  <si>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</si>
  <si>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</si>
  <si>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</si>
  <si>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</si>
  <si>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</si>
  <si>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</si>
  <si>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</si>
  <si>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</si>
  <si>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</si>
  <si>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</si>
  <si>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</si>
  <si>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</si>
  <si>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</si>
  <si>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</si>
  <si>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</si>
  <si>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</si>
  <si>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</si>
  <si>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</si>
  <si>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</si>
  <si>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</si>
  <si>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</si>
  <si>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</si>
  <si>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</si>
  <si>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</si>
  <si>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</si>
  <si>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</si>
  <si>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</si>
  <si>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</si>
  <si>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</si>
  <si>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</si>
  <si>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</si>
  <si>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</si>
  <si>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</si>
  <si>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</si>
  <si>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</si>
  <si>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</si>
  <si>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</si>
  <si>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</si>
  <si>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</si>
  <si>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</si>
  <si>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</si>
  <si>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</si>
  <si>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</si>
  <si>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</si>
  <si>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</si>
  <si>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</si>
  <si>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</si>
  <si>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</si>
  <si>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</si>
  <si>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</si>
  <si>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</si>
  <si>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</si>
  <si>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</si>
  <si>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</si>
  <si>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</si>
  <si>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</si>
  <si>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</si>
  <si>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</si>
  <si>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</si>
  <si>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</si>
  <si>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</si>
  <si>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</si>
  <si>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</si>
  <si>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</si>
  <si>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</si>
  <si>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</si>
  <si>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</si>
  <si>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</si>
  <si>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</si>
  <si>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</si>
  <si>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</si>
  <si>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</si>
  <si>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</si>
  <si>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</si>
  <si>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</si>
  <si>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</si>
  <si>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</si>
  <si>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</si>
  <si>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</si>
  <si>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</si>
  <si>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</si>
  <si>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</si>
  <si>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</si>
  <si>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</si>
  <si>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</si>
  <si>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</si>
  <si>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</si>
  <si>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</si>
  <si>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</si>
  <si>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</si>
  <si>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</si>
  <si>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</si>
  <si>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</si>
  <si>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</si>
  <si>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</si>
  <si>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</si>
  <si>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</si>
  <si>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</si>
  <si>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</si>
  <si>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</si>
  <si>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</si>
  <si>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</si>
  <si>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</si>
  <si>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</si>
  <si>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</si>
  <si>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</si>
  <si>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</si>
  <si>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</si>
  <si>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</si>
  <si>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</si>
  <si>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</si>
  <si>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</si>
  <si>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</si>
  <si>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</si>
  <si>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</si>
  <si>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</si>
  <si>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</si>
  <si>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</si>
  <si>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</si>
  <si>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</si>
  <si>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</si>
  <si>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</si>
  <si>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</si>
  <si>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</si>
  <si>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</si>
  <si>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</si>
  <si>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</si>
  <si>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</si>
  <si>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</si>
  <si>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</si>
  <si>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</si>
  <si>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</si>
  <si>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</si>
  <si>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</si>
  <si>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</si>
  <si>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</si>
  <si>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</si>
  <si>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</si>
  <si>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</si>
  <si>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</si>
  <si>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</si>
  <si>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</si>
  <si>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</si>
  <si>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</si>
  <si>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</si>
  <si>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</si>
  <si>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</si>
  <si>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</si>
  <si>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</si>
  <si>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</si>
  <si>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</si>
  <si>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</si>
  <si>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</si>
  <si>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</si>
  <si>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</si>
  <si>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</si>
  <si>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</si>
  <si>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</si>
  <si>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</si>
  <si>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</si>
  <si>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</si>
  <si>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</si>
  <si>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</si>
  <si>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</si>
  <si>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</si>
  <si>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</si>
  <si>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</si>
  <si>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</si>
  <si>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</si>
  <si>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</si>
  <si>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</si>
  <si>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</si>
  <si>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</si>
  <si>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</si>
  <si>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</si>
  <si>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</si>
  <si>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</si>
  <si>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</si>
  <si>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</si>
  <si>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</si>
  <si>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</si>
  <si>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</si>
  <si>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</si>
  <si>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</si>
  <si>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</si>
  <si>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</si>
  <si>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</si>
  <si>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</si>
  <si>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</si>
  <si>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</si>
  <si>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</si>
  <si>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</si>
  <si>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</si>
  <si>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</si>
  <si>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</si>
  <si>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</si>
  <si>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</si>
  <si>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</si>
  <si>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</si>
  <si>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</si>
  <si>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</si>
  <si>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</si>
  <si>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</si>
  <si>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</si>
  <si>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</si>
  <si>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</si>
  <si>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</si>
  <si>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</si>
  <si>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</si>
  <si>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</si>
  <si>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</si>
  <si>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</si>
  <si>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</si>
  <si>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</si>
  <si>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</si>
  <si>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</si>
  <si>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</si>
  <si>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</si>
  <si>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</si>
  <si>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</si>
  <si>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</si>
  <si>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</si>
  <si>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</si>
  <si>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</si>
  <si>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</si>
  <si>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</si>
  <si>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</si>
  <si>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</si>
  <si>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</si>
  <si>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</si>
  <si>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</si>
  <si>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</si>
  <si>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</si>
  <si>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</si>
  <si>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</si>
  <si>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</si>
  <si>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</si>
  <si>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</si>
  <si>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</si>
  <si>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</si>
  <si>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</si>
  <si>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</si>
  <si>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</si>
  <si>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</si>
  <si>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</si>
  <si>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</si>
  <si>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</si>
  <si>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</si>
  <si>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</si>
  <si>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</si>
  <si>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</si>
  <si>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</si>
  <si>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</si>
  <si>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</si>
  <si>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</si>
  <si>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</si>
  <si>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</si>
  <si>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</si>
  <si>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</si>
  <si>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</si>
  <si>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</si>
  <si>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</si>
  <si>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</si>
  <si>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</si>
  <si>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</si>
  <si>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</si>
  <si>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</si>
  <si>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</si>
  <si>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</si>
  <si>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</si>
  <si>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</si>
  <si>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</si>
  <si>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</si>
  <si>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</si>
  <si>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</si>
  <si>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</si>
  <si>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</si>
  <si>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</si>
  <si>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</si>
  <si>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</si>
  <si>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</si>
  <si>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</si>
  <si>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</si>
  <si>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</si>
  <si>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</si>
  <si>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</si>
  <si>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</si>
  <si>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</si>
  <si>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</si>
  <si>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</si>
  <si>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</si>
  <si>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</si>
  <si>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</si>
  <si>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</si>
  <si>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</si>
  <si>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</si>
  <si>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</si>
  <si>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</si>
  <si>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</si>
  <si>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</si>
  <si>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</si>
  <si>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</si>
  <si>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</si>
  <si>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</si>
  <si>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</si>
  <si>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</si>
  <si>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</si>
  <si>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</si>
  <si>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</si>
  <si>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</si>
  <si>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</si>
  <si>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</si>
  <si>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</si>
  <si>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</si>
  <si>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</si>
  <si>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</si>
  <si>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</si>
  <si>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</si>
  <si>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</si>
  <si>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</si>
  <si>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</si>
  <si>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</si>
  <si>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</si>
  <si>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</si>
  <si>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</si>
  <si>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</si>
  <si>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</si>
  <si>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</si>
  <si>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</si>
  <si>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</si>
  <si>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</si>
  <si>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</si>
  <si>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</si>
  <si>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</si>
  <si>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</si>
  <si>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</si>
  <si>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</si>
  <si>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</si>
  <si>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</si>
  <si>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</si>
  <si>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</si>
  <si>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</si>
  <si>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</si>
  <si>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</si>
  <si>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</si>
  <si>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</si>
  <si>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</si>
  <si>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</si>
  <si>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</si>
  <si>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</si>
  <si>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</si>
  <si>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</si>
  <si>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</si>
  <si>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</si>
  <si>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</si>
  <si>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</si>
  <si>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</si>
  <si>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</si>
  <si>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</si>
  <si>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</si>
  <si>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</si>
  <si>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</si>
  <si>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</si>
  <si>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</si>
  <si>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</si>
  <si>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</si>
  <si>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</si>
  <si>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</si>
  <si>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</si>
  <si>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</si>
  <si>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</si>
  <si>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</si>
  <si>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</si>
  <si>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</si>
  <si>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</si>
  <si>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</si>
  <si>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</si>
  <si>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</si>
  <si>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</si>
  <si>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</si>
  <si>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</si>
  <si>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</si>
  <si>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</si>
  <si>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</si>
  <si>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</si>
  <si>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</si>
  <si>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</si>
  <si>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</si>
  <si>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</si>
  <si>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</si>
  <si>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</si>
  <si>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</si>
  <si>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</si>
  <si>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</si>
  <si>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</si>
  <si>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</si>
  <si>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</si>
  <si>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</si>
  <si>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</si>
  <si>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</si>
  <si>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</si>
  <si>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</si>
  <si>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</si>
  <si>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</si>
  <si>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</si>
  <si>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</si>
  <si>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</si>
  <si>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</si>
  <si>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</si>
  <si>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</si>
  <si>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</si>
  <si>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</si>
  <si>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</si>
  <si>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</si>
  <si>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</si>
  <si>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</si>
  <si>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</si>
  <si>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</si>
  <si>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</si>
  <si>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</si>
  <si>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</si>
  <si>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</si>
  <si>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</si>
  <si>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</si>
  <si>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</si>
  <si>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</si>
  <si>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</si>
  <si>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</si>
  <si>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</si>
  <si>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</si>
  <si>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</si>
  <si>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</si>
  <si>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</si>
  <si>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</si>
  <si>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</si>
  <si>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</si>
  <si>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</si>
  <si>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</si>
  <si>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</si>
  <si>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</si>
  <si>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</si>
  <si>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</si>
  <si>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</si>
  <si>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</si>
  <si>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</si>
  <si>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</si>
  <si>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</si>
  <si>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</si>
  <si>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</si>
  <si>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</si>
  <si>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</si>
  <si>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</si>
  <si>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</si>
  <si>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</si>
  <si>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</si>
  <si>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</si>
  <si>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</si>
  <si>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</si>
  <si>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</si>
  <si>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</si>
  <si>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</si>
  <si>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</si>
  <si>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</si>
  <si>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</si>
  <si>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</si>
  <si>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</si>
  <si>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</si>
  <si>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</si>
  <si>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</si>
  <si>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</si>
  <si>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</si>
  <si>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</si>
  <si>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</si>
  <si>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</si>
  <si>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</si>
  <si>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</si>
  <si>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</si>
  <si>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</si>
  <si>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</si>
  <si>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</si>
  <si>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</si>
  <si>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</si>
  <si>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</si>
  <si>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</si>
  <si>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</si>
  <si>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</si>
  <si>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</si>
  <si>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</si>
  <si>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</si>
  <si>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</si>
  <si>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</si>
  <si>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</si>
  <si>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</si>
  <si>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</si>
  <si>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</si>
  <si>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</si>
  <si>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</si>
  <si>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</si>
  <si>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</si>
  <si>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</si>
  <si>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</si>
  <si>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</si>
  <si>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</si>
  <si>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</si>
  <si>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</si>
  <si>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</si>
  <si>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</si>
  <si>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</si>
  <si>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</si>
  <si>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</si>
  <si>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</si>
  <si>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</si>
  <si>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</si>
  <si>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</si>
  <si>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</si>
  <si>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</si>
  <si>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</si>
  <si>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</si>
  <si>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</si>
  <si>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</si>
  <si>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</si>
  <si>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</si>
  <si>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</si>
  <si>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</si>
  <si>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</si>
  <si>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</si>
  <si>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</si>
  <si>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</si>
  <si>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</si>
  <si>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</si>
  <si>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</si>
  <si>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</si>
  <si>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</si>
  <si>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</si>
  <si>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</si>
  <si>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</si>
  <si>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</si>
  <si>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</si>
  <si>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</si>
  <si>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</si>
  <si>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</si>
  <si>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</si>
  <si>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</si>
  <si>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</si>
  <si>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</si>
  <si>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</si>
  <si>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</si>
  <si>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</si>
  <si>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</si>
  <si>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</si>
  <si>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</si>
  <si>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</si>
  <si>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</si>
  <si>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</si>
  <si>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</si>
  <si>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</si>
  <si>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</si>
  <si>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</si>
  <si>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</si>
  <si>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</si>
  <si>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</si>
  <si>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</si>
  <si>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</si>
  <si>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</si>
  <si>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</si>
  <si>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</si>
  <si>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</si>
  <si>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</si>
  <si>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</si>
  <si>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</si>
  <si>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</si>
  <si>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</si>
  <si>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</si>
  <si>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</si>
  <si>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</si>
  <si>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</si>
  <si>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</si>
  <si>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</si>
  <si>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</si>
  <si>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</si>
  <si>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</si>
  <si>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</si>
  <si>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</si>
  <si>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</si>
  <si>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</si>
  <si>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</si>
  <si>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</si>
  <si>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</si>
  <si>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</si>
  <si>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</si>
  <si>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</si>
  <si>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</si>
  <si>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</si>
  <si>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</si>
  <si>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</si>
  <si>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</si>
  <si>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</si>
  <si>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</si>
  <si>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</si>
  <si>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</si>
  <si>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</si>
  <si>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</si>
  <si>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</si>
  <si>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</si>
  <si>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</si>
  <si>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</si>
  <si>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</si>
  <si>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</si>
  <si>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</si>
  <si>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</si>
  <si>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</si>
  <si>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</si>
  <si>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</si>
  <si>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</si>
  <si>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</si>
  <si>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</si>
  <si>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</si>
  <si>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</si>
  <si>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</si>
  <si>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</si>
  <si>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</si>
  <si>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</si>
  <si>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</si>
  <si>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</si>
  <si>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</si>
  <si>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</si>
  <si>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</si>
  <si>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</si>
  <si>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</si>
  <si>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</si>
  <si>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</si>
  <si>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</si>
  <si>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</si>
  <si>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</si>
  <si>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</si>
  <si>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</si>
  <si>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</si>
  <si>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</si>
  <si>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</si>
  <si>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</si>
  <si>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</si>
  <si>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</si>
  <si>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</si>
  <si>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</si>
  <si>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</si>
  <si>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</si>
  <si>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</si>
  <si>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</si>
  <si>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</si>
  <si>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</si>
  <si>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</si>
  <si>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</si>
  <si>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</si>
  <si>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</si>
  <si>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</si>
  <si>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</si>
  <si>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</si>
  <si>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</si>
  <si>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</si>
  <si>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</si>
  <si>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</si>
  <si>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</si>
  <si>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</si>
  <si>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</si>
  <si>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</si>
  <si>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</si>
  <si>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</si>
  <si>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</si>
  <si>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</si>
  <si>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</si>
  <si>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</si>
  <si>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</si>
  <si>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</si>
  <si>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</si>
  <si>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</si>
  <si>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</si>
  <si>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</si>
  <si>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</si>
  <si>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</si>
  <si>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</si>
  <si>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</si>
  <si>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</si>
  <si>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</si>
  <si>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</si>
  <si>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</si>
  <si>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</si>
  <si>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</si>
  <si>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</si>
  <si>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</si>
  <si>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</si>
  <si>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</si>
  <si>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</si>
  <si>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</si>
  <si>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</si>
  <si>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</si>
  <si>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</si>
  <si>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</si>
  <si>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</si>
  <si>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</si>
  <si>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</si>
  <si>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</si>
  <si>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</si>
  <si>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</si>
  <si>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</si>
  <si>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</si>
  <si>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</si>
  <si>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</si>
  <si>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</si>
  <si>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</si>
  <si>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</si>
  <si>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</si>
  <si>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</si>
  <si>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</si>
  <si>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</si>
  <si>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</si>
  <si>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</si>
  <si>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</si>
  <si>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</si>
  <si>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</si>
  <si>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</si>
  <si>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</si>
  <si>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</si>
  <si>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</si>
  <si>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</si>
  <si>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</si>
  <si>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</si>
  <si>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</si>
  <si>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</si>
  <si>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</si>
  <si>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</si>
  <si>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</si>
  <si>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</si>
  <si>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</si>
  <si>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</si>
  <si>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</si>
  <si>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</si>
  <si>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</si>
  <si>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</si>
  <si>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</si>
  <si>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</si>
  <si>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</si>
  <si>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</si>
  <si>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</si>
  <si>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</si>
  <si>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</si>
  <si>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</si>
  <si>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</si>
  <si>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</si>
  <si>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</si>
  <si>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</si>
  <si>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</si>
  <si>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</si>
  <si>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</si>
  <si>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</si>
  <si>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</si>
  <si>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</si>
  <si>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</si>
  <si>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</si>
  <si>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</si>
  <si>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</si>
  <si>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</si>
  <si>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</si>
  <si>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</si>
  <si>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</si>
  <si>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</si>
  <si>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</si>
  <si>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</si>
  <si>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</si>
  <si>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</si>
  <si>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</si>
  <si>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</si>
  <si>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</si>
  <si>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</si>
  <si>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</si>
  <si>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</si>
  <si>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</si>
  <si>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</si>
  <si>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</si>
  <si>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</si>
  <si>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</si>
  <si>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</si>
  <si>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</si>
  <si>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</si>
  <si>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</si>
  <si>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</si>
  <si>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</si>
  <si>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</si>
  <si>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</si>
  <si>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</si>
  <si>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</si>
  <si>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</si>
  <si>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</si>
  <si>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</si>
  <si>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</si>
  <si>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</si>
  <si>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</si>
  <si>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</si>
  <si>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</si>
  <si>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</si>
  <si>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</si>
  <si>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</si>
  <si>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</si>
  <si>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</si>
  <si>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</si>
  <si>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</si>
  <si>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</si>
  <si>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</si>
  <si>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</si>
  <si>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</si>
  <si>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</si>
  <si>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</si>
  <si>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</si>
  <si>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</si>
  <si>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</si>
  <si>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</si>
  <si>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</si>
  <si>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</si>
  <si>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</si>
  <si>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</si>
  <si>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</si>
  <si>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</si>
  <si>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</si>
  <si>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</si>
  <si>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</si>
  <si>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</si>
  <si>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</si>
  <si>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</si>
  <si>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</si>
  <si>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</si>
  <si>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</si>
  <si>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</si>
  <si>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</si>
  <si>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</si>
  <si>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</si>
  <si>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</si>
  <si>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</si>
  <si>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</si>
  <si>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</si>
  <si>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</si>
  <si>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</si>
  <si>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</si>
  <si>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</si>
  <si>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</si>
  <si>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</si>
  <si>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</si>
  <si>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</si>
  <si>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</si>
  <si>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</si>
  <si>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</si>
  <si>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</si>
  <si>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</si>
  <si>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</si>
  <si>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</si>
  <si>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</si>
  <si>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</si>
  <si>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</si>
  <si>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</si>
  <si>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</si>
  <si>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</si>
  <si>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</si>
  <si>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</si>
  <si>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</si>
  <si>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</si>
  <si>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</si>
  <si>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</si>
  <si>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</si>
  <si>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</si>
  <si>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</si>
  <si>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</si>
  <si>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</si>
  <si>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</si>
  <si>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</si>
  <si>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</si>
  <si>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</si>
  <si>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</si>
  <si>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</si>
  <si>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</si>
  <si>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</si>
  <si>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</si>
  <si>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</si>
  <si>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</si>
  <si>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</si>
  <si>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</si>
  <si>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</si>
  <si>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</si>
  <si>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</si>
  <si>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</si>
  <si>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</si>
  <si>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</si>
  <si>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</si>
  <si>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</si>
  <si>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</si>
  <si>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</si>
  <si>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</si>
  <si>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</si>
  <si>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</si>
  <si>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</si>
  <si>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</si>
  <si>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</si>
  <si>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</si>
  <si>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</si>
  <si>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</si>
  <si>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</si>
  <si>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</si>
  <si>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</si>
  <si>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</si>
  <si>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</si>
  <si>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</si>
  <si>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</si>
  <si>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</si>
  <si>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</si>
  <si>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</si>
  <si>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</si>
  <si>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</si>
  <si>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</si>
  <si>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</si>
  <si>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</si>
  <si>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</si>
  <si>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</si>
  <si>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</si>
  <si>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</si>
  <si>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</si>
  <si>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</si>
  <si>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</si>
  <si>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</si>
  <si>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</si>
  <si>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</si>
  <si>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</si>
  <si>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</si>
  <si>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</si>
  <si>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</si>
  <si>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</si>
  <si>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</si>
  <si>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</si>
  <si>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</si>
  <si>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</si>
  <si>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</si>
  <si>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</si>
  <si>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</si>
  <si>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</si>
  <si>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</si>
  <si>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</si>
  <si>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</si>
  <si>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</si>
  <si>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</si>
  <si>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</si>
  <si>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</si>
  <si>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</si>
  <si>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</si>
  <si>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</si>
  <si>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</si>
  <si>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</si>
  <si>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</si>
  <si>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</si>
  <si>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</si>
  <si>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</si>
  <si>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</si>
  <si>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</si>
  <si>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</si>
  <si>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</si>
  <si>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</si>
  <si>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</si>
  <si>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</si>
  <si>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</si>
  <si>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</si>
  <si>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</si>
  <si>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</si>
  <si>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</si>
  <si>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</si>
  <si>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</si>
  <si>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</si>
  <si>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</si>
  <si>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</si>
  <si>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</si>
  <si>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</si>
  <si>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</si>
  <si>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</si>
  <si>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</si>
  <si>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</si>
  <si>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</si>
  <si>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</si>
  <si>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</si>
  <si>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</si>
  <si>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</si>
  <si>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</si>
  <si>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</si>
  <si>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</si>
  <si>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</si>
  <si>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</si>
  <si>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</si>
  <si>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</si>
  <si>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</si>
  <si>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</si>
  <si>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</si>
  <si>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</si>
  <si>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</si>
  <si>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</si>
  <si>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</si>
  <si>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</si>
  <si>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</si>
  <si>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</si>
  <si>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</si>
  <si>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</si>
  <si>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</si>
  <si>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</si>
  <si>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</si>
  <si>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</si>
  <si>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</si>
  <si>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</si>
  <si>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</si>
  <si>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</si>
  <si>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</si>
  <si>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</si>
  <si>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</si>
  <si>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</si>
  <si>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</si>
  <si>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</si>
  <si>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</si>
  <si>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</si>
  <si>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</si>
  <si>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</si>
  <si>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</si>
  <si>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</si>
  <si>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</si>
  <si>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</si>
  <si>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</si>
  <si>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</si>
  <si>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</si>
  <si>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</si>
  <si>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</si>
  <si>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</si>
  <si>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</si>
  <si>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</si>
  <si>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</si>
  <si>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</si>
  <si>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</si>
  <si>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</si>
  <si>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</si>
  <si>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</si>
  <si>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</si>
  <si>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</si>
  <si>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</si>
  <si>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</si>
  <si>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</si>
  <si>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</si>
  <si>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</si>
  <si>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</si>
  <si>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</si>
  <si>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</si>
  <si>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</si>
  <si>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</si>
  <si>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</si>
  <si>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</si>
  <si>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</si>
  <si>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</si>
  <si>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</si>
  <si>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</si>
  <si>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</si>
  <si>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</si>
  <si>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</si>
  <si>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</si>
  <si>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</si>
  <si>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</si>
  <si>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</si>
  <si>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</si>
  <si>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</si>
  <si>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</si>
  <si>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</si>
  <si>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</si>
  <si>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</si>
  <si>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</si>
  <si>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</si>
  <si>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</si>
  <si>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</si>
  <si>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</si>
  <si>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</si>
  <si>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</si>
  <si>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</si>
  <si>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</si>
  <si>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</si>
  <si>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</si>
  <si>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</si>
  <si>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</si>
  <si>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</si>
  <si>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</si>
  <si>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</si>
  <si>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</si>
  <si>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</si>
  <si>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</si>
  <si>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</si>
  <si>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</si>
  <si>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</si>
  <si>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</si>
  <si>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</si>
  <si>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</si>
  <si>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</si>
  <si>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</si>
  <si>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</si>
  <si>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</si>
  <si>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</si>
  <si>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</si>
  <si>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</si>
  <si>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</si>
  <si>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</si>
  <si>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</si>
  <si>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</si>
  <si>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</si>
  <si>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</si>
  <si>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</si>
  <si>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</si>
  <si>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</si>
  <si>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</si>
  <si>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</si>
  <si>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</si>
  <si>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</si>
  <si>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</si>
  <si>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</si>
  <si>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</si>
  <si>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</si>
  <si>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</si>
  <si>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</si>
  <si>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</si>
  <si>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</si>
  <si>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</si>
  <si>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</si>
  <si>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</si>
  <si>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</si>
  <si>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</si>
  <si>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</si>
  <si>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</si>
  <si>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</si>
  <si>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</si>
  <si>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</si>
  <si>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</si>
  <si>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</si>
  <si>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</si>
  <si>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</si>
  <si>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</si>
  <si>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</si>
  <si>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</si>
  <si>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</si>
  <si>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</si>
  <si>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</si>
  <si>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</si>
  <si>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</si>
  <si>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</si>
  <si>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</si>
  <si>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</si>
  <si>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</si>
  <si>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</si>
  <si>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</si>
  <si>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</si>
  <si>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</si>
  <si>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</si>
  <si>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</si>
  <si>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</si>
  <si>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</si>
  <si>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</si>
  <si>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</si>
  <si>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</si>
  <si>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</si>
  <si>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</si>
  <si>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</si>
  <si>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</si>
  <si>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</si>
  <si>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</si>
  <si>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</si>
  <si>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</si>
  <si>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</si>
  <si>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</si>
  <si>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</si>
  <si>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</si>
  <si>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</si>
  <si>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</si>
  <si>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</si>
  <si>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</si>
  <si>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</si>
  <si>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</si>
  <si>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</si>
  <si>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</si>
  <si>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</si>
  <si>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</si>
  <si>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</si>
  <si>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</si>
  <si>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</si>
  <si>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</si>
  <si>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</si>
  <si>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</si>
  <si>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</si>
  <si>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</si>
  <si>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</si>
  <si>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</si>
  <si>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</si>
  <si>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</si>
  <si>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</si>
  <si>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</si>
  <si>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</si>
  <si>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</si>
  <si>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</si>
  <si>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</si>
  <si>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</si>
  <si>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</si>
  <si>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</si>
  <si>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</si>
  <si>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</si>
  <si>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</si>
  <si>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</si>
  <si>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</si>
  <si>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</si>
  <si>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</si>
  <si>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</si>
  <si>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</si>
  <si>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</si>
  <si>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</si>
  <si>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</si>
  <si>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</si>
  <si>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</si>
  <si>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</si>
  <si>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</si>
  <si>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</si>
  <si>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</si>
  <si>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</si>
  <si>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</si>
  <si>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</si>
  <si>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</si>
  <si>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</si>
  <si>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</si>
  <si>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</si>
  <si>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</si>
  <si>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</si>
  <si>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</si>
  <si>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</si>
  <si>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</si>
  <si>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</si>
  <si>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</si>
  <si>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</si>
  <si>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</si>
  <si>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</si>
  <si>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</si>
  <si>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</si>
  <si>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</si>
  <si>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</si>
  <si>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</si>
  <si>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</si>
  <si>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</si>
  <si>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</si>
  <si>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</si>
  <si>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</si>
  <si>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</si>
  <si>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</si>
  <si>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</si>
  <si>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</si>
  <si>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</si>
  <si>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</si>
  <si>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</si>
  <si>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</si>
  <si>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</si>
  <si>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</si>
  <si>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</si>
  <si>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</si>
  <si>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</si>
  <si>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</si>
  <si>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</si>
  <si>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</si>
  <si>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</si>
  <si>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</si>
  <si>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</si>
  <si>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</si>
  <si>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</si>
  <si>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</si>
  <si>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</si>
  <si>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</si>
  <si>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</si>
  <si>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</si>
  <si>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</si>
  <si>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</si>
  <si>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</si>
  <si>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</si>
  <si>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</si>
  <si>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</si>
  <si>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</si>
  <si>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</si>
  <si>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</si>
  <si>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</si>
  <si>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</si>
  <si>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</si>
  <si>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</si>
  <si>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</si>
  <si>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</si>
  <si>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</si>
  <si>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</si>
  <si>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</si>
  <si>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</si>
  <si>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</si>
  <si>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</si>
  <si>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</si>
  <si>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</si>
  <si>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</si>
  <si>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</si>
  <si>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</si>
  <si>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</si>
  <si>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</si>
  <si>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</si>
  <si>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</si>
  <si>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</si>
  <si>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</si>
  <si>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</si>
  <si>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</si>
  <si>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</si>
  <si>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</si>
  <si>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</si>
  <si>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</si>
  <si>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</si>
  <si>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</si>
  <si>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</si>
  <si>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</si>
  <si>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</si>
  <si>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</si>
  <si>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</si>
  <si>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</si>
  <si>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</si>
  <si>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</si>
  <si>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</si>
  <si>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</si>
  <si>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</si>
  <si>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</si>
  <si>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</si>
  <si>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</si>
  <si>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</si>
  <si>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</si>
  <si>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</si>
  <si>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</si>
  <si>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</si>
  <si>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</si>
  <si>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</si>
  <si>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</si>
  <si>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</si>
  <si>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</si>
  <si>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</si>
  <si>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</si>
  <si>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</si>
  <si>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</si>
  <si>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</si>
  <si>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</si>
  <si>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</si>
  <si>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</si>
  <si>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</si>
  <si>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</si>
  <si>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</si>
  <si>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</si>
  <si>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</si>
  <si>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</si>
  <si>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</si>
  <si>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</si>
  <si>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</si>
  <si>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</si>
  <si>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</si>
  <si>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</si>
  <si>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</si>
  <si>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</si>
  <si>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</si>
  <si>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</si>
  <si>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</si>
  <si>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</si>
  <si>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</si>
  <si>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</si>
  <si>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</si>
  <si>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</si>
  <si>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</si>
  <si>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</si>
  <si>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</si>
  <si>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</si>
  <si>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</si>
  <si>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</si>
  <si>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</si>
  <si>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</si>
  <si>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</si>
  <si>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</si>
  <si>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</si>
  <si>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</si>
  <si>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</si>
  <si>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</si>
  <si>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</si>
  <si>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</si>
  <si>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</si>
  <si>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</si>
  <si>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</si>
  <si>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</si>
  <si>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</si>
  <si>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</si>
  <si>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</si>
  <si>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</si>
  <si>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</si>
  <si>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</si>
  <si>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</si>
  <si>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</si>
  <si>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</si>
  <si>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</si>
  <si>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</si>
  <si>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</si>
  <si>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</si>
  <si>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</si>
  <si>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</si>
  <si>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</si>
  <si>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</si>
  <si>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</si>
  <si>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</si>
  <si>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</si>
  <si>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</si>
  <si>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</si>
  <si>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</si>
  <si>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</si>
  <si>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</si>
  <si>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</si>
  <si>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</si>
  <si>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</si>
  <si>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</si>
  <si>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</si>
  <si>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</si>
  <si>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</si>
  <si>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</si>
  <si>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</si>
  <si>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</si>
  <si>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</si>
  <si>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</si>
  <si>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</si>
  <si>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</si>
  <si>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</si>
  <si>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</si>
  <si>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</si>
  <si>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</si>
  <si>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</si>
  <si>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</si>
  <si>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</si>
  <si>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</si>
  <si>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</si>
  <si>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</si>
  <si>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</si>
  <si>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</si>
  <si>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</si>
  <si>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</si>
  <si>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</si>
  <si>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</si>
  <si>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</si>
  <si>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</si>
  <si>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</si>
  <si>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</si>
  <si>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</si>
  <si>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</si>
  <si>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</si>
  <si>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</si>
  <si>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</si>
  <si>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</si>
  <si>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</si>
  <si>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</si>
  <si>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</si>
  <si>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</si>
  <si>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</si>
  <si>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</si>
  <si>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</si>
  <si>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</si>
  <si>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</si>
  <si>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</si>
  <si>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</si>
  <si>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</si>
  <si>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</si>
  <si>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</si>
  <si>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</si>
  <si>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</si>
  <si>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</si>
  <si>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</si>
  <si>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</si>
  <si>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</si>
  <si>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</si>
  <si>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</si>
  <si>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</si>
  <si>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</si>
  <si>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</si>
  <si>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</si>
  <si>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</si>
  <si>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</si>
  <si>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</si>
  <si>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</si>
  <si>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</si>
  <si>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</si>
  <si>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</si>
  <si>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</si>
  <si>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</si>
  <si>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</si>
  <si>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</si>
  <si>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</si>
  <si>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</si>
  <si>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</si>
  <si>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</si>
  <si>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</si>
  <si>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</si>
  <si>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</si>
  <si>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</si>
  <si>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</si>
  <si>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</si>
  <si>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</si>
  <si>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</si>
  <si>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</si>
  <si>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</si>
  <si>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</si>
  <si>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</si>
  <si>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</si>
  <si>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</si>
  <si>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</si>
  <si>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</si>
  <si>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</si>
  <si>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</si>
  <si>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</si>
  <si>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</si>
  <si>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</si>
  <si>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</si>
  <si>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</si>
  <si>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</si>
  <si>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</si>
  <si>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</si>
  <si>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</si>
  <si>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</si>
  <si>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</si>
  <si>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</si>
  <si>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</si>
  <si>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</si>
  <si>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</si>
  <si>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</si>
  <si>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</si>
  <si>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</si>
  <si>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</si>
  <si>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</si>
  <si>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</si>
  <si>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</si>
  <si>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</si>
  <si>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</si>
  <si>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</si>
  <si>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</si>
  <si>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</si>
  <si>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</si>
  <si>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</si>
  <si>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</si>
  <si>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</si>
  <si>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</si>
  <si>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</si>
  <si>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</si>
  <si>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</si>
  <si>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</si>
  <si>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</si>
  <si>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</si>
  <si>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</si>
  <si>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</si>
  <si>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</si>
  <si>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</si>
  <si>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</si>
  <si>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</si>
  <si>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</si>
  <si>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</si>
  <si>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</si>
  <si>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</si>
  <si>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</si>
  <si>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</si>
  <si>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</si>
  <si>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</si>
  <si>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</si>
  <si>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</si>
  <si>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</si>
  <si>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</si>
  <si>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</si>
  <si>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</si>
  <si>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</si>
  <si>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</si>
  <si>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</si>
  <si>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</si>
  <si>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</si>
  <si>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</si>
  <si>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</si>
  <si>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</si>
  <si>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</si>
  <si>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</si>
  <si>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</si>
  <si>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</si>
  <si>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</si>
  <si>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</si>
  <si>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</si>
  <si>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</si>
  <si>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</si>
  <si>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</si>
  <si>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</si>
  <si>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</si>
  <si>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</si>
  <si>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</si>
  <si>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</si>
  <si>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</si>
  <si>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</si>
  <si>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</si>
  <si>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</si>
  <si>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</si>
  <si>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</si>
  <si>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</si>
  <si>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</si>
  <si>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</si>
  <si>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</si>
  <si>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</si>
  <si>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</si>
  <si>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</si>
  <si>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</si>
  <si>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</si>
  <si>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</si>
  <si>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</si>
  <si>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</si>
  <si>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</si>
  <si>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</si>
  <si>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</si>
  <si>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</si>
  <si>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</si>
  <si>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</si>
  <si>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</si>
  <si>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</si>
  <si>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</si>
  <si>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</si>
  <si>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</si>
  <si>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</si>
  <si>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</si>
  <si>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</si>
  <si>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</si>
  <si>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</si>
  <si>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</si>
  <si>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</si>
  <si>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</si>
  <si>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</si>
  <si>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</si>
  <si>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</si>
  <si>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</si>
  <si>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</si>
  <si>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</si>
  <si>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</si>
  <si>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</si>
  <si>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</si>
  <si>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</si>
  <si>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</si>
  <si>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</si>
  <si>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</si>
  <si>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</si>
  <si>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</si>
  <si>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</si>
  <si>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</si>
  <si>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</si>
  <si>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</si>
  <si>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</si>
  <si>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</si>
  <si>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</si>
  <si>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</si>
  <si>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</si>
  <si>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</si>
  <si>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</si>
  <si>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</si>
  <si>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</si>
  <si>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</si>
  <si>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</si>
  <si>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</si>
  <si>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</si>
  <si>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</si>
  <si>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</si>
  <si>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</si>
  <si>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</si>
  <si>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</si>
  <si>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</si>
  <si>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</si>
  <si>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</si>
  <si>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</si>
  <si>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</si>
  <si>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</si>
  <si>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</si>
  <si>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</si>
  <si>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</si>
  <si>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</si>
  <si>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</si>
  <si>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</si>
  <si>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</si>
  <si>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</si>
  <si>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</si>
  <si>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</si>
  <si>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</si>
  <si>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</si>
  <si>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</si>
  <si>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</si>
  <si>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</si>
  <si>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</si>
  <si>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</si>
  <si>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</si>
  <si>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</si>
  <si>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</si>
  <si>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</si>
  <si>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</si>
  <si>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</si>
  <si>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</si>
  <si>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</si>
  <si>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</si>
  <si>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</si>
  <si>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</si>
  <si>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</si>
  <si>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</si>
  <si>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</si>
  <si>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</si>
  <si>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</si>
  <si>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</si>
  <si>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</si>
  <si>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</si>
  <si>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</si>
  <si>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</si>
  <si>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</si>
  <si>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</si>
  <si>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</si>
  <si>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</si>
  <si>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</si>
  <si>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</si>
  <si>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</si>
  <si>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</si>
  <si>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</si>
  <si>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</si>
  <si>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</si>
  <si>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</si>
  <si>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</si>
  <si>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</si>
  <si>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</si>
  <si>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</si>
  <si>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</si>
  <si>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</si>
  <si>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</si>
  <si>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</si>
  <si>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</si>
  <si>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</si>
  <si>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</si>
  <si>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</si>
  <si>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</si>
  <si>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</si>
  <si>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</si>
  <si>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</si>
  <si>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</si>
  <si>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</si>
  <si>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</si>
  <si>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</si>
  <si>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</si>
  <si>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</si>
  <si>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</si>
  <si>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</si>
  <si>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</si>
  <si>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</si>
  <si>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</si>
  <si>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</si>
  <si>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</si>
  <si>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</si>
  <si>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</si>
  <si>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</si>
  <si>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</si>
  <si>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</si>
  <si>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</si>
  <si>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</si>
  <si>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</si>
  <si>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</si>
  <si>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</si>
  <si>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</si>
  <si>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</si>
  <si>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</si>
  <si>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</si>
  <si>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</si>
  <si>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</si>
  <si>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</si>
  <si>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</si>
  <si>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</si>
  <si>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</si>
  <si>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</si>
  <si>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</si>
  <si>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</si>
  <si>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</si>
  <si>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</si>
  <si>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</si>
  <si>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</si>
  <si>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</si>
  <si>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</si>
  <si>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</si>
  <si>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</si>
  <si>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</si>
  <si>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</si>
  <si>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</si>
  <si>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</si>
  <si>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</si>
  <si>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</si>
  <si>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</si>
  <si>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</si>
  <si>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</si>
  <si>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</si>
  <si>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</si>
  <si>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</si>
  <si>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</si>
  <si>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</si>
  <si>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</si>
  <si>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</si>
  <si>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</si>
  <si>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</si>
  <si>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</si>
  <si>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</si>
  <si>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</si>
  <si>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</si>
  <si>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</si>
  <si>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</si>
  <si>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</si>
  <si>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</si>
  <si>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</si>
  <si>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</si>
  <si>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</si>
  <si>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</si>
  <si>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</si>
  <si>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</si>
  <si>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</si>
  <si>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</si>
  <si>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</si>
  <si>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</si>
  <si>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</si>
  <si>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</si>
  <si>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</si>
  <si>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</si>
  <si>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</si>
  <si>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</si>
  <si>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</si>
  <si>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</si>
  <si>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</si>
  <si>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</si>
  <si>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</si>
  <si>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</si>
  <si>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</si>
  <si>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</si>
  <si>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</si>
  <si>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</si>
  <si>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</si>
  <si>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</si>
  <si>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</si>
  <si>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</si>
  <si>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</si>
  <si>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</si>
  <si>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</si>
  <si>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</si>
  <si>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</si>
  <si>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</si>
  <si>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</si>
  <si>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</si>
  <si>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</si>
  <si>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</si>
  <si>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</si>
  <si>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</si>
  <si>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</si>
  <si>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</si>
  <si>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</si>
  <si>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</si>
  <si>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</si>
  <si>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</si>
  <si>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</si>
  <si>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</si>
  <si>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</si>
  <si>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</si>
  <si>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</si>
  <si>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</si>
  <si>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</si>
  <si>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</si>
  <si>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</si>
  <si>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</si>
  <si>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</si>
  <si>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</si>
  <si>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</si>
  <si>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</si>
  <si>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</si>
  <si>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</si>
  <si>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</si>
  <si>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</si>
  <si>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</si>
  <si>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</si>
  <si>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</si>
  <si>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</si>
  <si>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</si>
  <si>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</si>
  <si>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</si>
  <si>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</si>
  <si>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</si>
  <si>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</si>
  <si>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</si>
  <si>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</si>
  <si>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</si>
  <si>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</si>
  <si>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</si>
  <si>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</si>
  <si>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</si>
  <si>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</si>
  <si>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</si>
  <si>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</si>
  <si>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</si>
  <si>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</si>
  <si>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</si>
  <si>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</si>
  <si>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</si>
  <si>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</si>
  <si>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</si>
  <si>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</si>
  <si>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</si>
  <si>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</si>
  <si>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</si>
  <si>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</si>
  <si>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</si>
  <si>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</si>
  <si>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</si>
  <si>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</si>
  <si>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</si>
  <si>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</si>
  <si>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</si>
  <si>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</si>
  <si>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</si>
  <si>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</si>
  <si>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</si>
  <si>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</si>
  <si>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</si>
  <si>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</si>
  <si>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</si>
  <si>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</si>
  <si>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</si>
  <si>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</si>
  <si>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</si>
  <si>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</si>
  <si>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</si>
  <si>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</si>
  <si>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</si>
  <si>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</si>
  <si>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</si>
  <si>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</si>
  <si>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</si>
  <si>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</si>
  <si>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</si>
  <si>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</si>
  <si>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</si>
  <si>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</si>
  <si>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</si>
  <si>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</si>
  <si>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</si>
  <si>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</si>
  <si>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</si>
  <si>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</si>
  <si>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</si>
  <si>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</si>
  <si>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</si>
  <si>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</si>
  <si>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</si>
  <si>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</si>
  <si>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</si>
  <si>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</si>
  <si>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</si>
  <si>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</si>
  <si>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</si>
  <si>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</si>
  <si>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</si>
  <si>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</si>
  <si>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</si>
  <si>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</si>
  <si>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</si>
  <si>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</si>
  <si>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</si>
  <si>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</si>
  <si>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</si>
  <si>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</si>
  <si>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</si>
  <si>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</si>
  <si>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</si>
  <si>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</si>
  <si>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</si>
  <si>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</si>
  <si>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</si>
  <si>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</si>
  <si>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</si>
  <si>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</si>
  <si>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</si>
  <si>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</si>
  <si>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</si>
  <si>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</si>
  <si>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</si>
  <si>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</si>
  <si>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</si>
  <si>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</si>
  <si>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</si>
  <si>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</si>
  <si>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</si>
  <si>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</si>
  <si>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</si>
  <si>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</si>
  <si>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</si>
  <si>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</si>
  <si>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</si>
  <si>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</si>
  <si>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</si>
  <si>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</si>
  <si>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</si>
  <si>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</si>
  <si>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</si>
  <si>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</si>
  <si>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</si>
  <si>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</si>
  <si>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</si>
  <si>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</si>
  <si>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</si>
  <si>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</si>
  <si>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</si>
  <si>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</si>
  <si>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</si>
  <si>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</si>
  <si>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</si>
  <si>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</si>
  <si>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</si>
  <si>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</si>
  <si>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</si>
  <si>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</si>
  <si>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</si>
  <si>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</si>
  <si>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</si>
  <si>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</si>
  <si>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</si>
  <si>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</si>
  <si>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</si>
  <si>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</si>
  <si>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</si>
  <si>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</si>
  <si>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</si>
  <si>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</si>
  <si>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</si>
  <si>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</si>
  <si>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</si>
  <si>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</si>
  <si>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</si>
  <si>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</si>
  <si>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</si>
  <si>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</si>
  <si>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</si>
  <si>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</si>
  <si>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</si>
  <si>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</si>
  <si>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</si>
  <si>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</si>
  <si>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</si>
  <si>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</si>
  <si>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</si>
  <si>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</si>
  <si>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</si>
  <si>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</si>
  <si>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</si>
  <si>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</si>
  <si>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</si>
  <si>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</si>
  <si>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</si>
  <si>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</si>
  <si>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</si>
  <si>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</si>
  <si>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</si>
  <si>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</si>
  <si>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</si>
  <si>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</si>
  <si>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</si>
  <si>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</si>
  <si>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</si>
  <si>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</si>
  <si>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</si>
  <si>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</si>
  <si>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</si>
  <si>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</si>
  <si>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</si>
  <si>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</si>
  <si>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</si>
  <si>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</si>
  <si>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</si>
  <si>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</si>
  <si>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</si>
  <si>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</si>
  <si>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</si>
  <si>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</si>
  <si>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</si>
  <si>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</si>
  <si>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</si>
  <si>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</si>
  <si>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</si>
  <si>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</si>
  <si>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</si>
  <si>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</si>
  <si>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</si>
  <si>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</si>
  <si>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</si>
  <si>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</si>
  <si>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</si>
  <si>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</si>
  <si>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</si>
  <si>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</si>
  <si>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</si>
  <si>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</si>
  <si>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</si>
  <si>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</si>
  <si>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</si>
  <si>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</si>
  <si>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</si>
  <si>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</si>
  <si>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</si>
  <si>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</si>
  <si>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</si>
  <si>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</si>
  <si>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</si>
  <si>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</si>
  <si>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</si>
  <si>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</si>
  <si>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</si>
  <si>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</si>
  <si>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</si>
  <si>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</si>
  <si>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</si>
  <si>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</si>
  <si>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</si>
  <si>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</si>
  <si>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</si>
  <si>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</si>
  <si>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</si>
  <si>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</si>
  <si>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</si>
  <si>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</si>
  <si>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</si>
  <si>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</si>
  <si>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</si>
  <si>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</si>
  <si>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</si>
  <si>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</si>
  <si>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</si>
  <si>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</si>
  <si>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</si>
  <si>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</si>
  <si>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</si>
  <si>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</si>
  <si>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</si>
  <si>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</si>
  <si>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</si>
  <si>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</si>
  <si>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</si>
  <si>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</si>
  <si>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</si>
  <si>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</si>
  <si>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</si>
  <si>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</si>
  <si>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</si>
  <si>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</si>
  <si>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</si>
  <si>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</si>
  <si>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</si>
  <si>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</si>
  <si>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</si>
  <si>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</si>
  <si>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</si>
  <si>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</si>
  <si>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</si>
  <si>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</si>
  <si>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</si>
  <si>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</si>
  <si>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</si>
  <si>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</si>
  <si>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</si>
  <si>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</si>
  <si>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</si>
  <si>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</si>
  <si>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</si>
  <si>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</si>
  <si>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</si>
  <si>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</si>
  <si>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</si>
  <si>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</si>
  <si>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</si>
  <si>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</si>
  <si>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</si>
  <si>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</si>
  <si>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</si>
  <si>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</si>
  <si>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</si>
  <si>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</si>
  <si>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</si>
  <si>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</si>
  <si>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</si>
  <si>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</si>
  <si>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</si>
  <si>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</si>
  <si>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</si>
  <si>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</si>
  <si>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</si>
  <si>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</si>
  <si>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</si>
  <si>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</si>
  <si>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</si>
  <si>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</si>
  <si>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</si>
  <si>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</si>
  <si>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</si>
  <si>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</si>
  <si>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</si>
  <si>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</si>
  <si>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</si>
  <si>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</si>
  <si>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</si>
  <si>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</si>
  <si>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</si>
  <si>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</si>
  <si>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</si>
  <si>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</si>
  <si>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</si>
  <si>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</si>
  <si>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</si>
  <si>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</si>
  <si>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</si>
  <si>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</si>
  <si>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</si>
  <si>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</si>
  <si>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</si>
  <si>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</si>
  <si>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</si>
  <si>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</si>
  <si>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</si>
  <si>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</si>
  <si>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</si>
  <si>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</si>
  <si>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</si>
  <si>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</si>
  <si>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</si>
  <si>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</si>
  <si>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</si>
  <si>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</si>
  <si>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</si>
  <si>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</si>
  <si>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</si>
  <si>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</si>
  <si>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</si>
  <si>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</si>
  <si>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</si>
  <si>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</si>
  <si>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</si>
  <si>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</si>
  <si>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</si>
  <si>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</si>
  <si>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</si>
  <si>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</si>
  <si>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</si>
  <si>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</si>
  <si>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</si>
  <si>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</si>
  <si>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</si>
  <si>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</si>
  <si>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</si>
  <si>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</si>
  <si>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</si>
  <si>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</si>
  <si>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</si>
  <si>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</si>
  <si>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</si>
  <si>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</si>
  <si>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</si>
  <si>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</si>
  <si>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</si>
  <si>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</si>
  <si>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</si>
  <si>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</si>
  <si>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</si>
  <si>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</si>
  <si>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</si>
  <si>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</si>
  <si>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</si>
  <si>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</si>
  <si>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</si>
  <si>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</si>
  <si>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</si>
  <si>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</si>
  <si>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</si>
  <si>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</si>
  <si>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</si>
  <si>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</si>
  <si>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</si>
  <si>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</si>
  <si>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</si>
  <si>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</si>
  <si>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</si>
  <si>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</si>
  <si>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</si>
  <si>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</si>
  <si>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</si>
  <si>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</si>
  <si>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</si>
  <si>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</si>
  <si>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</si>
  <si>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</si>
  <si>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</si>
  <si>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</si>
  <si>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</si>
  <si>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</si>
  <si>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</si>
  <si>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</si>
  <si>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</si>
  <si>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</si>
  <si>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</si>
  <si>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</si>
  <si>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</si>
  <si>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</si>
  <si>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</si>
  <si>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</si>
  <si>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</si>
  <si>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</si>
  <si>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</si>
  <si>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</si>
  <si>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</si>
  <si>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</si>
  <si>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</si>
  <si>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</si>
  <si>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</si>
  <si>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</si>
  <si>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</si>
  <si>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</si>
  <si>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</si>
  <si>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</si>
  <si>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</si>
  <si>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</si>
  <si>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</si>
  <si>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</si>
  <si>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</si>
  <si>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</si>
  <si>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</si>
  <si>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</si>
  <si>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</si>
  <si>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</si>
  <si>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</si>
  <si>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</si>
  <si>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</si>
  <si>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</si>
  <si>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</si>
  <si>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</si>
  <si>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</si>
  <si>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</si>
  <si>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</si>
  <si>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</si>
  <si>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</si>
  <si>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</si>
  <si>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</si>
  <si>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</si>
  <si>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</si>
  <si>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</si>
  <si>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</si>
  <si>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</si>
  <si>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</si>
  <si>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</si>
  <si>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</si>
  <si>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</si>
  <si>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</si>
  <si>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</si>
  <si>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</si>
  <si>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</si>
  <si>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</si>
  <si>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</si>
  <si>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</si>
  <si>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</si>
  <si>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</si>
  <si>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</si>
  <si>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</si>
  <si>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</si>
  <si>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</si>
  <si>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</si>
  <si>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</si>
  <si>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</si>
  <si>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</si>
  <si>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</si>
  <si>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</si>
  <si>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</si>
  <si>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</si>
  <si>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</si>
  <si>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</si>
  <si>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</si>
  <si>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</si>
  <si>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</si>
  <si>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</si>
  <si>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</si>
  <si>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</si>
  <si>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</si>
  <si>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</si>
  <si>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</si>
  <si>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</si>
  <si>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</si>
  <si>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</si>
  <si>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</si>
  <si>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</si>
  <si>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</si>
  <si>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</si>
  <si>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</si>
  <si>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</si>
  <si>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</si>
  <si>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</si>
  <si>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</si>
  <si>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</si>
  <si>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</si>
  <si>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</si>
  <si>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</si>
  <si>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</si>
  <si>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</si>
  <si>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</si>
  <si>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</si>
  <si>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</si>
  <si>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</si>
  <si>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</si>
  <si>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</si>
  <si>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</si>
  <si>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</si>
  <si>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</si>
  <si>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</si>
  <si>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</si>
  <si>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</si>
  <si>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</si>
  <si>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</si>
  <si>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</si>
  <si>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</si>
  <si>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</si>
  <si>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</si>
  <si>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</si>
  <si>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</si>
  <si>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</si>
  <si>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</si>
  <si>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</si>
  <si>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</si>
  <si>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</si>
  <si>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</si>
  <si>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</si>
  <si>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</si>
  <si>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</si>
  <si>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</si>
  <si>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</si>
  <si>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</si>
  <si>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</si>
  <si>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</si>
  <si>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</si>
  <si>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</si>
  <si>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</si>
  <si>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</si>
  <si>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</si>
  <si>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</si>
  <si>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</si>
  <si>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</si>
  <si>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</si>
  <si>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</si>
  <si>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</si>
  <si>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</si>
  <si>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</si>
  <si>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</si>
  <si>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</si>
  <si>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</si>
  <si>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</si>
  <si>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</si>
  <si>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</si>
  <si>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</si>
  <si>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</si>
  <si>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</si>
  <si>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</si>
  <si>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</si>
  <si>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</si>
  <si>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</si>
  <si>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</si>
  <si>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</si>
  <si>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</si>
  <si>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</si>
  <si>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</si>
  <si>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</si>
  <si>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</si>
  <si>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</si>
  <si>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</si>
  <si>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</si>
  <si>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</si>
  <si>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</si>
  <si>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</si>
  <si>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</si>
  <si>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</si>
  <si>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</si>
  <si>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</si>
  <si>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</si>
  <si>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</si>
  <si>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</si>
  <si>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</si>
  <si>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</si>
  <si>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</si>
  <si>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</si>
  <si>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</si>
  <si>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</si>
  <si>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</si>
  <si>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</si>
  <si>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</si>
  <si>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</si>
  <si>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</si>
  <si>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</si>
  <si>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</si>
  <si>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</si>
  <si>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</si>
  <si>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</si>
  <si>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</si>
  <si>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</si>
  <si>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</si>
  <si>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</si>
  <si>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</si>
  <si>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</si>
  <si>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</si>
  <si>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</si>
  <si>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</si>
  <si>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</si>
  <si>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</si>
  <si>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</si>
  <si>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</si>
  <si>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</si>
  <si>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</si>
  <si>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</si>
  <si>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</si>
  <si>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</si>
  <si>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</si>
  <si>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</si>
  <si>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</si>
  <si>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</si>
  <si>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</si>
  <si>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</si>
  <si>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</si>
  <si>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</si>
  <si>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</si>
  <si>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</si>
  <si>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</si>
  <si>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</si>
  <si>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</si>
  <si>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</si>
  <si>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</si>
  <si>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</si>
  <si>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</si>
  <si>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</si>
  <si>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</si>
  <si>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</si>
  <si>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</si>
  <si>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</si>
  <si>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</si>
  <si>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</si>
  <si>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</si>
  <si>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</si>
  <si>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</si>
  <si>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</si>
  <si>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</si>
  <si>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</si>
  <si>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</si>
  <si>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</si>
  <si>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</si>
  <si>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</si>
  <si>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</si>
  <si>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</si>
  <si>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</si>
  <si>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</si>
  <si>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</si>
  <si>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</si>
  <si>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</si>
  <si>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</si>
  <si>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</si>
  <si>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</si>
  <si>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</si>
  <si>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</si>
  <si>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</si>
  <si>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</si>
  <si>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</si>
  <si>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</si>
  <si>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</si>
  <si>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</si>
  <si>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</si>
  <si>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</si>
  <si>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</si>
  <si>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</si>
  <si>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</si>
  <si>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</si>
  <si>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</si>
  <si>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</si>
  <si>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</si>
  <si>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</si>
  <si>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</si>
  <si>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</si>
  <si>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</si>
  <si>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</si>
  <si>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</si>
  <si>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</si>
  <si>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</si>
  <si>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</si>
  <si>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</si>
  <si>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</si>
  <si>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</si>
  <si>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</si>
  <si>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</si>
  <si>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</si>
  <si>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</si>
  <si>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</si>
  <si>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</si>
  <si>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</si>
  <si>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</si>
  <si>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</si>
  <si>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</si>
  <si>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</si>
  <si>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</si>
  <si>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</si>
  <si>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</si>
  <si>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</si>
  <si>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</si>
  <si>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</si>
  <si>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</si>
  <si>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</si>
  <si>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</si>
  <si>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</si>
  <si>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</si>
  <si>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</si>
  <si>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</si>
  <si>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</si>
  <si>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</si>
  <si>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</si>
  <si>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</si>
  <si>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</si>
  <si>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</si>
  <si>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</si>
  <si>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</si>
  <si>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</si>
  <si>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</si>
  <si>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</si>
  <si>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</si>
  <si>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</si>
  <si>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</si>
  <si>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</si>
  <si>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</si>
  <si>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</si>
  <si>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</si>
  <si>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</si>
  <si>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</si>
  <si>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</si>
  <si>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</si>
  <si>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</si>
  <si>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</si>
  <si>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</si>
  <si>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</si>
  <si>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</si>
  <si>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</si>
  <si>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</si>
  <si>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</si>
  <si>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</si>
  <si>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</si>
  <si>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</si>
  <si>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</si>
  <si>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</si>
  <si>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</si>
  <si>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</si>
  <si>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</si>
  <si>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</si>
  <si>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</si>
  <si>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</si>
  <si>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</si>
  <si>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</si>
  <si>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</si>
  <si>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</si>
  <si>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</si>
  <si>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</si>
  <si>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</si>
  <si>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</si>
  <si>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</si>
  <si>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</si>
  <si>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</si>
  <si>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</si>
  <si>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</si>
  <si>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</si>
  <si>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</si>
  <si>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</si>
  <si>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</si>
  <si>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</si>
  <si>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</si>
  <si>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</si>
  <si>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</si>
  <si>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</si>
  <si>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</si>
  <si>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</si>
  <si>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</si>
  <si>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</si>
  <si>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</si>
  <si>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</si>
  <si>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</si>
  <si>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</si>
  <si>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</si>
  <si>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</si>
  <si>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</si>
  <si>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</si>
  <si>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</si>
  <si>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</si>
  <si>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</si>
  <si>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</si>
  <si>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</si>
  <si>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</si>
  <si>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</si>
  <si>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</si>
  <si>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</si>
  <si>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</si>
  <si>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</si>
  <si>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</si>
  <si>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</si>
  <si>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</si>
  <si>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</si>
  <si>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</si>
  <si>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</si>
  <si>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</si>
  <si>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</si>
  <si>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</si>
  <si>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</si>
  <si>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</si>
  <si>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</si>
  <si>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</si>
  <si>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</si>
  <si>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</si>
  <si>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</si>
  <si>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</si>
  <si>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</si>
  <si>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</si>
  <si>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</si>
  <si>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</si>
  <si>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</si>
  <si>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</si>
  <si>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</si>
  <si>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</si>
  <si>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</si>
  <si>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</si>
  <si>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</si>
  <si>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</si>
  <si>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</si>
  <si>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</si>
  <si>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</si>
  <si>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</si>
  <si>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</si>
  <si>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</si>
  <si>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</si>
  <si>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</si>
  <si>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</si>
  <si>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</si>
  <si>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</si>
  <si>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</si>
  <si>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</si>
  <si>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</si>
  <si>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</si>
  <si>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</si>
  <si>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</si>
  <si>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</si>
  <si>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</si>
  <si>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</si>
  <si>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</si>
  <si>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</si>
  <si>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</si>
  <si>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</si>
  <si>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</si>
  <si>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</si>
  <si>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</si>
  <si>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</si>
  <si>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</si>
  <si>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</si>
  <si>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</si>
  <si>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</si>
  <si>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</si>
  <si>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</si>
  <si>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</si>
  <si>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</si>
  <si>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</si>
  <si>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</si>
  <si>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</si>
  <si>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</si>
  <si>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</si>
  <si>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</si>
  <si>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</si>
  <si>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</si>
  <si>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</si>
  <si>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</si>
  <si>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</si>
  <si>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</si>
  <si>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</si>
  <si>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</si>
  <si>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</si>
  <si>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</si>
  <si>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</si>
  <si>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</si>
  <si>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</si>
  <si>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</si>
  <si>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</si>
  <si>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</si>
  <si>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</si>
  <si>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</si>
  <si>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</si>
  <si>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</si>
  <si>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</si>
  <si>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</si>
  <si>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</si>
  <si>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</si>
  <si>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</si>
  <si>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</si>
  <si>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</si>
  <si>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</si>
  <si>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</si>
  <si>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</si>
  <si>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</si>
  <si>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</si>
  <si>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</si>
  <si>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</si>
  <si>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</si>
  <si>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</si>
  <si>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</si>
  <si>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</si>
  <si>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</si>
  <si>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</si>
  <si>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</si>
  <si>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</si>
  <si>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</si>
  <si>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</si>
  <si>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</si>
  <si>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</si>
  <si>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</si>
  <si>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</si>
  <si>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</si>
  <si>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</si>
  <si>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</si>
  <si>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</si>
  <si>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</si>
  <si>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</si>
  <si>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</si>
  <si>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</si>
  <si>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</si>
  <si>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</si>
  <si>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</si>
  <si>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</si>
  <si>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</si>
  <si>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</si>
  <si>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</si>
  <si>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</si>
  <si>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</si>
  <si>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</si>
  <si>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</si>
  <si>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</si>
  <si>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</si>
  <si>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</si>
  <si>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</si>
  <si>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</si>
  <si>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</si>
  <si>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</si>
  <si>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</si>
  <si>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</si>
  <si>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</si>
  <si>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</si>
  <si>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</si>
  <si>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</si>
  <si>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</si>
  <si>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</si>
  <si>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</si>
  <si>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</si>
  <si>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</si>
  <si>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</si>
  <si>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</si>
  <si>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</si>
  <si>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</si>
  <si>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</si>
  <si>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</si>
  <si>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</si>
  <si>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</si>
  <si>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</si>
  <si>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</si>
  <si>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</si>
  <si>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</si>
  <si>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</si>
  <si>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</si>
  <si>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</si>
  <si>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</si>
  <si>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</si>
  <si>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</si>
  <si>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</si>
  <si>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</si>
  <si>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</si>
  <si>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</si>
  <si>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</si>
  <si>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</si>
  <si>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</si>
  <si>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</si>
  <si>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</si>
  <si>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</si>
  <si>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</si>
  <si>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</si>
  <si>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</si>
  <si>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</si>
  <si>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</si>
  <si>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</si>
  <si>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</si>
  <si>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</si>
  <si>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</si>
  <si>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</si>
  <si>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</si>
  <si>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</si>
  <si>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</si>
  <si>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</si>
  <si>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</si>
  <si>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</si>
  <si>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</si>
  <si>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</si>
  <si>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</si>
  <si>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</si>
  <si>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</si>
  <si>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</si>
  <si>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</si>
  <si>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</si>
  <si>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</si>
  <si>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</si>
  <si>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</si>
  <si>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</si>
  <si>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</si>
  <si>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</si>
  <si>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</si>
  <si>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</si>
  <si>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</si>
  <si>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</si>
  <si>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</si>
  <si>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</si>
  <si>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</si>
  <si>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</si>
  <si>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</si>
  <si>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</si>
  <si>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</si>
  <si>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</si>
  <si>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</si>
  <si>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</si>
  <si>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</si>
  <si>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</si>
  <si>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</si>
  <si>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</si>
  <si>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</si>
  <si>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</si>
  <si>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</si>
  <si>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</si>
  <si>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</si>
  <si>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</si>
  <si>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</si>
  <si>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</si>
  <si>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</si>
  <si>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</si>
  <si>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</si>
  <si>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</si>
  <si>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</si>
  <si>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</si>
  <si>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</si>
  <si>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</si>
  <si>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</si>
  <si>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</si>
  <si>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</si>
  <si>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</si>
  <si>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</si>
  <si>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</si>
  <si>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</si>
  <si>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</si>
  <si>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</si>
  <si>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</si>
  <si>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</si>
  <si>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</si>
  <si>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</si>
  <si>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</si>
  <si>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</si>
  <si>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</si>
  <si>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</si>
  <si>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</si>
  <si>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</si>
  <si>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</si>
  <si>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</si>
  <si>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</si>
  <si>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</si>
  <si>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</si>
  <si>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</si>
  <si>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</si>
  <si>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</si>
  <si>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</si>
  <si>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</si>
  <si>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</si>
  <si>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</si>
  <si>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</si>
  <si>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</si>
  <si>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</si>
  <si>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</si>
  <si>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</si>
  <si>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</si>
  <si>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</si>
  <si>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</si>
  <si>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</si>
  <si>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</si>
  <si>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</si>
  <si>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</si>
  <si>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</si>
  <si>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</si>
  <si>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</si>
  <si>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</si>
  <si>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</si>
  <si>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</si>
  <si>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</si>
  <si>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</si>
  <si>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</si>
  <si>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</si>
  <si>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</si>
  <si>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</si>
  <si>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</si>
  <si>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</si>
  <si>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</si>
  <si>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</si>
  <si>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</si>
  <si>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</si>
  <si>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</si>
  <si>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</si>
  <si>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</si>
  <si>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</si>
  <si>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</si>
  <si>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</si>
  <si>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</si>
  <si>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</si>
  <si>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</si>
  <si>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</si>
  <si>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</si>
  <si>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</si>
  <si>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</si>
  <si>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</si>
  <si>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</si>
  <si>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</si>
  <si>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</si>
  <si>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</si>
  <si>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</si>
  <si>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</si>
  <si>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</si>
  <si>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</si>
  <si>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</si>
  <si>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</si>
  <si>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</si>
  <si>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</si>
  <si>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</si>
  <si>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</si>
  <si>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</si>
  <si>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</si>
  <si>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</si>
  <si>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</si>
  <si>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</si>
  <si>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</si>
  <si>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</si>
  <si>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</si>
  <si>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</si>
  <si>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</si>
  <si>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</si>
  <si>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</si>
  <si>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</si>
  <si>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</si>
  <si>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</si>
  <si>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</si>
  <si>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</si>
  <si>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</si>
  <si>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</si>
  <si>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</si>
  <si>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</si>
  <si>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</si>
  <si>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</si>
  <si>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</si>
  <si>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</si>
  <si>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</si>
  <si>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</si>
  <si>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</si>
  <si>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</si>
  <si>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</si>
  <si>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</si>
  <si>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</si>
  <si>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</si>
  <si>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</si>
  <si>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</si>
  <si>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</si>
  <si>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</si>
  <si>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</si>
  <si>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</si>
  <si>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</si>
  <si>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</si>
  <si>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</si>
  <si>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</si>
  <si>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</si>
  <si>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</si>
  <si>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</si>
  <si>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</si>
  <si>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</si>
  <si>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</si>
  <si>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</si>
  <si>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</si>
  <si>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</si>
  <si>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</si>
  <si>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</si>
  <si>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</si>
  <si>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</si>
  <si>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</si>
  <si>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</si>
  <si>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</si>
  <si>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</si>
  <si>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</si>
  <si>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</si>
  <si>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</si>
  <si>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</si>
  <si>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</si>
  <si>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</si>
  <si>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</si>
  <si>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</si>
  <si>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</si>
  <si>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</si>
  <si>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</si>
  <si>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</si>
  <si>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</si>
  <si>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</si>
  <si>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</si>
  <si>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</si>
  <si>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</si>
  <si>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</si>
  <si>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</si>
  <si>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</si>
  <si>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</si>
  <si>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</si>
  <si>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</si>
  <si>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</si>
  <si>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</si>
  <si>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</si>
  <si>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</si>
  <si>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</si>
  <si>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</si>
  <si>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</si>
  <si>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</si>
  <si>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</si>
  <si>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</si>
  <si>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</si>
  <si>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</si>
  <si>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</si>
  <si>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</si>
  <si>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</si>
  <si>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</si>
  <si>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</si>
  <si>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</si>
  <si>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</si>
  <si>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</si>
  <si>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</si>
  <si>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</si>
  <si>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</si>
  <si>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</si>
  <si>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</si>
  <si>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</si>
  <si>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</si>
  <si>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</si>
  <si>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</si>
  <si>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</si>
  <si>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</si>
  <si>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</si>
  <si>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</si>
  <si>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</si>
  <si>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</si>
  <si>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</si>
  <si>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</si>
  <si>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</si>
  <si>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</si>
  <si>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</si>
  <si>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</si>
  <si>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</si>
  <si>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</si>
  <si>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</si>
  <si>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</si>
  <si>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</si>
  <si>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</si>
  <si>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</si>
  <si>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</si>
  <si>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</si>
  <si>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</si>
  <si>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</si>
  <si>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</si>
  <si>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</si>
  <si>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</si>
  <si>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</si>
  <si>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</si>
  <si>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</si>
  <si>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</si>
  <si>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</si>
  <si>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</si>
  <si>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</si>
  <si>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</si>
  <si>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</si>
  <si>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</si>
  <si>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</si>
  <si>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</si>
  <si>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</si>
  <si>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</si>
  <si>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</si>
  <si>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</si>
  <si>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</si>
  <si>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</si>
  <si>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</si>
  <si>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</si>
  <si>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</si>
  <si>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</si>
  <si>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</si>
  <si>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</si>
  <si>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</si>
  <si>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</si>
  <si>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</si>
  <si>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</si>
  <si>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</si>
  <si>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</si>
  <si>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</si>
  <si>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</si>
  <si>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</si>
  <si>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</si>
  <si>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</si>
  <si>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</si>
  <si>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</si>
  <si>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</si>
  <si>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</si>
  <si>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</si>
  <si>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</si>
  <si>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</si>
  <si>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</si>
  <si>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</si>
  <si>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</si>
  <si>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</si>
  <si>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</si>
  <si>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</si>
  <si>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</si>
  <si>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</si>
  <si>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</si>
  <si>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</si>
  <si>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</si>
  <si>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</si>
  <si>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</si>
  <si>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</si>
  <si>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</si>
  <si>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</si>
  <si>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</si>
  <si>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</si>
  <si>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</si>
  <si>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</si>
  <si>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</si>
  <si>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</si>
  <si>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</si>
  <si>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</si>
  <si>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</si>
  <si>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</si>
  <si>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</si>
  <si>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</si>
  <si>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</si>
  <si>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</si>
  <si>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</si>
  <si>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</si>
  <si>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</si>
  <si>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</si>
  <si>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</si>
  <si>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</si>
  <si>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</si>
  <si>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</si>
  <si>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</si>
  <si>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</si>
  <si>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</si>
  <si>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</si>
  <si>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</si>
  <si>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</si>
  <si>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</si>
  <si>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</si>
  <si>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</si>
  <si>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</si>
  <si>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</si>
  <si>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</si>
  <si>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</si>
  <si>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</si>
  <si>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</si>
  <si>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</si>
  <si>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</si>
  <si>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</si>
  <si>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</si>
  <si>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</si>
  <si>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</si>
  <si>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</si>
  <si>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</si>
  <si>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</si>
  <si>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</si>
  <si>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</si>
  <si>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</si>
  <si>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</si>
  <si>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</si>
  <si>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</si>
  <si>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</si>
  <si>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</si>
  <si>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</si>
  <si>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</si>
  <si>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</si>
  <si>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</si>
  <si>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</si>
  <si>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</si>
  <si>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</si>
  <si>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</si>
  <si>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</si>
  <si>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</si>
  <si>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</si>
  <si>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</si>
  <si>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</si>
  <si>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</si>
  <si>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</si>
  <si>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</si>
  <si>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</si>
  <si>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</si>
  <si>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</si>
  <si>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</si>
  <si>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</si>
  <si>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</si>
  <si>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</si>
  <si>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</si>
  <si>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</si>
  <si>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</si>
  <si>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</si>
  <si>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</si>
  <si>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</si>
  <si>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</si>
  <si>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</si>
  <si>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</si>
  <si>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</si>
  <si>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</si>
  <si>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</si>
  <si>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</si>
  <si>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</si>
  <si>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</si>
  <si>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</si>
  <si>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</si>
  <si>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</si>
  <si>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</si>
  <si>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</si>
  <si>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</si>
  <si>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</si>
  <si>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</si>
  <si>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</si>
  <si>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</si>
  <si>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</si>
  <si>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</si>
  <si>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</si>
  <si>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</si>
  <si>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</si>
  <si>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</si>
  <si>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</si>
  <si>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</si>
  <si>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</si>
  <si>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</si>
  <si>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</si>
  <si>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</si>
  <si>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</si>
  <si>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</si>
  <si>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</si>
  <si>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</si>
  <si>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</si>
  <si>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</si>
  <si>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</si>
  <si>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</si>
  <si>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</si>
  <si>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</si>
  <si>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</si>
  <si>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</si>
  <si>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</si>
  <si>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</si>
  <si>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</si>
  <si>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</si>
  <si>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</si>
  <si>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</si>
  <si>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</si>
  <si>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</si>
  <si>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</si>
  <si>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</si>
  <si>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</si>
  <si>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</si>
  <si>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</si>
  <si>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</si>
  <si>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</si>
  <si>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</si>
  <si>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</si>
  <si>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</si>
  <si>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</si>
  <si>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</si>
  <si>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</si>
  <si>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</si>
  <si>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</si>
  <si>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</si>
  <si>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</si>
  <si>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</si>
  <si>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</si>
  <si>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</si>
  <si>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</si>
  <si>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</si>
  <si>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</si>
  <si>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</si>
  <si>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</si>
  <si>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</si>
  <si>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</si>
  <si>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</si>
  <si>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</si>
  <si>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</si>
  <si>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</si>
  <si>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</si>
  <si>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</si>
  <si>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</si>
  <si>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</si>
  <si>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</si>
  <si>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</si>
  <si>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</si>
  <si>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</si>
  <si>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</si>
  <si>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</si>
  <si>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</si>
  <si>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</si>
  <si>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</si>
  <si>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</si>
  <si>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</si>
  <si>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</si>
  <si>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</si>
  <si>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</si>
  <si>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</si>
  <si>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</si>
  <si>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</si>
  <si>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</si>
  <si>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</si>
  <si>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</si>
  <si>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</si>
  <si>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</si>
  <si>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</si>
  <si>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</si>
  <si>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</si>
  <si>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</si>
  <si>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</si>
  <si>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</si>
  <si>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</si>
  <si>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</si>
  <si>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</si>
  <si>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</si>
  <si>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</si>
  <si>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</si>
  <si>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</si>
  <si>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</si>
  <si>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</si>
  <si>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</si>
  <si>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</si>
  <si>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</si>
  <si>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</si>
  <si>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</si>
  <si>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</si>
  <si>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</si>
  <si>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</si>
  <si>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</si>
  <si>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</si>
  <si>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</si>
  <si>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</si>
  <si>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</si>
  <si>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</si>
  <si>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</si>
  <si>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</si>
  <si>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</si>
  <si>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</si>
  <si>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</si>
  <si>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</si>
  <si>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</si>
  <si>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</si>
  <si>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</si>
  <si>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</si>
  <si>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</si>
  <si>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</si>
  <si>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</si>
  <si>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</si>
  <si>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</si>
  <si>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</si>
  <si>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</si>
  <si>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</si>
  <si>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</si>
  <si>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</si>
  <si>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</si>
  <si>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</si>
  <si>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</si>
  <si>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</si>
  <si>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</si>
  <si>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</si>
  <si>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</si>
  <si>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</si>
  <si>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</si>
  <si>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</si>
  <si>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</si>
  <si>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</si>
  <si>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</si>
  <si>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</si>
  <si>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</si>
  <si>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</si>
  <si>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</si>
  <si>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</si>
  <si>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</si>
  <si>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</si>
  <si>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</si>
  <si>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</si>
  <si>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</si>
  <si>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</si>
  <si>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</si>
  <si>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</si>
  <si>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</si>
  <si>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</si>
  <si>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</si>
  <si>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</si>
  <si>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</si>
  <si>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</si>
  <si>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</si>
  <si>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</si>
  <si>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</si>
  <si>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</si>
  <si>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</si>
  <si>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</si>
  <si>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</si>
  <si>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</si>
  <si>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</si>
  <si>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</si>
  <si>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</si>
  <si>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</si>
  <si>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</si>
  <si>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</si>
  <si>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</si>
  <si>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</si>
  <si>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</si>
  <si>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</si>
  <si>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</si>
  <si>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</si>
  <si>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</si>
  <si>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</si>
  <si>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</si>
  <si>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</si>
  <si>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</si>
  <si>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</si>
  <si>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</si>
  <si>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</si>
  <si>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</si>
  <si>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</si>
  <si>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</si>
  <si>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</si>
  <si>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</si>
  <si>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</si>
  <si>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</si>
  <si>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</si>
  <si>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</si>
  <si>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</si>
  <si>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</si>
  <si>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</si>
  <si>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</si>
  <si>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</si>
  <si>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</si>
  <si>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</si>
  <si>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</si>
  <si>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</si>
  <si>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</si>
  <si>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</si>
  <si>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</si>
  <si>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</si>
  <si>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</si>
  <si>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</si>
  <si>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</si>
  <si>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</si>
  <si>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</si>
  <si>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</si>
  <si>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</si>
  <si>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</si>
  <si>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</si>
  <si>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</si>
  <si>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</si>
  <si>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</si>
  <si>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</si>
  <si>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</si>
  <si>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</si>
  <si>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</si>
  <si>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</si>
  <si>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</si>
  <si>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</si>
  <si>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</si>
  <si>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</si>
  <si>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</si>
  <si>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</si>
  <si>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</si>
  <si>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</si>
  <si>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</si>
  <si>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</si>
  <si>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</si>
  <si>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</si>
  <si>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</si>
  <si>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</si>
  <si>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</si>
  <si>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</si>
  <si>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</si>
  <si>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</si>
  <si>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</si>
  <si>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</si>
  <si>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</si>
  <si>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</si>
  <si>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</si>
  <si>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</si>
  <si>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</si>
  <si>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</si>
  <si>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</si>
  <si>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</si>
  <si>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</si>
  <si>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</si>
  <si>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</si>
  <si>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</si>
  <si>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</si>
  <si>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</si>
  <si>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</si>
  <si>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</si>
  <si>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</si>
  <si>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</si>
  <si>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</si>
  <si>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</si>
  <si>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</si>
  <si>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</si>
  <si>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</si>
  <si>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</si>
  <si>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</si>
  <si>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</si>
  <si>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</si>
  <si>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</si>
  <si>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</si>
  <si>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</si>
  <si>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</si>
  <si>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</si>
  <si>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</si>
  <si>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</si>
  <si>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</si>
  <si>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</si>
  <si>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</si>
  <si>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</si>
  <si>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</si>
  <si>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</si>
  <si>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</si>
  <si>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</si>
  <si>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</si>
  <si>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</si>
  <si>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</si>
  <si>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</si>
  <si>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</si>
  <si>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</si>
  <si>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</si>
  <si>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</si>
  <si>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</si>
  <si>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</si>
  <si>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</si>
  <si>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</si>
  <si>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</si>
  <si>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</si>
  <si>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</si>
  <si>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</si>
  <si>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</si>
  <si>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</si>
  <si>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</si>
  <si>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</si>
  <si>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</si>
  <si>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</si>
  <si>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</si>
  <si>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</si>
  <si>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</si>
  <si>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</si>
  <si>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</si>
  <si>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</si>
  <si>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</si>
  <si>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</si>
  <si>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</si>
  <si>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</si>
  <si>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</si>
  <si>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</si>
  <si>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</si>
  <si>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</si>
  <si>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</si>
  <si>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</si>
  <si>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</si>
  <si>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</si>
  <si>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</si>
  <si>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</si>
  <si>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</si>
  <si>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</si>
  <si>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</si>
  <si>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</si>
  <si>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</si>
  <si>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</si>
  <si>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</si>
  <si>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</si>
  <si>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</si>
  <si>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</si>
  <si>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</si>
  <si>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</si>
  <si>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</si>
  <si>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</si>
  <si>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</si>
  <si>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</si>
  <si>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</si>
  <si>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</si>
  <si>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</si>
  <si>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</si>
  <si>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</si>
  <si>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</si>
  <si>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</si>
  <si>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</si>
  <si>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</si>
  <si>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</si>
  <si>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</si>
  <si>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</si>
  <si>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</si>
  <si>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</si>
  <si>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</si>
  <si>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</si>
  <si>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</si>
  <si>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</si>
  <si>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</si>
  <si>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</si>
  <si>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</si>
  <si>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</si>
  <si>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</si>
  <si>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</si>
  <si>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</si>
  <si>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</si>
  <si>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</si>
  <si>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</si>
  <si>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</si>
  <si>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</si>
  <si>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</si>
  <si>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</si>
  <si>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</si>
  <si>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</si>
  <si>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</si>
  <si>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</si>
  <si>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</si>
  <si>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</si>
  <si>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</si>
  <si>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</si>
  <si>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</si>
  <si>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</si>
  <si>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</si>
  <si>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</si>
  <si>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</si>
  <si>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</si>
  <si>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</si>
  <si>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</si>
  <si>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</si>
  <si>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</si>
  <si>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</si>
  <si>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</si>
  <si>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</si>
  <si>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</si>
  <si>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</si>
  <si>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</si>
  <si>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</si>
  <si>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</si>
  <si>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</si>
  <si>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</si>
  <si>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</si>
  <si>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</si>
  <si>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</si>
  <si>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</si>
  <si>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</si>
  <si>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</si>
  <si>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</si>
  <si>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</si>
  <si>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</si>
  <si>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</si>
  <si>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</si>
  <si>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</si>
  <si>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</si>
  <si>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</si>
  <si>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</si>
  <si>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</si>
  <si>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</si>
  <si>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</si>
  <si>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</si>
  <si>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</si>
  <si>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</si>
  <si>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</si>
  <si>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</si>
  <si>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</si>
  <si>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</si>
  <si>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</si>
  <si>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</si>
  <si>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</si>
  <si>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</si>
  <si>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</si>
  <si>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</si>
  <si>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</si>
  <si>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</si>
  <si>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</si>
  <si>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</si>
  <si>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</si>
  <si>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</si>
  <si>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</si>
  <si>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</si>
  <si>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</si>
  <si>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</si>
  <si>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</si>
  <si>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</si>
  <si>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</si>
  <si>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</si>
  <si>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</si>
  <si>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</si>
  <si>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</si>
  <si>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</si>
  <si>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</si>
  <si>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</si>
  <si>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</si>
  <si>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</si>
  <si>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</si>
  <si>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</si>
  <si>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</si>
  <si>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</si>
  <si>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</si>
  <si>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</si>
  <si>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</si>
  <si>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</si>
  <si>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</si>
  <si>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</si>
  <si>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</si>
  <si>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</si>
  <si>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</si>
  <si>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</si>
  <si>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</si>
  <si>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</si>
  <si>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</si>
  <si>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</si>
  <si>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</si>
  <si>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</si>
  <si>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</si>
  <si>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</si>
  <si>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</si>
  <si>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</si>
  <si>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</si>
  <si>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</si>
  <si>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</si>
  <si>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</si>
  <si>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</si>
  <si>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</si>
  <si>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</si>
  <si>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</si>
  <si>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</si>
  <si>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</si>
  <si>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</si>
  <si>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</si>
  <si>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</si>
  <si>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</si>
  <si>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</si>
  <si>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</si>
  <si>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</si>
  <si>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</si>
  <si>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</si>
  <si>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</si>
  <si>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</si>
  <si>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</si>
  <si>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</si>
  <si>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</si>
  <si>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</si>
  <si>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</si>
  <si>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</si>
  <si>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</si>
  <si>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</si>
  <si>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</si>
  <si>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</si>
  <si>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</si>
  <si>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</si>
  <si>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</si>
  <si>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</si>
  <si>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</si>
  <si>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</si>
  <si>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</si>
  <si>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</si>
  <si>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</si>
  <si>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</si>
  <si>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</si>
  <si>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</si>
  <si>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</si>
  <si>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</si>
  <si>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</si>
  <si>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</si>
  <si>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</si>
  <si>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</si>
  <si>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</si>
  <si>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</si>
  <si>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</si>
  <si>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</si>
  <si>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</si>
  <si>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</si>
  <si>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</si>
  <si>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</si>
  <si>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</si>
  <si>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</si>
  <si>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</si>
  <si>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</si>
  <si>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</si>
  <si>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</si>
  <si>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</si>
  <si>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</si>
  <si>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</si>
  <si>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</si>
  <si>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</si>
  <si>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</si>
  <si>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</si>
  <si>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</si>
  <si>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</si>
  <si>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</si>
  <si>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</si>
  <si>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</si>
  <si>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</si>
  <si>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</si>
  <si>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</si>
  <si>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</si>
  <si>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</si>
  <si>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</si>
  <si>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</si>
  <si>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</si>
  <si>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</si>
  <si>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</si>
  <si>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</si>
  <si>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</si>
  <si>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</si>
  <si>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</si>
  <si>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</si>
  <si>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</si>
  <si>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</si>
  <si>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</si>
  <si>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</si>
  <si>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</si>
  <si>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</si>
  <si>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</si>
  <si>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</si>
  <si>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</si>
  <si>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</si>
  <si>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</si>
  <si>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</si>
  <si>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</si>
  <si>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</si>
  <si>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</si>
  <si>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</si>
  <si>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</si>
  <si>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</si>
  <si>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</si>
  <si>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</si>
  <si>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</si>
  <si>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</si>
  <si>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</si>
  <si>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</si>
  <si>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</si>
  <si>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</si>
  <si>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</si>
  <si>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</si>
  <si>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</si>
  <si>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</si>
  <si>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</si>
  <si>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</si>
  <si>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</si>
  <si>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</si>
  <si>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</si>
  <si>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</si>
  <si>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</si>
  <si>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</si>
  <si>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</si>
  <si>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</si>
  <si>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</si>
  <si>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</si>
  <si>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</si>
  <si>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</si>
  <si>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</si>
  <si>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</si>
  <si>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</si>
  <si>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</si>
  <si>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</si>
  <si>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</si>
  <si>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</si>
  <si>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</si>
  <si>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</si>
  <si>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</si>
  <si>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</si>
  <si>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</si>
  <si>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</si>
  <si>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</si>
  <si>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</si>
  <si>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</si>
  <si>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</si>
  <si>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</si>
  <si>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</si>
  <si>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</si>
  <si>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</si>
  <si>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</si>
  <si>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</si>
  <si>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</si>
  <si>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</si>
  <si>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</si>
  <si>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</si>
  <si>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</si>
  <si>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</si>
  <si>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</si>
  <si>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</si>
  <si>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</si>
  <si>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</si>
  <si>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</si>
  <si>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</si>
  <si>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</si>
  <si>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</si>
  <si>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</si>
  <si>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</si>
  <si>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</si>
  <si>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</si>
  <si>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</si>
  <si>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</si>
  <si>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</si>
  <si>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</si>
  <si>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</si>
  <si>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</si>
  <si>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</si>
  <si>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</si>
  <si>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</si>
  <si>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</si>
  <si>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</si>
  <si>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</si>
  <si>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</si>
  <si>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</si>
  <si>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</si>
  <si>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</si>
  <si>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</si>
  <si>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</si>
  <si>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</si>
  <si>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</si>
  <si>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</si>
  <si>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</si>
  <si>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</si>
  <si>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</si>
  <si>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</si>
  <si>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</si>
  <si>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</si>
  <si>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</si>
  <si>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</si>
  <si>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</si>
  <si>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</si>
  <si>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</si>
  <si>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</si>
  <si>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</si>
  <si>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</si>
  <si>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</si>
  <si>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</si>
  <si>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</si>
  <si>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</si>
  <si>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</si>
  <si>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</si>
  <si>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</si>
  <si>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</si>
  <si>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</si>
  <si>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</si>
  <si>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</si>
  <si>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</si>
  <si>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</si>
  <si>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</si>
  <si>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</si>
  <si>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</si>
  <si>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</si>
  <si>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</si>
  <si>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</si>
  <si>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</si>
  <si>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</si>
  <si>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</si>
  <si>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</si>
  <si>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</si>
  <si>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</si>
  <si>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</si>
  <si>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</si>
  <si>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</si>
  <si>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</si>
  <si>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</si>
  <si>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</si>
  <si>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</si>
  <si>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</si>
  <si>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</si>
  <si>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</si>
  <si>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</si>
  <si>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</si>
  <si>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</si>
  <si>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</si>
  <si>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</si>
  <si>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</si>
  <si>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</si>
  <si>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</si>
  <si>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</si>
  <si>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</si>
  <si>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</si>
  <si>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</si>
  <si>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</si>
  <si>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</si>
  <si>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</si>
  <si>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</si>
  <si>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</si>
  <si>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</si>
  <si>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</si>
  <si>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</si>
  <si>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</si>
  <si>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</si>
  <si>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</si>
  <si>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</si>
  <si>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</si>
  <si>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</si>
  <si>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</si>
  <si>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</si>
  <si>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</si>
  <si>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</si>
  <si>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</si>
  <si>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</si>
  <si>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</si>
  <si>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</si>
  <si>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</si>
  <si>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</si>
  <si>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</si>
  <si>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</si>
  <si>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</si>
  <si>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</si>
  <si>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</si>
  <si>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</si>
  <si>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</si>
  <si>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</si>
  <si>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</si>
  <si>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</si>
  <si>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</si>
  <si>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</si>
  <si>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</si>
  <si>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</si>
  <si>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</si>
  <si>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</si>
  <si>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</si>
  <si>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</si>
  <si>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</si>
  <si>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</si>
  <si>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</si>
  <si>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</si>
  <si>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</si>
  <si>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</si>
  <si>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</si>
  <si>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</si>
  <si>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</si>
  <si>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</si>
  <si>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</si>
  <si>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</si>
  <si>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</si>
  <si>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</si>
  <si>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</si>
  <si>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</si>
  <si>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</si>
  <si>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</si>
  <si>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</si>
  <si>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</si>
  <si>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</si>
  <si>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</si>
  <si>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</si>
  <si>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</si>
  <si>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</si>
  <si>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</si>
  <si>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</si>
  <si>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</si>
  <si>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</si>
  <si>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</si>
  <si>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</si>
  <si>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</si>
  <si>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</si>
  <si>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</si>
  <si>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</si>
  <si>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</si>
  <si>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</si>
  <si>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</si>
  <si>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</si>
  <si>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</si>
  <si>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</si>
  <si>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</si>
  <si>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</si>
  <si>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</si>
  <si>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</si>
  <si>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</si>
  <si>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</si>
  <si>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</si>
  <si>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</si>
  <si>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</si>
  <si>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</si>
  <si>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</si>
  <si>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</si>
  <si>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</si>
  <si>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</si>
  <si>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</si>
  <si>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</si>
  <si>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</si>
  <si>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</si>
  <si>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</si>
  <si>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</si>
  <si>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</si>
  <si>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</si>
  <si>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</si>
  <si>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</si>
  <si>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</si>
  <si>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</si>
  <si>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</si>
  <si>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</si>
  <si>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</si>
  <si>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</si>
  <si>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</si>
  <si>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</si>
  <si>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</si>
  <si>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</si>
  <si>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</si>
  <si>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</si>
  <si>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</si>
  <si>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</si>
  <si>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</si>
  <si>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</si>
  <si>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</si>
  <si>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</si>
  <si>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</si>
  <si>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</si>
  <si>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</si>
  <si>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</si>
  <si>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</si>
  <si>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</si>
  <si>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</si>
  <si>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</si>
  <si>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</si>
  <si>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</si>
  <si>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</si>
  <si>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</si>
  <si>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</si>
  <si>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</si>
  <si>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</si>
  <si>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</si>
  <si>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</si>
  <si>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</si>
  <si>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</si>
  <si>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</si>
  <si>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</si>
  <si>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</si>
  <si>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</si>
  <si>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</si>
  <si>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</si>
  <si>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</si>
  <si>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</si>
  <si>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</si>
  <si>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</si>
  <si>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</si>
  <si>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</si>
  <si>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</si>
  <si>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</si>
  <si>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</si>
  <si>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</si>
  <si>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</si>
  <si>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</si>
  <si>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</si>
  <si>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</si>
  <si>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</si>
  <si>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</si>
  <si>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</si>
  <si>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</si>
  <si>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</si>
  <si>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</si>
  <si>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</si>
  <si>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</si>
  <si>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</si>
  <si>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</si>
  <si>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</si>
  <si>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</si>
  <si>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</si>
  <si>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</si>
  <si>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</si>
  <si>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</si>
  <si>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</si>
  <si>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</si>
  <si>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</si>
  <si>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</si>
  <si>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</si>
  <si>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</si>
  <si>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</si>
  <si>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</si>
  <si>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</si>
  <si>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</si>
  <si>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</si>
  <si>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</si>
  <si>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</si>
  <si>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</si>
  <si>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</si>
  <si>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</si>
  <si>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</si>
  <si>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</si>
  <si>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</si>
  <si>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</si>
  <si>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</si>
  <si>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</si>
  <si>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</si>
  <si>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</si>
  <si>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</si>
  <si>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</si>
  <si>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</si>
  <si>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</si>
  <si>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</si>
  <si>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</si>
  <si>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</si>
  <si>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</si>
  <si>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</si>
  <si>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</si>
  <si>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</si>
  <si>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</si>
  <si>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</si>
  <si>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</si>
  <si>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</si>
  <si>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</si>
  <si>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</si>
  <si>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</si>
  <si>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</si>
  <si>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</si>
  <si>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</si>
  <si>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</si>
  <si>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</si>
  <si>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</si>
  <si>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</si>
  <si>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</si>
  <si>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</si>
  <si>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</si>
  <si>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</si>
  <si>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</si>
  <si>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</si>
  <si>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</si>
  <si>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</si>
  <si>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</si>
  <si>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</si>
  <si>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</si>
  <si>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</si>
  <si>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</si>
  <si>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</si>
  <si>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</si>
  <si>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</si>
  <si>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</si>
  <si>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</si>
  <si>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</si>
  <si>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</si>
  <si>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</si>
  <si>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</si>
  <si>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</si>
  <si>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</si>
  <si>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</si>
  <si>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</si>
  <si>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</si>
  <si>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</si>
  <si>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</si>
  <si>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</si>
  <si>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</si>
  <si>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</si>
  <si>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</si>
  <si>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</si>
  <si>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</si>
  <si>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</si>
  <si>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</si>
  <si>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</si>
  <si>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</si>
  <si>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</si>
  <si>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</si>
  <si>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</si>
  <si>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</si>
  <si>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</si>
  <si>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</si>
  <si>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</si>
  <si>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</si>
  <si>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</si>
  <si>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</si>
  <si>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</si>
  <si>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</si>
  <si>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</si>
  <si>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</si>
  <si>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</si>
  <si>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</si>
  <si>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</si>
  <si>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</si>
  <si>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</si>
  <si>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</si>
  <si>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</si>
  <si>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</si>
  <si>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</si>
  <si>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</si>
  <si>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</si>
  <si>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</si>
  <si>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</si>
  <si>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</si>
  <si>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</si>
  <si>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</si>
  <si>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</si>
  <si>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</si>
  <si>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</si>
  <si>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</si>
  <si>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</si>
  <si>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</si>
  <si>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</si>
  <si>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</si>
  <si>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</si>
  <si>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</si>
  <si>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</si>
  <si>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</si>
  <si>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</si>
  <si>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</si>
  <si>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</si>
  <si>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</si>
  <si>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</si>
  <si>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</si>
  <si>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</si>
  <si>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</si>
  <si>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</si>
  <si>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</si>
  <si>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</si>
  <si>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</si>
  <si>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</si>
  <si>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</si>
  <si>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</si>
  <si>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</si>
  <si>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</si>
  <si>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</si>
  <si>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</si>
  <si>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</si>
  <si>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</si>
  <si>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</si>
  <si>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</si>
  <si>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</si>
  <si>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</si>
  <si>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</si>
  <si>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</si>
  <si>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</si>
  <si>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</si>
  <si>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</si>
  <si>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</si>
  <si>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</si>
  <si>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</si>
  <si>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</si>
  <si>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</si>
  <si>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</si>
  <si>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</si>
  <si>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</si>
  <si>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</si>
  <si>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</si>
  <si>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</si>
  <si>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</si>
  <si>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</si>
  <si>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</si>
  <si>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</si>
  <si>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</si>
  <si>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</si>
  <si>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</si>
  <si>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</si>
  <si>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</si>
  <si>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</si>
  <si>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</si>
  <si>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</si>
  <si>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</si>
  <si>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</si>
  <si>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</si>
  <si>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</si>
  <si>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</si>
  <si>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</si>
  <si>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</si>
  <si>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</si>
  <si>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</si>
  <si>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</si>
  <si>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</si>
  <si>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</si>
  <si>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</si>
  <si>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</si>
  <si>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</si>
  <si>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</si>
  <si>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</si>
  <si>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</si>
  <si>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</si>
  <si>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</si>
  <si>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</si>
  <si>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</si>
  <si>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</si>
  <si>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</si>
  <si>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</si>
  <si>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</si>
  <si>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</si>
  <si>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</si>
  <si>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</si>
  <si>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</si>
  <si>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</si>
  <si>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</si>
  <si>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</si>
  <si>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</si>
  <si>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</si>
  <si>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</si>
  <si>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</si>
  <si>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</si>
  <si>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</si>
  <si>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</si>
  <si>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</si>
  <si>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</si>
  <si>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</si>
  <si>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</si>
  <si>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</si>
  <si>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</si>
  <si>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</si>
  <si>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</si>
  <si>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</si>
  <si>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</si>
  <si>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</si>
  <si>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</si>
  <si>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</si>
  <si>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</si>
  <si>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</si>
  <si>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</si>
  <si>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</si>
  <si>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</si>
  <si>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</si>
  <si>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</si>
  <si>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</si>
  <si>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</si>
  <si>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</si>
  <si>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</si>
  <si>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</si>
  <si>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</si>
  <si>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</si>
  <si>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</si>
  <si>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</si>
  <si>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</si>
  <si>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</si>
  <si>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</si>
  <si>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</si>
  <si>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</si>
  <si>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</si>
  <si>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</si>
  <si>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</si>
  <si>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</si>
  <si>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</si>
  <si>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</si>
  <si>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</si>
  <si>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</si>
  <si>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</si>
  <si>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</si>
  <si>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</si>
  <si>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</si>
  <si>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</si>
  <si>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</si>
  <si>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</si>
  <si>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</si>
  <si>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</si>
  <si>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</si>
  <si>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</si>
  <si>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</si>
  <si>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</si>
  <si>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</si>
  <si>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</si>
  <si>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</si>
  <si>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</si>
  <si>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</si>
  <si>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</si>
  <si>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</si>
  <si>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</si>
  <si>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</si>
  <si>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</si>
  <si>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</si>
  <si>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</si>
  <si>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</si>
  <si>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</si>
  <si>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</si>
  <si>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</si>
  <si>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</si>
  <si>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</si>
  <si>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</si>
  <si>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</si>
  <si>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</si>
  <si>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</si>
  <si>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</si>
  <si>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</si>
  <si>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</si>
  <si>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</si>
  <si>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</si>
  <si>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</si>
  <si>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</si>
  <si>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</si>
  <si>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</si>
  <si>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</si>
  <si>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</si>
  <si>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</si>
  <si>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</si>
  <si>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</si>
  <si>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</si>
  <si>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</si>
  <si>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</si>
  <si>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</si>
  <si>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</si>
  <si>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</si>
  <si>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</si>
  <si>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</si>
  <si>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</si>
  <si>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</si>
  <si>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</si>
  <si>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</si>
  <si>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</si>
  <si>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</si>
  <si>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</si>
  <si>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</si>
  <si>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</si>
  <si>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</si>
  <si>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</si>
  <si>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</si>
  <si>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</si>
  <si>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</si>
  <si>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</si>
  <si>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</si>
  <si>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</si>
  <si>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</si>
  <si>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</si>
  <si>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</si>
  <si>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</si>
  <si>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</si>
  <si>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</si>
  <si>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</si>
  <si>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</si>
  <si>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</si>
  <si>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</si>
  <si>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</si>
  <si>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</si>
  <si>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</si>
  <si>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</si>
  <si>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</si>
  <si>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</si>
  <si>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</si>
  <si>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</si>
  <si>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</si>
  <si>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</si>
  <si>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</si>
  <si>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</si>
  <si>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</si>
  <si>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</si>
  <si>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</si>
  <si>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</si>
  <si>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</si>
  <si>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</si>
  <si>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</si>
  <si>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</si>
  <si>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</si>
  <si>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</si>
  <si>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</si>
  <si>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</si>
  <si>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</si>
  <si>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</si>
  <si>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</si>
  <si>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</si>
  <si>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</si>
  <si>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</si>
  <si>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</si>
  <si>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</si>
  <si>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</si>
  <si>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</si>
  <si>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</si>
  <si>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</si>
  <si>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</si>
  <si>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</si>
  <si>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</si>
  <si>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</si>
  <si>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</si>
  <si>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</si>
  <si>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</si>
  <si>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</si>
  <si>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</si>
  <si>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</si>
  <si>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</si>
  <si>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</si>
  <si>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</si>
  <si>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</si>
  <si>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</si>
  <si>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</si>
  <si>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</si>
  <si>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</si>
  <si>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</si>
  <si>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</si>
  <si>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</si>
  <si>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</si>
  <si>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</si>
  <si>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</si>
  <si>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</si>
  <si>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</si>
  <si>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</si>
  <si>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</si>
  <si>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</si>
  <si>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</si>
  <si>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</si>
  <si>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</si>
  <si>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</si>
  <si>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</si>
  <si>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</si>
  <si>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</si>
  <si>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</si>
  <si>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</si>
  <si>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</si>
  <si>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</si>
  <si>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</si>
  <si>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</si>
  <si>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</si>
  <si>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</si>
  <si>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</si>
  <si>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</si>
  <si>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</si>
  <si>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</si>
  <si>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</si>
  <si>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</si>
  <si>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</si>
  <si>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</si>
  <si>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</si>
  <si>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</si>
  <si>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</si>
  <si>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</si>
  <si>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</si>
  <si>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</si>
  <si>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</si>
  <si>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</si>
  <si>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</si>
  <si>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</si>
  <si>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</si>
  <si>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</si>
  <si>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</si>
  <si>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</si>
  <si>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</si>
  <si>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</si>
  <si>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</si>
  <si>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</si>
  <si>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</si>
  <si>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</si>
  <si>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</si>
  <si>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</si>
  <si>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</si>
  <si>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</si>
  <si>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</si>
  <si>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</si>
  <si>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</si>
  <si>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</si>
  <si>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</si>
  <si>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</si>
  <si>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</si>
  <si>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</si>
  <si>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</si>
  <si>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</si>
  <si>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</si>
  <si>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</si>
  <si>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</si>
  <si>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</si>
  <si>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</si>
  <si>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</si>
  <si>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</si>
  <si>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</si>
  <si>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</si>
  <si>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</si>
  <si>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</si>
  <si>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</si>
  <si>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</si>
  <si>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</si>
  <si>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</si>
  <si>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</si>
  <si>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</si>
  <si>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</si>
  <si>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</si>
  <si>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</si>
  <si>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</si>
  <si>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</si>
  <si>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</si>
  <si>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</si>
  <si>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</si>
  <si>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</si>
  <si>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</si>
  <si>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</si>
  <si>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</si>
  <si>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</si>
  <si>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</si>
  <si>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</si>
  <si>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</si>
  <si>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</si>
  <si>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</si>
  <si>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</si>
  <si>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</si>
  <si>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</si>
  <si>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</si>
  <si>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</si>
  <si>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</si>
  <si>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</si>
  <si>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</si>
  <si>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</si>
  <si>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</si>
  <si>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</si>
  <si>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</si>
  <si>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</si>
  <si>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</si>
  <si>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</si>
  <si>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</si>
  <si>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</si>
  <si>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</si>
  <si>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</si>
  <si>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</si>
  <si>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</si>
  <si>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</si>
  <si>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</si>
  <si>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</si>
  <si>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</si>
  <si>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</si>
  <si>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</si>
  <si>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</si>
  <si>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</si>
  <si>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</si>
  <si>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</si>
  <si>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</si>
  <si>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</si>
  <si>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</si>
  <si>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</si>
  <si>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</si>
  <si>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</si>
  <si>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</si>
  <si>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</si>
  <si>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</si>
  <si>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</si>
  <si>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</si>
  <si>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</si>
  <si>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</si>
  <si>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</si>
  <si>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</si>
  <si>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</si>
  <si>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</si>
  <si>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</si>
  <si>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</si>
  <si>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</si>
  <si>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</si>
  <si>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</si>
  <si>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</si>
  <si>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</si>
  <si>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</si>
  <si>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</si>
  <si>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</si>
  <si>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</si>
  <si>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</si>
  <si>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</si>
  <si>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</si>
  <si>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</si>
  <si>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</si>
  <si>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</si>
  <si>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</si>
  <si>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</si>
  <si>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</si>
  <si>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</si>
  <si>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</si>
  <si>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</si>
  <si>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</si>
  <si>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</si>
  <si>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</si>
  <si>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</si>
  <si>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</si>
  <si>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</si>
  <si>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</si>
  <si>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</si>
  <si>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</si>
  <si>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</si>
  <si>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</si>
  <si>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</si>
  <si>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</si>
  <si>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</si>
  <si>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</si>
  <si>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</si>
  <si>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</si>
  <si>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</si>
  <si>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</si>
  <si>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</si>
  <si>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</si>
  <si>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</si>
  <si>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</si>
  <si>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</si>
  <si>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</si>
  <si>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</si>
  <si>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</si>
  <si>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</si>
  <si>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</si>
  <si>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</si>
  <si>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</si>
  <si>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</si>
  <si>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</si>
  <si>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</si>
  <si>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</si>
  <si>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</si>
  <si>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</si>
  <si>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</si>
  <si>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</si>
  <si>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</si>
  <si>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</si>
  <si>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</si>
  <si>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</si>
  <si>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</si>
  <si>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</si>
  <si>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</si>
  <si>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</si>
  <si>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</si>
  <si>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</si>
  <si>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</si>
  <si>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</si>
  <si>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</si>
  <si>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</si>
  <si>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</si>
  <si>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</si>
  <si>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</si>
  <si>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</si>
  <si>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</si>
  <si>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</si>
  <si>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</si>
  <si>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</si>
  <si>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</si>
  <si>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</si>
  <si>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</si>
  <si>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</si>
  <si>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</si>
  <si>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</si>
  <si>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</si>
  <si>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</si>
  <si>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</si>
  <si>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</si>
  <si>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</si>
  <si>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</si>
  <si>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</si>
  <si>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</si>
  <si>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</si>
  <si>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</si>
  <si>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</si>
  <si>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</si>
  <si>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</si>
  <si>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</si>
  <si>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</si>
  <si>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</si>
  <si>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</si>
  <si>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</si>
  <si>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</si>
  <si>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</si>
  <si>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</si>
  <si>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</si>
  <si>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</si>
  <si>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</si>
  <si>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</si>
  <si>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</si>
  <si>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</si>
  <si>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</si>
  <si>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</si>
  <si>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</si>
  <si>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</si>
  <si>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</si>
  <si>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</si>
  <si>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</si>
  <si>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</si>
  <si>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</si>
  <si>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</si>
  <si>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</si>
  <si>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</si>
  <si>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</si>
  <si>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</si>
  <si>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</si>
  <si>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</si>
  <si>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</si>
  <si>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</si>
  <si>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</si>
  <si>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</si>
  <si>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</si>
  <si>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</si>
  <si>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</si>
  <si>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</si>
  <si>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</si>
  <si>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</si>
  <si>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</si>
  <si>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</si>
  <si>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</si>
  <si>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</si>
  <si>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</si>
  <si>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</si>
  <si>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</si>
  <si>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</si>
  <si>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</si>
  <si>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</si>
  <si>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</si>
  <si>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</si>
  <si>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</si>
  <si>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</si>
  <si>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</si>
  <si>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</si>
  <si>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</si>
  <si>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</si>
  <si>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</si>
  <si>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</si>
  <si>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</si>
  <si>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</si>
  <si>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</si>
  <si>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</si>
  <si>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</si>
  <si>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</si>
  <si>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</si>
  <si>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</si>
  <si>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</si>
  <si>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</si>
  <si>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</si>
  <si>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</si>
  <si>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</si>
  <si>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</si>
  <si>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</si>
  <si>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</si>
  <si>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</si>
  <si>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</si>
  <si>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</si>
  <si>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</si>
  <si>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</si>
  <si>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</si>
  <si>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</si>
  <si>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</si>
  <si>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</si>
  <si>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</si>
  <si>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</si>
  <si>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</si>
  <si>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</si>
  <si>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</si>
  <si>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</si>
  <si>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</si>
  <si>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</si>
  <si>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</si>
  <si>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</si>
  <si>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</si>
  <si>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</si>
  <si>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</si>
  <si>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</si>
  <si>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</si>
  <si>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</si>
  <si>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</si>
  <si>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</si>
  <si>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</si>
  <si>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</si>
  <si>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</si>
  <si>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</si>
  <si>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</si>
  <si>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</si>
  <si>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</si>
  <si>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</si>
  <si>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</si>
  <si>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</si>
  <si>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</si>
  <si>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</si>
  <si>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</si>
  <si>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</si>
  <si>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</si>
  <si>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</si>
  <si>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</si>
  <si>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</si>
  <si>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</si>
  <si>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</si>
  <si>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</si>
  <si>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</si>
  <si>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</si>
  <si>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</si>
  <si>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</si>
  <si>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</si>
  <si>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</si>
  <si>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</si>
  <si>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</si>
  <si>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</si>
  <si>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</si>
  <si>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</si>
  <si>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</si>
  <si>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</si>
  <si>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</si>
  <si>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</si>
  <si>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</si>
  <si>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</si>
  <si>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</si>
  <si>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</si>
  <si>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</si>
  <si>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</si>
  <si>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</si>
  <si>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</si>
  <si>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</si>
  <si>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</si>
  <si>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</si>
  <si>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</si>
  <si>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</si>
  <si>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</si>
  <si>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</si>
  <si>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</si>
  <si>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</si>
  <si>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</si>
  <si>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</si>
  <si>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</si>
  <si>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</si>
  <si>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</si>
  <si>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</si>
  <si>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</si>
  <si>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</si>
  <si>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</si>
  <si>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</si>
  <si>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</si>
  <si>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</si>
  <si>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</si>
  <si>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</si>
  <si>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</si>
  <si>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</si>
  <si>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</si>
  <si>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</si>
  <si>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</si>
  <si>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</si>
  <si>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</si>
  <si>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</si>
  <si>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</si>
  <si>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</si>
  <si>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</si>
  <si>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</si>
  <si>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</si>
  <si>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</si>
  <si>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</si>
  <si>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</si>
  <si>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</si>
  <si>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</si>
  <si>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</si>
  <si>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</si>
  <si>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</si>
  <si>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</si>
  <si>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</si>
  <si>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</si>
  <si>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</si>
  <si>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</si>
  <si>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</si>
  <si>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</si>
  <si>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</si>
  <si>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</si>
  <si>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</si>
  <si>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</si>
  <si>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</si>
  <si>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</si>
  <si>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</si>
  <si>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</si>
  <si>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</si>
  <si>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</si>
  <si>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</si>
  <si>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</si>
  <si>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</si>
  <si>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</si>
  <si>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</si>
  <si>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</si>
  <si>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</si>
  <si>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</si>
  <si>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</si>
  <si>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</si>
  <si>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</si>
  <si>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</si>
  <si>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</si>
  <si>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</si>
  <si>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</si>
  <si>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</si>
  <si>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</si>
  <si>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</si>
  <si>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</si>
  <si>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</si>
  <si>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</si>
  <si>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</si>
  <si>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</si>
  <si>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</si>
  <si>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</si>
  <si>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</si>
  <si>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</si>
  <si>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</si>
  <si>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</si>
  <si>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</si>
  <si>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</si>
  <si>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</si>
  <si>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</si>
  <si>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</si>
  <si>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</si>
  <si>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</si>
  <si>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</si>
  <si>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</si>
  <si>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</si>
  <si>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</si>
  <si>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</si>
  <si>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</si>
  <si>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</si>
  <si>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</si>
  <si>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</si>
  <si>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</si>
  <si>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</si>
  <si>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</si>
  <si>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</si>
  <si>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</si>
  <si>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</si>
  <si>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</si>
  <si>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</si>
  <si>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</si>
  <si>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</si>
  <si>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</si>
  <si>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</si>
  <si>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</si>
  <si>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</si>
  <si>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</si>
  <si>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</si>
  <si>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</si>
  <si>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</si>
  <si>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</si>
  <si>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</si>
  <si>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</si>
  <si>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</si>
  <si>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</si>
  <si>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</si>
  <si>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</si>
  <si>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</si>
  <si>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</si>
  <si>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</si>
  <si>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</si>
  <si>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</si>
  <si>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</si>
  <si>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</si>
  <si>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</si>
  <si>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</si>
  <si>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</si>
  <si>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</si>
  <si>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</si>
  <si>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</si>
  <si>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</si>
  <si>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</si>
  <si>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</si>
  <si>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</si>
  <si>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</si>
  <si>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</si>
  <si>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</si>
  <si>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</si>
  <si>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</si>
  <si>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</si>
  <si>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</si>
  <si>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</si>
  <si>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</si>
  <si>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</si>
  <si>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</si>
  <si>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</si>
  <si>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</si>
  <si>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</si>
  <si>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</si>
  <si>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</si>
  <si>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</si>
  <si>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</si>
  <si>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</si>
  <si>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</si>
  <si>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</si>
  <si>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</si>
  <si>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</si>
  <si>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</si>
  <si>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</si>
  <si>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</si>
  <si>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</si>
  <si>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</si>
  <si>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</si>
  <si>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</si>
  <si>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</si>
  <si>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</si>
  <si>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</si>
  <si>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</si>
  <si>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</si>
  <si>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</si>
  <si>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</si>
  <si>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</si>
  <si>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</si>
  <si>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</si>
  <si>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</si>
  <si>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</si>
  <si>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</si>
  <si>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</si>
  <si>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</si>
  <si>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</si>
  <si>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</si>
  <si>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</si>
  <si>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</si>
  <si>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</si>
  <si>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</si>
  <si>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</si>
  <si>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</si>
  <si>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</si>
  <si>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</si>
  <si>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</si>
  <si>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</si>
  <si>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</si>
  <si>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</si>
  <si>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</si>
  <si>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</si>
  <si>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</si>
  <si>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</si>
  <si>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</si>
  <si>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</si>
  <si>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</si>
  <si>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</si>
  <si>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</si>
  <si>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</si>
  <si>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</si>
  <si>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</si>
  <si>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</si>
  <si>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</si>
  <si>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</si>
  <si>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</si>
  <si>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</si>
  <si>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</si>
  <si>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</si>
  <si>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</si>
  <si>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</si>
  <si>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</si>
  <si>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</si>
  <si>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</si>
  <si>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</si>
  <si>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</si>
  <si>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</si>
  <si>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</si>
  <si>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</si>
  <si>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</si>
  <si>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</si>
  <si>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</si>
  <si>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</si>
  <si>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</si>
  <si>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</si>
  <si>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</si>
  <si>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</si>
  <si>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</si>
  <si>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</si>
  <si>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</si>
  <si>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</si>
  <si>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</si>
  <si>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</si>
  <si>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</si>
  <si>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</si>
  <si>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</si>
  <si>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</si>
  <si>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</si>
  <si>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</si>
  <si>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</si>
  <si>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</si>
  <si>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</si>
  <si>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</si>
  <si>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</si>
  <si>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</si>
  <si>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</si>
  <si>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</si>
  <si>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</si>
  <si>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</si>
  <si>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</si>
  <si>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</si>
  <si>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</si>
  <si>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</si>
  <si>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</si>
  <si>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</si>
  <si>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</si>
  <si>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</si>
  <si>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</si>
  <si>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</si>
  <si>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</si>
  <si>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</si>
  <si>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</si>
  <si>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</si>
  <si>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</si>
  <si>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</si>
  <si>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</si>
  <si>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</si>
  <si>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</si>
  <si>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</si>
  <si>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</si>
  <si>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</si>
  <si>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</si>
  <si>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</si>
  <si>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</si>
  <si>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</si>
  <si>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</si>
  <si>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</si>
  <si>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</si>
  <si>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</si>
  <si>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</si>
  <si>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</si>
  <si>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</si>
  <si>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</si>
  <si>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</si>
  <si>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</si>
  <si>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</si>
  <si>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</si>
  <si>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</si>
  <si>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</si>
  <si>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</si>
  <si>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</si>
  <si>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</si>
  <si>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</si>
  <si>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</si>
  <si>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</si>
  <si>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</si>
  <si>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</si>
  <si>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</si>
  <si>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</si>
  <si>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</si>
  <si>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</si>
  <si>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</si>
  <si>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</si>
  <si>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</si>
  <si>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</si>
  <si>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</si>
  <si>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</si>
  <si>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</si>
  <si>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</si>
  <si>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</si>
  <si>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</si>
  <si>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</si>
  <si>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</si>
  <si>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</si>
  <si>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</si>
  <si>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</si>
  <si>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</si>
  <si>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</si>
  <si>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</si>
  <si>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</si>
  <si>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</si>
  <si>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</si>
  <si>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</si>
  <si>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</si>
  <si>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</si>
  <si>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</si>
  <si>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</si>
  <si>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</si>
  <si>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</si>
  <si>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</si>
  <si>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</si>
  <si>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</si>
  <si>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</si>
  <si>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</si>
  <si>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</si>
  <si>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</si>
  <si>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</si>
  <si>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</si>
  <si>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</si>
  <si>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</si>
  <si>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</si>
  <si>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</si>
  <si>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</si>
  <si>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</si>
  <si>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</si>
  <si>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</si>
  <si>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</si>
  <si>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</si>
  <si>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</si>
  <si>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</si>
  <si>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</si>
  <si>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</si>
  <si>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</si>
  <si>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</si>
  <si>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</si>
  <si>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</si>
  <si>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</si>
  <si>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</si>
  <si>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</si>
  <si>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</si>
  <si>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</si>
  <si>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</si>
  <si>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</si>
  <si>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</si>
  <si>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</si>
  <si>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</si>
  <si>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</si>
  <si>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</si>
  <si>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</si>
  <si>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</si>
  <si>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</si>
  <si>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</si>
  <si>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</si>
  <si>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</si>
  <si>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</si>
  <si>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</si>
  <si>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</si>
  <si>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</si>
  <si>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</si>
  <si>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</si>
  <si>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</si>
  <si>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</si>
  <si>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</si>
  <si>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</si>
  <si>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</si>
  <si>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</si>
  <si>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</si>
  <si>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</si>
  <si>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</si>
  <si>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</si>
  <si>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</si>
  <si>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</si>
  <si>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</si>
  <si>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</si>
  <si>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</si>
  <si>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</si>
  <si>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</si>
  <si>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</si>
  <si>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</si>
  <si>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</si>
  <si>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</si>
  <si>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</si>
  <si>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</si>
  <si>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</si>
  <si>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</si>
  <si>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</si>
  <si>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</si>
  <si>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</si>
  <si>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</si>
  <si>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</si>
  <si>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</si>
  <si>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</si>
  <si>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</si>
  <si>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</si>
  <si>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</si>
  <si>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</si>
  <si>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</si>
  <si>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</si>
  <si>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</si>
  <si>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</si>
  <si>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</si>
  <si>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</si>
  <si>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</si>
  <si>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</si>
  <si>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</si>
  <si>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</si>
  <si>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</si>
  <si>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</si>
  <si>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</si>
  <si>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</si>
  <si>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</si>
  <si>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</si>
  <si>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</si>
  <si>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</si>
  <si>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</si>
  <si>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</si>
  <si>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</si>
  <si>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</si>
  <si>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</si>
  <si>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</si>
  <si>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</si>
  <si>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</si>
  <si>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</si>
  <si>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</si>
  <si>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</si>
  <si>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</si>
  <si>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</si>
  <si>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</si>
  <si>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</si>
  <si>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</si>
  <si>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</si>
  <si>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</si>
  <si>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</si>
  <si>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</si>
  <si>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</si>
  <si>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</si>
  <si>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</si>
  <si>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</si>
  <si>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</si>
  <si>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</si>
  <si>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</si>
  <si>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</si>
  <si>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</si>
  <si>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</si>
  <si>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</si>
  <si>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</si>
  <si>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</si>
  <si>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</si>
  <si>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</si>
  <si>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</si>
  <si>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</si>
  <si>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</si>
  <si>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</si>
  <si>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</si>
  <si>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</si>
  <si>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</si>
  <si>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</si>
  <si>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</si>
  <si>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</si>
  <si>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</si>
  <si>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</si>
  <si>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</si>
  <si>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</si>
  <si>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</si>
  <si>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</si>
  <si>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</si>
  <si>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</si>
  <si>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</si>
  <si>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</si>
  <si>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</si>
  <si>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</si>
  <si>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</si>
  <si>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</si>
  <si>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</si>
  <si>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</si>
  <si>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</si>
  <si>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</si>
  <si>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</si>
  <si>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</si>
  <si>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</si>
  <si>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</si>
  <si>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</si>
  <si>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</si>
  <si>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</si>
  <si>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</si>
  <si>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</si>
  <si>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</si>
  <si>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</si>
  <si>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</si>
  <si>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</si>
  <si>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</si>
  <si>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</si>
  <si>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</si>
  <si>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</si>
  <si>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</si>
  <si>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</si>
  <si>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</si>
  <si>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</si>
  <si>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</si>
  <si>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</si>
  <si>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</si>
  <si>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</si>
  <si>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</si>
  <si>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</si>
  <si>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</si>
  <si>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</si>
  <si>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</si>
  <si>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</si>
  <si>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</si>
  <si>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</si>
  <si>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</si>
  <si>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</si>
  <si>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</si>
  <si>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</si>
  <si>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</si>
  <si>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</si>
  <si>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</si>
  <si>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</si>
  <si>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</si>
  <si>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</si>
  <si>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</si>
  <si>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</si>
  <si>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</si>
  <si>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</si>
  <si>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</si>
  <si>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</si>
  <si>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</si>
  <si>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</si>
  <si>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</si>
  <si>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</si>
  <si>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</si>
  <si>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</si>
  <si>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</si>
  <si>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</si>
  <si>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</si>
  <si>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</si>
  <si>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</si>
  <si>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</si>
  <si>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</si>
  <si>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</si>
  <si>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</si>
  <si>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</si>
  <si>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</si>
  <si>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</si>
  <si>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</si>
  <si>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</si>
  <si>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</si>
  <si>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</si>
  <si>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</si>
  <si>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</si>
  <si>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</si>
  <si>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</si>
  <si>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</si>
  <si>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</si>
  <si>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</si>
  <si>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</si>
  <si>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</si>
  <si>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</si>
  <si>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</si>
  <si>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</si>
  <si>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</si>
  <si>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</si>
  <si>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</si>
  <si>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</si>
  <si>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</si>
  <si>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</si>
  <si>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</si>
  <si>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</si>
  <si>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</si>
  <si>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</si>
  <si>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</si>
  <si>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</si>
  <si>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</si>
  <si>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</si>
  <si>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</si>
  <si>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</si>
  <si>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</si>
  <si>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</si>
  <si>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</si>
  <si>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</si>
  <si>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</si>
  <si>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</si>
  <si>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</si>
  <si>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</si>
  <si>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</si>
  <si>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</si>
  <si>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</si>
  <si>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</si>
  <si>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</si>
  <si>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</si>
  <si>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</si>
  <si>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</si>
  <si>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</si>
  <si>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</si>
  <si>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</si>
  <si>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</si>
  <si>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</si>
  <si>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</si>
  <si>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</si>
  <si>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</si>
  <si>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</si>
  <si>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</si>
  <si>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</si>
  <si>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</si>
  <si>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</si>
  <si>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</si>
  <si>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</si>
  <si>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</si>
  <si>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</si>
  <si>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</si>
  <si>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</si>
  <si>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</si>
  <si>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</si>
  <si>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</si>
  <si>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</si>
  <si>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</si>
  <si>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</si>
  <si>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</si>
  <si>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</si>
  <si>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</si>
  <si>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</si>
  <si>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</si>
  <si>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</si>
  <si>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</si>
  <si>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</si>
  <si>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</si>
  <si>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</si>
  <si>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</si>
  <si>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</si>
  <si>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</si>
  <si>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</si>
  <si>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</si>
  <si>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</si>
  <si>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</si>
  <si>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</si>
  <si>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</si>
  <si>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</si>
  <si>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</si>
  <si>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</si>
  <si>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</si>
  <si>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</si>
  <si>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</si>
  <si>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</si>
  <si>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</si>
  <si>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</si>
  <si>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</si>
  <si>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</si>
  <si>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</si>
  <si>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</si>
  <si>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</si>
  <si>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</si>
  <si>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</si>
  <si>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</si>
  <si>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</si>
  <si>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</si>
  <si>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</si>
  <si>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</si>
  <si>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</si>
  <si>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</si>
  <si>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</si>
  <si>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</si>
  <si>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</si>
  <si>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</si>
  <si>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</si>
  <si>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</si>
  <si>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</si>
  <si>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</si>
  <si>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</si>
  <si>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</si>
  <si>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</si>
  <si>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</si>
  <si>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</si>
  <si>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</si>
  <si>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</si>
  <si>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</si>
  <si>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</si>
  <si>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</si>
  <si>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</si>
  <si>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</si>
  <si>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</si>
  <si>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</si>
  <si>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</si>
  <si>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</si>
  <si>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</si>
  <si>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</si>
  <si>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</si>
  <si>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</si>
  <si>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</si>
  <si>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</si>
  <si>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</si>
  <si>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</si>
  <si>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</si>
  <si>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</si>
  <si>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</si>
  <si>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</si>
  <si>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</si>
  <si>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</si>
  <si>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</si>
  <si>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</si>
  <si>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</si>
  <si>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</si>
  <si>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</si>
  <si>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</si>
  <si>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</si>
  <si>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</si>
  <si>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</si>
  <si>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</si>
  <si>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</si>
  <si>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</si>
  <si>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</si>
  <si>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</si>
  <si>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</si>
  <si>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</si>
  <si>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</si>
  <si>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</si>
  <si>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</si>
  <si>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</si>
  <si>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</si>
  <si>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</si>
  <si>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</si>
  <si>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</si>
  <si>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</si>
  <si>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</si>
  <si>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</si>
  <si>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</si>
  <si>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</si>
  <si>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</si>
  <si>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</si>
  <si>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</si>
  <si>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</si>
  <si>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</si>
  <si>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</si>
  <si>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</si>
  <si>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</si>
  <si>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</si>
  <si>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</si>
  <si>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</si>
  <si>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</si>
  <si>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</si>
  <si>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</si>
  <si>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</si>
  <si>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</si>
  <si>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</si>
  <si>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</si>
  <si>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</si>
  <si>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</si>
  <si>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</si>
  <si>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</si>
  <si>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</si>
  <si>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</si>
  <si>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</si>
  <si>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</si>
  <si>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</si>
  <si>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</si>
  <si>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</si>
  <si>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</si>
  <si>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</si>
  <si>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</si>
  <si>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</si>
  <si>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</si>
  <si>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</si>
  <si>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</si>
  <si>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</si>
  <si>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</si>
  <si>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</si>
  <si>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</si>
  <si>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</si>
  <si>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</si>
  <si>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</si>
  <si>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</si>
  <si>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</si>
  <si>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</si>
  <si>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</si>
  <si>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</si>
  <si>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</si>
  <si>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</si>
  <si>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</si>
  <si>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</si>
  <si>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</si>
  <si>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</si>
  <si>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</si>
  <si>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</si>
  <si>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</si>
  <si>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</si>
  <si>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</si>
  <si>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</si>
  <si>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</si>
  <si>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</si>
  <si>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</si>
  <si>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</si>
  <si>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</si>
  <si>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</si>
  <si>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</si>
  <si>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</si>
  <si>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</si>
  <si>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</si>
  <si>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</si>
  <si>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</si>
  <si>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</si>
  <si>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</si>
  <si>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</si>
  <si>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</si>
  <si>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</si>
  <si>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</si>
  <si>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</si>
  <si>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</si>
  <si>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</si>
  <si>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</si>
  <si>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</si>
  <si>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</si>
  <si>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</si>
  <si>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</si>
  <si>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</si>
  <si>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</si>
  <si>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</si>
  <si>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</si>
  <si>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</si>
  <si>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</si>
  <si>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</si>
  <si>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</si>
  <si>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</si>
  <si>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</si>
  <si>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</si>
  <si>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</si>
  <si>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</si>
  <si>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</si>
  <si>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</si>
  <si>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</si>
  <si>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</si>
  <si>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</si>
  <si>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</si>
  <si>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</si>
  <si>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</si>
  <si>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</si>
  <si>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</si>
  <si>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</si>
  <si>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</si>
  <si>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</si>
  <si>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</si>
  <si>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</si>
  <si>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</si>
  <si>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</si>
  <si>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</si>
  <si>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</si>
  <si>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</si>
  <si>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</si>
  <si>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</si>
  <si>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</si>
  <si>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</si>
  <si>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</si>
  <si>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</si>
  <si>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</si>
  <si>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</si>
  <si>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</si>
  <si>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</si>
  <si>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</si>
  <si>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</si>
  <si>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</si>
  <si>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</si>
  <si>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</si>
  <si>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</si>
  <si>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</si>
  <si>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</si>
  <si>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</si>
  <si>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</si>
  <si>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</si>
  <si>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</si>
  <si>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</si>
  <si>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</si>
  <si>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</si>
  <si>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</si>
  <si>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</si>
  <si>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</si>
  <si>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</si>
  <si>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</si>
  <si>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</si>
  <si>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</si>
  <si>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</si>
  <si>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</si>
  <si>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</si>
  <si>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</si>
  <si>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</si>
  <si>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</si>
  <si>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</si>
  <si>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</si>
  <si>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</si>
  <si>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</si>
  <si>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</si>
  <si>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</si>
  <si>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</si>
  <si>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</si>
  <si>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</si>
  <si>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</si>
  <si>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</si>
  <si>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</si>
  <si>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</si>
  <si>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</si>
  <si>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</si>
  <si>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</si>
  <si>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</si>
  <si>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</si>
  <si>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</si>
  <si>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</si>
  <si>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</si>
  <si>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</si>
  <si>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</si>
  <si>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</si>
  <si>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</si>
  <si>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</si>
  <si>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</si>
  <si>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</si>
  <si>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</si>
  <si>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</si>
  <si>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</si>
  <si>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</si>
  <si>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</si>
  <si>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</si>
  <si>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</si>
  <si>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</si>
  <si>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</si>
  <si>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</si>
  <si>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</si>
  <si>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</si>
  <si>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</si>
  <si>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</si>
  <si>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</si>
  <si>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</si>
  <si>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</si>
  <si>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</si>
  <si>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</si>
  <si>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</si>
  <si>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</si>
  <si>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</si>
  <si>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</si>
  <si>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</si>
  <si>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</si>
  <si>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</si>
  <si>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</si>
  <si>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</si>
  <si>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</si>
  <si>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</si>
  <si>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</si>
  <si>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</si>
  <si>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</si>
  <si>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</si>
  <si>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</si>
  <si>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</si>
  <si>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</si>
  <si>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</si>
  <si>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</si>
  <si>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</si>
  <si>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</si>
  <si>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</si>
  <si>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</si>
  <si>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</si>
  <si>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</si>
  <si>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</si>
  <si>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</si>
  <si>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</si>
  <si>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</si>
  <si>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</si>
  <si>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</si>
  <si>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</si>
  <si>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</si>
  <si>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</si>
  <si>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</si>
  <si>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</si>
  <si>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</si>
  <si>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</si>
  <si>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</si>
  <si>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</si>
  <si>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</si>
  <si>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</si>
  <si>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</si>
  <si>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</si>
  <si>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</si>
  <si>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</si>
  <si>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</si>
  <si>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</si>
  <si>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</si>
  <si>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</si>
  <si>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</si>
  <si>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</si>
  <si>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</si>
  <si>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</si>
  <si>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</si>
  <si>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</si>
  <si>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</si>
  <si>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</si>
  <si>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</si>
  <si>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</si>
  <si>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</si>
  <si>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</si>
  <si>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</si>
  <si>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</si>
  <si>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</si>
  <si>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</si>
  <si>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</si>
  <si>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</si>
  <si>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</si>
  <si>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</si>
  <si>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</si>
  <si>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</si>
  <si>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</si>
  <si>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</si>
  <si>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</si>
  <si>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</si>
  <si>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</si>
  <si>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</si>
  <si>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</si>
  <si>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</si>
  <si>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</si>
  <si>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</si>
  <si>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</si>
  <si>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</si>
  <si>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</si>
  <si>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</si>
  <si>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</si>
  <si>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</si>
  <si>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</si>
  <si>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</si>
  <si>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</si>
  <si>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</si>
  <si>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</si>
  <si>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</si>
  <si>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</si>
  <si>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</si>
  <si>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</si>
  <si>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</si>
  <si>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</si>
  <si>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</si>
  <si>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</si>
  <si>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</si>
  <si>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</si>
  <si>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</si>
  <si>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</si>
  <si>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</si>
  <si>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</si>
  <si>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</si>
  <si>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</si>
  <si>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</si>
  <si>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</si>
  <si>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</si>
  <si>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</si>
  <si>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</si>
  <si>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</si>
  <si>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</si>
  <si>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</si>
  <si>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</si>
  <si>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</si>
  <si>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</si>
  <si>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</si>
  <si>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</si>
  <si>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</si>
  <si>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</si>
  <si>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</si>
  <si>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</si>
  <si>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</si>
  <si>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</si>
  <si>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</si>
  <si>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</si>
  <si>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</si>
  <si>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</si>
  <si>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</si>
  <si>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</si>
  <si>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</si>
  <si>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</si>
  <si>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</si>
  <si>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</si>
  <si>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</si>
  <si>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</si>
  <si>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</si>
  <si>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</si>
  <si>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</si>
  <si>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</si>
  <si>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</si>
  <si>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</si>
  <si>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</si>
  <si>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</si>
  <si>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</si>
  <si>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</si>
  <si>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</si>
  <si>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</si>
  <si>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</si>
  <si>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</si>
  <si>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</si>
  <si>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</si>
  <si>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</si>
  <si>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</si>
  <si>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</si>
  <si>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</si>
  <si>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</si>
  <si>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</si>
  <si>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</si>
  <si>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</si>
  <si>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</si>
  <si>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</si>
  <si>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</si>
  <si>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</si>
  <si>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</si>
  <si>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</si>
  <si>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</si>
  <si>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</si>
  <si>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</si>
  <si>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</si>
  <si>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</si>
  <si>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</si>
  <si>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</si>
  <si>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</si>
  <si>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</si>
  <si>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</si>
  <si>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</si>
  <si>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</si>
  <si>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</si>
  <si>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</si>
  <si>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</si>
  <si>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</si>
  <si>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</si>
  <si>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</si>
  <si>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</si>
  <si>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</si>
  <si>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</si>
  <si>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</si>
  <si>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</si>
  <si>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</si>
  <si>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</si>
  <si>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</si>
  <si>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</si>
  <si>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</si>
  <si>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</si>
  <si>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</si>
  <si>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</si>
  <si>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</si>
  <si>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</si>
  <si>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</si>
  <si>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</si>
  <si>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</si>
  <si>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</si>
  <si>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</si>
  <si>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</si>
  <si>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</si>
  <si>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</si>
  <si>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</si>
  <si>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</si>
  <si>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</si>
  <si>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</si>
  <si>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</si>
  <si>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</si>
  <si>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</si>
  <si>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</si>
  <si>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</si>
  <si>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</si>
  <si>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</si>
  <si>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</si>
  <si>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</si>
  <si>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</si>
  <si>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</si>
  <si>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</si>
  <si>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</si>
  <si>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</si>
  <si>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</si>
  <si>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</si>
  <si>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</si>
  <si>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</si>
  <si>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</si>
  <si>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</si>
  <si>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</si>
  <si>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</si>
  <si>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</si>
  <si>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</si>
  <si>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</si>
  <si>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</si>
  <si>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</si>
  <si>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</si>
  <si>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</si>
  <si>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</si>
  <si>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</si>
  <si>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</si>
  <si>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</si>
  <si>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</si>
  <si>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</si>
  <si>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</si>
  <si>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</si>
  <si>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</si>
  <si>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</si>
  <si>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</si>
  <si>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</si>
  <si>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</si>
  <si>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</si>
  <si>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</si>
  <si>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</si>
  <si>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</si>
  <si>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</si>
  <si>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</si>
  <si>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</si>
  <si>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</si>
  <si>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</si>
  <si>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</si>
  <si>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</si>
  <si>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</si>
  <si>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</si>
  <si>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</si>
  <si>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</si>
  <si>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</si>
  <si>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</si>
  <si>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</si>
  <si>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</si>
  <si>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</si>
  <si>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</si>
  <si>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</si>
  <si>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</si>
  <si>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</si>
  <si>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</si>
  <si>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</si>
  <si>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</si>
  <si>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</si>
  <si>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</si>
  <si>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</si>
  <si>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</si>
  <si>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</si>
  <si>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</si>
  <si>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</si>
  <si>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</si>
  <si>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</si>
  <si>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</si>
  <si>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</si>
  <si>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</si>
  <si>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</si>
  <si>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</si>
  <si>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</si>
  <si>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</si>
  <si>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</si>
  <si>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</si>
  <si>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</si>
  <si>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</si>
  <si>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</si>
  <si>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</si>
  <si>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</si>
  <si>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</si>
  <si>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</si>
  <si>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</si>
  <si>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</si>
  <si>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</si>
  <si>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</si>
  <si>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</si>
  <si>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</si>
  <si>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</si>
  <si>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</si>
  <si>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</si>
  <si>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</si>
  <si>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</si>
  <si>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</si>
  <si>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</si>
  <si>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</si>
  <si>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</si>
  <si>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</si>
  <si>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</si>
  <si>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</si>
  <si>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</si>
  <si>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</si>
  <si>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</si>
  <si>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</si>
  <si>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</si>
  <si>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</si>
  <si>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</si>
  <si>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</si>
  <si>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</si>
  <si>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</si>
  <si>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</si>
  <si>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</si>
  <si>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</si>
  <si>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</si>
  <si>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</si>
  <si>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</si>
  <si>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</si>
  <si>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</si>
  <si>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</si>
  <si>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</si>
  <si>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</si>
  <si>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</si>
  <si>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</si>
  <si>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</si>
  <si>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</si>
  <si>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</si>
  <si>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</si>
  <si>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</si>
  <si>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</si>
  <si>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</si>
  <si>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</si>
  <si>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</si>
  <si>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</si>
  <si>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</si>
  <si>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</si>
  <si>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</si>
  <si>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</si>
  <si>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</si>
  <si>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</si>
  <si>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</si>
  <si>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</si>
  <si>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</si>
  <si>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</si>
  <si>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</si>
  <si>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</si>
  <si>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</si>
  <si>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</si>
  <si>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</si>
  <si>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</si>
  <si>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</si>
  <si>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</si>
  <si>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</si>
  <si>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</si>
  <si>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</si>
  <si>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</si>
  <si>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</si>
  <si>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</si>
  <si>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</si>
  <si>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</si>
  <si>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</si>
  <si>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</si>
  <si>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</si>
  <si>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</si>
  <si>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</si>
  <si>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</si>
  <si>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</si>
  <si>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</si>
  <si>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</si>
  <si>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</si>
  <si>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</si>
  <si>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</si>
  <si>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</si>
  <si>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</si>
  <si>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</si>
  <si>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</si>
  <si>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</si>
  <si>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</si>
  <si>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</si>
  <si>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</si>
  <si>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</si>
  <si>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</si>
  <si>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</si>
  <si>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</si>
  <si>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</si>
  <si>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</si>
  <si>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</si>
  <si>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</si>
  <si>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</si>
  <si>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</si>
  <si>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</si>
  <si>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</si>
  <si>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</si>
  <si>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</si>
  <si>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</si>
  <si>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</si>
  <si>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</si>
  <si>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</si>
  <si>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</si>
  <si>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</si>
  <si>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</si>
  <si>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</si>
  <si>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</si>
  <si>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</si>
  <si>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</si>
  <si>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</si>
  <si>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</si>
  <si>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</si>
  <si>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</si>
  <si>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</si>
  <si>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</si>
  <si>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</si>
  <si>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</si>
  <si>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</si>
  <si>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</si>
  <si>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</si>
  <si>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</si>
  <si>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</si>
  <si>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</si>
  <si>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</si>
  <si>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</si>
  <si>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</si>
  <si>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</si>
  <si>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</si>
  <si>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</si>
  <si>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</si>
  <si>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</si>
  <si>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</si>
  <si>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</si>
  <si>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</si>
  <si>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</si>
  <si>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</si>
  <si>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</si>
  <si>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</si>
  <si>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</si>
  <si>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</si>
  <si>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</si>
  <si>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</si>
  <si>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</si>
  <si>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</si>
  <si>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</si>
  <si>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</si>
  <si>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</si>
  <si>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</si>
  <si>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</si>
  <si>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</si>
  <si>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</si>
  <si>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</si>
  <si>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</si>
  <si>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</si>
  <si>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</si>
  <si>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</si>
  <si>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</si>
  <si>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</si>
  <si>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</si>
  <si>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</si>
  <si>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</si>
  <si>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</si>
  <si>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</si>
  <si>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</si>
  <si>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</si>
  <si>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</si>
  <si>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</si>
  <si>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</si>
  <si>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</si>
  <si>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</si>
  <si>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</si>
  <si>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</si>
  <si>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</si>
  <si>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</si>
  <si>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</si>
  <si>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</si>
  <si>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</si>
  <si>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</si>
  <si>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</si>
  <si>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</si>
  <si>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</si>
  <si>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</si>
  <si>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</si>
  <si>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</si>
  <si>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</si>
  <si>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</si>
  <si>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</si>
  <si>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</si>
  <si>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</si>
  <si>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</si>
  <si>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</si>
  <si>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</si>
  <si>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</si>
  <si>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</si>
  <si>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</si>
  <si>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</si>
  <si>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</si>
  <si>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</si>
  <si>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</si>
  <si>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</si>
  <si>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</si>
  <si>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</si>
  <si>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</si>
  <si>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</si>
  <si>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</si>
  <si>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</si>
  <si>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</si>
  <si>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</si>
  <si>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</si>
  <si>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</si>
  <si>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</si>
  <si>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</si>
  <si>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</si>
  <si>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</si>
  <si>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</si>
  <si>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</si>
  <si>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</si>
  <si>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</si>
  <si>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</si>
  <si>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</si>
  <si>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</si>
  <si>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</si>
  <si>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</si>
  <si>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</si>
  <si>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</si>
  <si>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</si>
  <si>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</si>
  <si>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</si>
  <si>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</si>
  <si>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</si>
  <si>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</si>
  <si>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</si>
  <si>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</si>
  <si>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</si>
  <si>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</si>
  <si>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</si>
  <si>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</si>
  <si>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</si>
  <si>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</si>
  <si>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</si>
  <si>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</si>
  <si>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</si>
  <si>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</si>
  <si>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</si>
  <si>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</si>
  <si>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</si>
  <si>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</si>
  <si>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</si>
  <si>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</si>
  <si>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</si>
  <si>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</si>
  <si>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</si>
  <si>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</si>
  <si>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</si>
  <si>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</si>
  <si>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</si>
  <si>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</si>
  <si>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</si>
  <si>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</si>
  <si>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</si>
  <si>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</si>
  <si>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</si>
  <si>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</si>
  <si>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</si>
  <si>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</si>
  <si>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</si>
  <si>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</si>
  <si>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</si>
  <si>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</si>
  <si>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</si>
  <si>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</si>
  <si>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</si>
  <si>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</si>
  <si>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</si>
  <si>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</si>
  <si>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</si>
  <si>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</si>
  <si>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</si>
  <si>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</si>
  <si>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</si>
  <si>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</si>
  <si>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</si>
  <si>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</si>
  <si>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</si>
  <si>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</si>
  <si>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</si>
  <si>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</si>
  <si>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</si>
  <si>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</si>
  <si>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</si>
  <si>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</si>
  <si>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</si>
  <si>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</si>
  <si>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</si>
  <si>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</si>
  <si>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</si>
  <si>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</si>
  <si>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</si>
  <si>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</si>
  <si>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</si>
  <si>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</si>
  <si>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</si>
  <si>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</si>
  <si>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</si>
  <si>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</si>
  <si>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</si>
  <si>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</si>
  <si>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</si>
  <si>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</si>
  <si>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</si>
  <si>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</si>
  <si>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</si>
  <si>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</si>
  <si>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</si>
  <si>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</si>
  <si>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</si>
  <si>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</si>
  <si>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</si>
  <si>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</si>
  <si>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</si>
  <si>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</si>
  <si>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</si>
  <si>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</si>
  <si>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</si>
  <si>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</si>
  <si>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</si>
  <si>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</si>
  <si>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</si>
  <si>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</si>
  <si>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</si>
  <si>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</si>
  <si>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</si>
  <si>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</si>
  <si>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</si>
  <si>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</si>
  <si>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</si>
  <si>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</si>
  <si>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</si>
  <si>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</si>
  <si>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</si>
  <si>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</si>
  <si>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</si>
  <si>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</si>
  <si>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</si>
  <si>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</si>
  <si>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</si>
  <si>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</si>
  <si>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</si>
  <si>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</si>
  <si>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</si>
  <si>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</si>
  <si>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</si>
  <si>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</si>
  <si>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</si>
  <si>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</si>
  <si>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</si>
  <si>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</si>
  <si>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</si>
  <si>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</si>
  <si>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</si>
  <si>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</si>
  <si>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</si>
  <si>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</si>
  <si>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</si>
  <si>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</si>
  <si>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</si>
  <si>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</si>
  <si>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</si>
  <si>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</si>
  <si>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</si>
  <si>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</si>
  <si>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</si>
  <si>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</si>
  <si>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</si>
  <si>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</si>
  <si>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</si>
  <si>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</si>
  <si>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</si>
  <si>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</si>
  <si>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</si>
  <si>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</si>
  <si>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</si>
  <si>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</si>
  <si>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</si>
  <si>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</si>
  <si>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</si>
  <si>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</si>
  <si>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</si>
  <si>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</si>
  <si>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</si>
  <si>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</si>
  <si>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</si>
  <si>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</si>
  <si>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</si>
  <si>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</si>
  <si>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</si>
  <si>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</si>
  <si>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</si>
  <si>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</si>
  <si>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</si>
  <si>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</si>
  <si>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</si>
  <si>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</si>
  <si>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</si>
  <si>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</si>
  <si>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</si>
  <si>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</si>
  <si>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</si>
  <si>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</si>
  <si>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</si>
  <si>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</si>
  <si>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</si>
  <si>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</si>
  <si>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</si>
  <si>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</si>
  <si>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</si>
  <si>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</si>
  <si>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</si>
  <si>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</si>
  <si>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</si>
  <si>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</si>
  <si>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</si>
  <si>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</si>
  <si>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</si>
  <si>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</si>
  <si>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</si>
  <si>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</si>
  <si>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</si>
  <si>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</si>
  <si>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</si>
  <si>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</si>
  <si>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</si>
  <si>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</si>
  <si>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</si>
  <si>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</si>
  <si>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</si>
  <si>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</si>
  <si>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</si>
  <si>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</si>
  <si>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</si>
  <si>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</si>
  <si>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</si>
  <si>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</si>
  <si>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</si>
  <si>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</si>
  <si>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</si>
  <si>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</si>
  <si>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</si>
  <si>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</si>
  <si>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</si>
  <si>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</si>
  <si>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</si>
  <si>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</si>
  <si>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</si>
  <si>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</si>
  <si>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</si>
  <si>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</si>
  <si>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</si>
  <si>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</si>
  <si>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</si>
  <si>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</si>
  <si>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</si>
  <si>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</si>
  <si>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</si>
  <si>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</si>
  <si>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</si>
  <si>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</si>
  <si>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</si>
  <si>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</si>
  <si>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</si>
  <si>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</si>
  <si>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</si>
  <si>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</si>
  <si>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</si>
  <si>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</si>
  <si>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</si>
  <si>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</si>
  <si>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</si>
  <si>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</si>
  <si>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</si>
  <si>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</si>
  <si>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</si>
  <si>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</si>
  <si>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</si>
  <si>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</si>
  <si>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</si>
  <si>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</si>
  <si>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</si>
  <si>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</si>
  <si>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</si>
  <si>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</si>
  <si>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</si>
  <si>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</si>
  <si>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</si>
  <si>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</si>
  <si>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</si>
  <si>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</si>
  <si>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</si>
  <si>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</si>
  <si>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</si>
  <si>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</si>
  <si>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</si>
  <si>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</si>
  <si>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</si>
  <si>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</si>
  <si>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</si>
  <si>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</si>
  <si>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</si>
  <si>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</si>
  <si>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</si>
  <si>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</si>
  <si>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</si>
  <si>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</si>
  <si>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</si>
  <si>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</si>
  <si>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</si>
  <si>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</si>
  <si>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</si>
  <si>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</si>
  <si>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</si>
  <si>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</si>
  <si>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</si>
  <si>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</si>
  <si>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</si>
  <si>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</si>
  <si>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</si>
  <si>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</si>
  <si>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</si>
  <si>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</si>
  <si>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</si>
  <si>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</si>
  <si>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</si>
  <si>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</si>
  <si>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</si>
  <si>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</si>
  <si>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</si>
  <si>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</si>
  <si>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</si>
  <si>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</si>
  <si>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</si>
  <si>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</si>
  <si>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</si>
  <si>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</si>
  <si>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</si>
  <si>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</si>
  <si>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</si>
  <si>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</si>
  <si>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</si>
  <si>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</si>
  <si>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</si>
  <si>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</si>
  <si>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</si>
  <si>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</si>
  <si>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</si>
  <si>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</si>
  <si>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</si>
  <si>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</si>
  <si>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</si>
  <si>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</si>
  <si>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</si>
  <si>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</si>
  <si>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</si>
  <si>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</si>
  <si>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</si>
  <si>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</si>
  <si>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</si>
  <si>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</si>
  <si>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</si>
  <si>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</si>
  <si>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</si>
  <si>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</si>
  <si>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</si>
  <si>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</si>
  <si>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</si>
  <si>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</si>
  <si>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</si>
  <si>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</si>
  <si>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</si>
  <si>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</si>
  <si>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</si>
  <si>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</si>
  <si>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</si>
  <si>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</si>
  <si>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</si>
  <si>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</si>
  <si>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</si>
  <si>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</si>
  <si>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</si>
  <si>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</si>
  <si>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</si>
  <si>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</si>
  <si>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</si>
  <si>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</si>
  <si>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</si>
  <si>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</si>
  <si>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</si>
  <si>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</si>
  <si>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</si>
  <si>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</si>
  <si>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</si>
  <si>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</si>
  <si>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</si>
  <si>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</si>
  <si>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</si>
  <si>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</si>
  <si>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</si>
  <si>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</si>
  <si>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</si>
  <si>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</si>
  <si>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</si>
  <si>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</si>
  <si>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</si>
  <si>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</si>
  <si>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</si>
  <si>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</si>
  <si>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</si>
  <si>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</si>
  <si>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</si>
  <si>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</si>
  <si>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</si>
  <si>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</si>
  <si>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</si>
  <si>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</si>
  <si>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</si>
  <si>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</si>
  <si>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</si>
  <si>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</si>
  <si>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</si>
  <si>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</si>
  <si>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</si>
  <si>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</si>
  <si>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</si>
  <si>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</si>
  <si>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</si>
  <si>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</si>
  <si>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</si>
  <si>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</si>
  <si>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</si>
  <si>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</si>
  <si>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</si>
  <si>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</si>
  <si>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</si>
  <si>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</si>
  <si>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</si>
  <si>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</si>
  <si>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</si>
  <si>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</si>
  <si>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</si>
  <si>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</si>
  <si>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</si>
  <si>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</si>
  <si>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</si>
  <si>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</si>
  <si>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</si>
  <si>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</si>
  <si>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</si>
  <si>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</si>
  <si>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</si>
  <si>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</si>
  <si>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</si>
  <si>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</si>
  <si>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</si>
  <si>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</si>
  <si>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</si>
  <si>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</si>
  <si>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</si>
  <si>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</si>
  <si>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</si>
  <si>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</si>
  <si>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</si>
  <si>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</si>
  <si>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</si>
  <si>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</si>
  <si>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</si>
  <si>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</si>
  <si>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</si>
  <si>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</si>
  <si>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</si>
  <si>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</si>
  <si>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</si>
  <si>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</si>
  <si>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</si>
  <si>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</si>
  <si>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</si>
  <si>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</si>
  <si>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</si>
  <si>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</si>
  <si>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</si>
  <si>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</si>
  <si>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</si>
  <si>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</si>
  <si>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</si>
  <si>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</si>
  <si>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</si>
  <si>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</si>
  <si>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</si>
  <si>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</si>
  <si>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</si>
  <si>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</si>
  <si>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</si>
  <si>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</si>
  <si>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</si>
  <si>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</si>
  <si>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</si>
  <si>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</si>
  <si>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</si>
  <si>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</si>
  <si>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</si>
  <si>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</si>
  <si>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</si>
  <si>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</si>
  <si>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</si>
  <si>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</si>
  <si>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</si>
  <si>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</si>
  <si>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</si>
  <si>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</si>
  <si>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</si>
  <si>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</si>
  <si>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</si>
  <si>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</si>
  <si>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</si>
  <si>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</si>
  <si>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</si>
  <si>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</si>
  <si>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</si>
  <si>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</si>
  <si>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</si>
  <si>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</si>
  <si>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</si>
  <si>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</si>
  <si>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</si>
  <si>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</si>
  <si>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</si>
  <si>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</si>
  <si>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</si>
  <si>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</si>
  <si>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</si>
  <si>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</si>
  <si>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</si>
  <si>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</si>
  <si>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</si>
  <si>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</si>
  <si>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</si>
  <si>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</si>
  <si>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</si>
  <si>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</si>
  <si>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</si>
  <si>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</si>
  <si>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</si>
  <si>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</si>
  <si>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</si>
  <si>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</si>
  <si>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</si>
  <si>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</si>
  <si>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</si>
  <si>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</si>
  <si>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</si>
  <si>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</si>
  <si>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</si>
  <si>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</si>
  <si>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</si>
  <si>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</si>
  <si>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</si>
  <si>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</si>
  <si>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</si>
  <si>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</si>
  <si>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</si>
  <si>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</si>
  <si>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</si>
  <si>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</si>
  <si>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</si>
  <si>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</si>
  <si>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</si>
  <si>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</si>
  <si>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</si>
  <si>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</si>
  <si>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</si>
  <si>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</si>
  <si>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</si>
  <si>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</si>
  <si>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</si>
  <si>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</si>
  <si>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</si>
  <si>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</si>
  <si>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</si>
  <si>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</si>
  <si>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</si>
  <si>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</si>
  <si>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</si>
  <si>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</si>
  <si>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</si>
  <si>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</si>
  <si>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</si>
  <si>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</si>
  <si>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</si>
  <si>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</si>
  <si>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</si>
  <si>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</si>
  <si>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</si>
  <si>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</si>
  <si>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</si>
  <si>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</si>
  <si>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</si>
  <si>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</si>
  <si>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</si>
  <si>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</si>
  <si>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</si>
  <si>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</si>
  <si>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</si>
  <si>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</si>
  <si>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</si>
  <si>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</si>
  <si>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</si>
  <si>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</si>
  <si>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</si>
  <si>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</si>
  <si>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</si>
  <si>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</si>
  <si>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</si>
  <si>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</si>
  <si>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</si>
  <si>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</si>
  <si>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</si>
  <si>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</si>
  <si>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</si>
  <si>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</si>
  <si>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</si>
  <si>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</si>
  <si>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</si>
  <si>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</si>
  <si>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</si>
  <si>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</si>
  <si>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</si>
  <si>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</si>
  <si>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</si>
  <si>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</si>
  <si>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</si>
  <si>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</si>
  <si>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</si>
  <si>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</si>
  <si>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</si>
  <si>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</si>
  <si>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</si>
  <si>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</si>
  <si>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</si>
  <si>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</si>
  <si>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</si>
  <si>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</si>
  <si>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</si>
  <si>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</si>
  <si>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</si>
  <si>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</si>
  <si>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</si>
  <si>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</si>
  <si>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</si>
  <si>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</si>
  <si>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</si>
  <si>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</si>
  <si>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</si>
  <si>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</si>
  <si>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</si>
  <si>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</si>
  <si>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</si>
  <si>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</si>
  <si>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</si>
  <si>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</si>
  <si>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</si>
  <si>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</si>
  <si>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</si>
  <si>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</si>
  <si>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</si>
  <si>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</si>
  <si>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</si>
  <si>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</si>
  <si>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</si>
  <si>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</si>
  <si>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</si>
  <si>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</si>
  <si>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</si>
  <si>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</si>
  <si>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</si>
  <si>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</si>
  <si>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</si>
  <si>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</si>
  <si>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</si>
  <si>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</si>
  <si>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</si>
  <si>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</si>
  <si>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</si>
  <si>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</si>
  <si>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</si>
  <si>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</si>
  <si>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</si>
  <si>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</si>
  <si>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</si>
  <si>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</si>
  <si>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</si>
  <si>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</si>
  <si>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</si>
  <si>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</si>
  <si>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</si>
  <si>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</si>
  <si>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</si>
  <si>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</si>
  <si>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</si>
  <si>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</si>
  <si>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</si>
  <si>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</si>
  <si>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</si>
  <si>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</si>
  <si>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</si>
  <si>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</si>
  <si>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</si>
  <si>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</si>
  <si>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</si>
  <si>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</si>
  <si>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</si>
  <si>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</si>
  <si>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</si>
  <si>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</si>
  <si>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</si>
  <si>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</si>
  <si>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</si>
  <si>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</si>
  <si>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</si>
  <si>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</si>
  <si>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</si>
  <si>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</si>
  <si>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</si>
  <si>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</si>
  <si>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</si>
  <si>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</si>
  <si>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</si>
  <si>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</si>
  <si>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</si>
  <si>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</si>
  <si>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</si>
  <si>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</si>
  <si>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</si>
  <si>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</si>
  <si>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</si>
  <si>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</si>
  <si>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</si>
  <si>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</si>
  <si>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</si>
  <si>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</si>
  <si>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</si>
  <si>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</si>
  <si>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</si>
  <si>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</si>
  <si>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</si>
  <si>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</si>
  <si>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</si>
  <si>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</si>
  <si>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</si>
  <si>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</si>
  <si>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</si>
  <si>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</si>
  <si>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</si>
  <si>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</si>
  <si>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</si>
  <si>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</si>
  <si>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</si>
  <si>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</si>
  <si>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</si>
  <si>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</si>
  <si>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</si>
  <si>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</si>
  <si>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</si>
  <si>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</si>
  <si>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</si>
  <si>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</si>
  <si>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</si>
  <si>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</si>
  <si>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</si>
  <si>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</si>
  <si>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</si>
  <si>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</si>
  <si>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</si>
  <si>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</si>
  <si>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</si>
  <si>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</si>
  <si>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</si>
  <si>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</si>
  <si>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</si>
  <si>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</si>
  <si>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</si>
  <si>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</si>
  <si>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</si>
  <si>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</si>
  <si>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</si>
  <si>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</si>
  <si>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</si>
  <si>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</si>
  <si>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</si>
  <si>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</si>
  <si>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</si>
  <si>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</si>
  <si>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</si>
  <si>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</si>
  <si>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</si>
  <si>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</si>
  <si>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</si>
  <si>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</si>
  <si>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</si>
  <si>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</si>
  <si>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</si>
  <si>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</si>
  <si>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</si>
  <si>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</si>
  <si>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</si>
  <si>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</si>
  <si>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</si>
  <si>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</si>
  <si>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</si>
  <si>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</si>
  <si>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</si>
  <si>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</si>
  <si>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</si>
  <si>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</si>
  <si>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</si>
  <si>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</si>
  <si>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</si>
  <si>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</si>
  <si>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</si>
  <si>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</si>
  <si>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</si>
  <si>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</si>
  <si>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</si>
  <si>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</si>
  <si>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</si>
  <si>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</si>
  <si>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</si>
  <si>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</si>
  <si>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</si>
  <si>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</si>
  <si>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</si>
  <si>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</si>
  <si>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</si>
  <si>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</si>
  <si>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</si>
  <si>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</si>
  <si>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</si>
  <si>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</si>
  <si>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</si>
  <si>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</si>
  <si>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</si>
  <si>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</si>
  <si>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</si>
  <si>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</si>
  <si>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</si>
  <si>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</si>
  <si>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</si>
  <si>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</si>
  <si>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</si>
  <si>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</si>
  <si>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</si>
  <si>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</si>
  <si>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</si>
  <si>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</si>
  <si>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</si>
  <si>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</si>
  <si>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</si>
  <si>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</si>
  <si>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</si>
  <si>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</si>
  <si>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</si>
  <si>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</si>
  <si>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</si>
  <si>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</si>
  <si>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</si>
  <si>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</si>
  <si>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</si>
  <si>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</si>
  <si>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</si>
  <si>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</si>
  <si>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</si>
  <si>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</si>
  <si>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</si>
  <si>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</si>
  <si>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</si>
  <si>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</si>
  <si>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</si>
  <si>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</si>
  <si>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</si>
  <si>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</si>
  <si>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</si>
  <si>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</si>
  <si>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</si>
  <si>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</si>
  <si>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</si>
  <si>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</si>
  <si>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</si>
  <si>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</si>
  <si>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</si>
  <si>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</si>
  <si>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</si>
  <si>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</si>
  <si>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</si>
  <si>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</si>
  <si>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</si>
  <si>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</si>
  <si>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</si>
  <si>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</si>
  <si>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</si>
  <si>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</si>
  <si>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</si>
  <si>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</si>
  <si>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</si>
  <si>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</si>
  <si>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</si>
  <si>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</si>
  <si>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</si>
  <si>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</si>
  <si>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</si>
  <si>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</si>
  <si>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</si>
  <si>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</si>
  <si>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</si>
  <si>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</si>
  <si>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</si>
  <si>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</si>
  <si>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</si>
  <si>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</si>
  <si>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</si>
  <si>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</si>
  <si>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</si>
  <si>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</si>
  <si>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</si>
  <si>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</si>
  <si>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</si>
  <si>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</si>
  <si>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</si>
  <si>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</si>
  <si>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</si>
  <si>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</si>
  <si>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</si>
  <si>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</si>
  <si>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</si>
  <si>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</si>
  <si>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</si>
  <si>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</si>
  <si>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</si>
  <si>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</si>
  <si>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</si>
  <si>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</si>
  <si>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</si>
  <si>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</si>
  <si>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</si>
  <si>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</si>
  <si>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</si>
  <si>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</si>
  <si>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</si>
  <si>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</si>
  <si>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</si>
  <si>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</si>
  <si>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</si>
  <si>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</si>
  <si>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</si>
  <si>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</si>
  <si>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</si>
  <si>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</si>
  <si>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</si>
  <si>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</si>
  <si>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</si>
  <si>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</si>
  <si>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</si>
  <si>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</si>
  <si>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</si>
  <si>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</si>
  <si>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</si>
  <si>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</si>
  <si>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</si>
  <si>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</si>
  <si>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</si>
  <si>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</si>
  <si>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</si>
  <si>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</si>
  <si>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</si>
  <si>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</si>
  <si>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</si>
  <si>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</si>
  <si>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</si>
  <si>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</si>
  <si>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</si>
  <si>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</si>
  <si>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</si>
  <si>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</si>
  <si>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</si>
  <si>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</si>
  <si>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</si>
  <si>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</si>
  <si>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</si>
  <si>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</si>
  <si>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</si>
  <si>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</si>
  <si>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</si>
  <si>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</si>
  <si>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</si>
  <si>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</si>
  <si>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</si>
  <si>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</si>
  <si>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</si>
  <si>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</si>
  <si>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</si>
  <si>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</si>
  <si>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</si>
  <si>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</si>
  <si>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</si>
  <si>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</si>
  <si>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</si>
  <si>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</si>
  <si>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</si>
  <si>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</si>
  <si>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</si>
  <si>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</si>
  <si>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</si>
  <si>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</si>
  <si>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</si>
  <si>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</si>
  <si>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</si>
  <si>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</si>
  <si>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</si>
  <si>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</si>
  <si>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</si>
  <si>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</si>
  <si>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</si>
  <si>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</si>
  <si>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</si>
  <si>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</si>
  <si>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</si>
  <si>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</si>
  <si>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</si>
  <si>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</si>
  <si>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</si>
  <si>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</si>
  <si>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</si>
  <si>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</si>
  <si>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</si>
  <si>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</si>
  <si>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</si>
  <si>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</si>
  <si>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</si>
  <si>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</si>
  <si>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</si>
  <si>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</si>
  <si>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</si>
  <si>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</si>
  <si>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</si>
  <si>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</si>
  <si>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</si>
  <si>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</si>
  <si>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</si>
  <si>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</si>
  <si>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</si>
  <si>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</si>
  <si>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</si>
  <si>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</si>
  <si>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</si>
  <si>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</si>
  <si>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</si>
  <si>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</si>
  <si>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</si>
  <si>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</si>
  <si>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</si>
  <si>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</si>
  <si>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</si>
  <si>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</si>
  <si>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</si>
  <si>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</si>
  <si>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</si>
  <si>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</si>
  <si>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</si>
  <si>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</si>
  <si>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</si>
  <si>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</si>
  <si>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</si>
  <si>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</si>
  <si>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</si>
  <si>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</si>
  <si>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</si>
  <si>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</si>
  <si>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</si>
  <si>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</si>
  <si>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</si>
  <si>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</si>
  <si>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</si>
  <si>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</si>
  <si>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</si>
  <si>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</si>
  <si>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</si>
  <si>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</si>
  <si>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</si>
  <si>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</si>
  <si>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</si>
  <si>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</si>
  <si>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</si>
  <si>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</si>
  <si>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</si>
  <si>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</si>
  <si>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</si>
  <si>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</si>
  <si>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</si>
  <si>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</si>
  <si>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</si>
  <si>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</si>
  <si>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</si>
  <si>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</si>
  <si>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</si>
  <si>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</si>
  <si>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</si>
  <si>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</si>
  <si>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</si>
  <si>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</si>
  <si>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</si>
  <si>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</si>
  <si>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</si>
  <si>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</si>
  <si>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</si>
  <si>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</si>
  <si>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</si>
  <si>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</si>
  <si>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</si>
  <si>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</si>
  <si>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</si>
  <si>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</si>
  <si>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</si>
  <si>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</si>
  <si>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</si>
  <si>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</si>
  <si>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</si>
  <si>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</si>
  <si>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</si>
  <si>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</si>
  <si>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</si>
  <si>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</si>
  <si>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</si>
  <si>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</si>
  <si>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</si>
  <si>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</si>
  <si>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</si>
  <si>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</si>
  <si>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</si>
  <si>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</si>
  <si>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</si>
  <si>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</si>
  <si>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</si>
  <si>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</si>
  <si>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</si>
  <si>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</si>
  <si>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</si>
  <si>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</si>
  <si>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</si>
  <si>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</si>
  <si>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</si>
  <si>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</si>
  <si>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</si>
  <si>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</si>
  <si>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</si>
  <si>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</si>
  <si>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</si>
  <si>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</si>
  <si>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</si>
  <si>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</si>
  <si>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</si>
  <si>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</si>
  <si>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</si>
  <si>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</si>
  <si>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</si>
  <si>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</si>
  <si>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</si>
  <si>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</si>
  <si>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</si>
  <si>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</si>
  <si>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</si>
  <si>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</si>
  <si>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</si>
  <si>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</si>
  <si>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</si>
  <si>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</si>
  <si>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</si>
  <si>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</si>
  <si>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</si>
  <si>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</si>
  <si>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</si>
  <si>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</si>
  <si>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</si>
  <si>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</si>
  <si>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</si>
  <si>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</si>
  <si>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</si>
  <si>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</si>
  <si>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</si>
  <si>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</si>
  <si>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</si>
  <si>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</si>
  <si>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</si>
  <si>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</si>
  <si>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</si>
  <si>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</si>
  <si>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</si>
  <si>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</si>
  <si>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</si>
  <si>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</si>
  <si>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</si>
  <si>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</si>
  <si>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</si>
  <si>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</si>
  <si>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</si>
  <si>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</si>
  <si>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</si>
  <si>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</si>
  <si>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</si>
  <si>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</si>
  <si>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</si>
  <si>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</si>
  <si>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</si>
  <si>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</si>
  <si>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</si>
  <si>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</si>
  <si>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</si>
  <si>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</si>
  <si>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</si>
  <si>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</si>
  <si>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</si>
  <si>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</si>
  <si>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</si>
  <si>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</si>
  <si>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</si>
  <si>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</si>
  <si>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</si>
  <si>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</si>
  <si>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</si>
  <si>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</si>
  <si>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</si>
  <si>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</si>
  <si>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</si>
  <si>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</si>
  <si>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</si>
  <si>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</si>
  <si>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</si>
  <si>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</si>
  <si>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</si>
  <si>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</si>
  <si>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</si>
  <si>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</si>
  <si>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</si>
  <si>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</si>
  <si>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</si>
  <si>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</si>
  <si>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</si>
  <si>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</si>
  <si>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</si>
  <si>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</si>
  <si>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</si>
  <si>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</si>
  <si>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</si>
  <si>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</si>
  <si>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</si>
  <si>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</si>
  <si>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</si>
  <si>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</si>
  <si>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</si>
  <si>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</si>
  <si>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</si>
  <si>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</si>
  <si>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</si>
  <si>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</si>
  <si>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</si>
  <si>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</si>
  <si>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</si>
  <si>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</si>
  <si>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</si>
  <si>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</si>
  <si>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</si>
  <si>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</si>
  <si>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</si>
  <si>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</si>
  <si>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</si>
  <si>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</si>
  <si>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</si>
  <si>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</si>
  <si>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</si>
  <si>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</si>
  <si>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</si>
  <si>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</si>
  <si>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</si>
  <si>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</si>
  <si>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</si>
  <si>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</si>
  <si>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</si>
  <si>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</si>
  <si>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</si>
  <si>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</si>
  <si>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</si>
  <si>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</si>
  <si>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</si>
  <si>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</si>
  <si>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</si>
  <si>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</si>
  <si>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</si>
  <si>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</si>
  <si>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</si>
  <si>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</si>
  <si>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</si>
  <si>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</si>
  <si>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</si>
  <si>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</si>
  <si>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</si>
  <si>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</si>
  <si>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</si>
  <si>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</si>
  <si>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</si>
  <si>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</si>
  <si>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</si>
  <si>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</si>
  <si>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</si>
  <si>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</si>
  <si>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</si>
  <si>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</si>
  <si>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</si>
  <si>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</si>
  <si>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</si>
  <si>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</si>
  <si>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</si>
  <si>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</si>
  <si>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</si>
  <si>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</si>
  <si>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</si>
  <si>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</si>
  <si>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</si>
  <si>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</si>
  <si>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</si>
  <si>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</si>
  <si>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</si>
  <si>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</si>
  <si>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</si>
  <si>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</si>
  <si>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</si>
  <si>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</si>
  <si>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</si>
  <si>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</si>
  <si>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</si>
  <si>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</si>
  <si>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</si>
  <si>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</si>
  <si>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</si>
  <si>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</si>
  <si>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</si>
  <si>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</si>
  <si>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</si>
  <si>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</si>
  <si>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</si>
  <si>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</si>
  <si>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</si>
  <si>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</si>
  <si>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</si>
  <si>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</si>
  <si>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</si>
  <si>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</si>
  <si>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</si>
  <si>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</si>
  <si>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</si>
  <si>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</si>
  <si>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</si>
  <si>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</si>
  <si>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</si>
  <si>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</si>
  <si>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</si>
  <si>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</si>
  <si>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</si>
  <si>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</si>
  <si>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</si>
  <si>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</si>
  <si>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</si>
  <si>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</si>
  <si>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</si>
  <si>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</si>
  <si>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</si>
  <si>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</si>
  <si>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</si>
  <si>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</si>
  <si>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</si>
  <si>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</si>
  <si>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</si>
  <si>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</si>
  <si>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</si>
  <si>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</si>
  <si>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</si>
  <si>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</si>
  <si>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</si>
  <si>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</si>
  <si>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</si>
  <si>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</si>
  <si>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</si>
  <si>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</si>
  <si>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</si>
  <si>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</si>
  <si>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</si>
  <si>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</si>
  <si>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</si>
  <si>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</si>
  <si>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</si>
  <si>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</si>
  <si>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</si>
  <si>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</si>
  <si>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</si>
  <si>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</si>
  <si>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</si>
  <si>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</si>
  <si>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</si>
  <si>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</si>
  <si>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</si>
  <si>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</si>
  <si>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</si>
  <si>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</si>
  <si>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</si>
  <si>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</si>
  <si>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</si>
  <si>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</si>
  <si>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</si>
  <si>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</si>
  <si>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</si>
  <si>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</si>
  <si>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</si>
  <si>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</si>
  <si>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</si>
  <si>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</si>
  <si>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</si>
  <si>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</si>
  <si>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</si>
  <si>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</si>
  <si>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</si>
  <si>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</si>
  <si>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</si>
  <si>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</si>
  <si>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</si>
  <si>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</si>
  <si>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</si>
  <si>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</si>
  <si>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</si>
  <si>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</si>
  <si>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</si>
  <si>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</si>
  <si>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</si>
  <si>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</si>
  <si>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</si>
  <si>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</si>
  <si>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</si>
  <si>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</si>
  <si>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</si>
  <si>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</si>
  <si>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</si>
  <si>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</si>
  <si>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</si>
  <si>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</si>
  <si>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</si>
  <si>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</si>
  <si>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</si>
  <si>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</si>
  <si>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</si>
  <si>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</si>
  <si>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</si>
  <si>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</si>
  <si>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</si>
  <si>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</si>
  <si>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</si>
  <si>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</si>
  <si>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</si>
  <si>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</si>
  <si>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</si>
  <si>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</si>
  <si>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</si>
  <si>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</si>
  <si>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</si>
  <si>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</si>
  <si>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</si>
  <si>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</si>
  <si>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</si>
  <si>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</si>
  <si>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</si>
  <si>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</si>
  <si>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</si>
  <si>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</si>
  <si>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</si>
  <si>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</si>
  <si>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</si>
  <si>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</si>
  <si>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</si>
  <si>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</si>
  <si>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</si>
  <si>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</si>
  <si>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</si>
  <si>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</si>
  <si>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</si>
  <si>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</si>
  <si>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</si>
  <si>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</si>
  <si>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</si>
  <si>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</si>
  <si>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</si>
  <si>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</si>
  <si>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</si>
  <si>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</si>
  <si>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</si>
  <si>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</si>
  <si>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</si>
  <si>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</si>
  <si>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</si>
  <si>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</si>
  <si>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</si>
  <si>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</si>
  <si>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</si>
  <si>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</si>
  <si>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</si>
  <si>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</si>
  <si>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</si>
  <si>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</si>
  <si>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</si>
  <si>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</si>
  <si>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</si>
  <si>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</si>
  <si>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</si>
  <si>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</si>
  <si>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</si>
  <si>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</si>
  <si>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</si>
  <si>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</si>
  <si>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</si>
  <si>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</si>
  <si>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</si>
  <si>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</si>
  <si>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</si>
  <si>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</si>
  <si>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</si>
  <si>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</si>
  <si>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</si>
  <si>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</si>
  <si>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</si>
  <si>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</si>
  <si>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</si>
  <si>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</si>
  <si>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</si>
  <si>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</si>
  <si>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</si>
  <si>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</si>
  <si>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</si>
  <si>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</si>
  <si>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</si>
  <si>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</si>
  <si>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</si>
  <si>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</si>
  <si>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</si>
  <si>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</si>
  <si>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</si>
  <si>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</si>
  <si>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</si>
  <si>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</si>
  <si>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</si>
  <si>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</si>
  <si>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</si>
  <si>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</si>
  <si>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</si>
  <si>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</si>
  <si>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</si>
  <si>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</si>
  <si>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</si>
  <si>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</si>
  <si>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</si>
  <si>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</si>
  <si>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</si>
  <si>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</si>
  <si>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</si>
  <si>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</si>
  <si>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</si>
  <si>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</si>
  <si>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</si>
  <si>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</si>
  <si>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</si>
  <si>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</si>
  <si>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</si>
  <si>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</si>
  <si>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</si>
  <si>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</si>
  <si>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</si>
  <si>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</si>
  <si>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</si>
  <si>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</si>
  <si>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</si>
  <si>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</si>
  <si>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</si>
  <si>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</si>
  <si>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</si>
  <si>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</si>
  <si>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</si>
  <si>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</si>
  <si>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</si>
  <si>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</si>
  <si>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</si>
  <si>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</si>
  <si>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</si>
  <si>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</si>
  <si>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</si>
  <si>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</si>
  <si>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</si>
  <si>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</si>
  <si>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</si>
  <si>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</si>
  <si>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</si>
  <si>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</si>
  <si>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</si>
  <si>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</si>
  <si>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</si>
  <si>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</si>
  <si>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</si>
  <si>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</si>
  <si>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</si>
  <si>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</si>
  <si>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</si>
  <si>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</si>
  <si>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</si>
  <si>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</si>
  <si>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</si>
  <si>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</si>
  <si>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</si>
  <si>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</si>
  <si>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</si>
  <si>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</si>
  <si>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</si>
  <si>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</si>
  <si>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</si>
  <si>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</si>
  <si>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</si>
  <si>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</si>
  <si>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</si>
  <si>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</si>
  <si>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</si>
  <si>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</si>
  <si>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</si>
  <si>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</si>
  <si>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</si>
  <si>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</si>
  <si>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</si>
  <si>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</si>
  <si>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</si>
  <si>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</si>
  <si>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</si>
  <si>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</si>
  <si>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</si>
  <si>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</si>
  <si>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</si>
  <si>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</si>
  <si>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</si>
  <si>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</si>
  <si>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</si>
  <si>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</si>
  <si>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</si>
  <si>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</si>
  <si>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</si>
  <si>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</si>
  <si>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</si>
  <si>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</si>
  <si>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</si>
  <si>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</si>
  <si>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</si>
  <si>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</si>
  <si>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</si>
  <si>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</si>
  <si>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</si>
  <si>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</si>
  <si>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</si>
  <si>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</si>
  <si>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</si>
  <si>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</si>
  <si>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</si>
  <si>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</si>
  <si>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</si>
  <si>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</si>
  <si>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</si>
  <si>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</si>
  <si>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</si>
  <si>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</si>
  <si>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</si>
  <si>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</si>
  <si>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</si>
  <si>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</si>
  <si>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</si>
  <si>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</si>
  <si>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</si>
  <si>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</si>
  <si>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</si>
  <si>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</si>
  <si>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</si>
  <si>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</si>
  <si>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</si>
  <si>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</si>
  <si>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</si>
  <si>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</si>
  <si>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</si>
  <si>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</si>
  <si>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</si>
  <si>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</si>
  <si>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</si>
  <si>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</si>
  <si>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</si>
  <si>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</si>
  <si>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</si>
  <si>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</si>
  <si>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</si>
  <si>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</si>
  <si>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</si>
  <si>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</si>
  <si>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</si>
  <si>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</si>
  <si>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</si>
  <si>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</si>
  <si>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</si>
  <si>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</si>
  <si>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</si>
  <si>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</si>
  <si>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</si>
  <si>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</si>
  <si>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</si>
  <si>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</si>
  <si>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</si>
  <si>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</si>
  <si>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</si>
  <si>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</si>
  <si>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</si>
  <si>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</si>
  <si>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</si>
  <si>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</si>
  <si>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</si>
  <si>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</si>
  <si>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</si>
  <si>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</si>
  <si>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</si>
  <si>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</si>
  <si>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</si>
  <si>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</si>
  <si>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</si>
  <si>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</si>
  <si>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</si>
  <si>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</si>
  <si>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</si>
  <si>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</si>
  <si>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</si>
  <si>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</si>
  <si>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</si>
  <si>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</si>
  <si>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</si>
  <si>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</si>
  <si>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</si>
  <si>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</si>
  <si>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</si>
  <si>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</si>
  <si>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</si>
  <si>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</si>
  <si>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</si>
  <si>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</si>
  <si>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</si>
  <si>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</si>
  <si>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</si>
  <si>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</si>
  <si>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</si>
  <si>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</si>
  <si>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</si>
  <si>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</si>
  <si>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</si>
  <si>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</si>
  <si>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</si>
  <si>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</si>
  <si>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</si>
  <si>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</si>
  <si>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</si>
  <si>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</si>
  <si>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</si>
  <si>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</si>
  <si>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</si>
  <si>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</si>
  <si>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</si>
  <si>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</si>
  <si>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</si>
  <si>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</si>
  <si>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</si>
  <si>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</si>
  <si>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</si>
  <si>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</si>
  <si>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</si>
  <si>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</si>
  <si>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</si>
  <si>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</si>
  <si>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</si>
  <si>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</si>
  <si>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</si>
  <si>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</si>
  <si>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</si>
  <si>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</si>
  <si>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</si>
  <si>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</si>
  <si>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</si>
  <si>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</si>
  <si>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</si>
  <si>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</si>
  <si>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</si>
  <si>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</si>
  <si>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</si>
  <si>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</si>
  <si>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</si>
  <si>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</si>
  <si>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</si>
  <si>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</si>
  <si>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</si>
  <si>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</si>
  <si>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</si>
  <si>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</si>
  <si>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</si>
  <si>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</si>
  <si>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</si>
  <si>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</si>
  <si>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</si>
  <si>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</si>
  <si>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</si>
  <si>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</si>
  <si>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</si>
  <si>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</si>
  <si>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</si>
  <si>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</si>
  <si>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</si>
  <si>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</si>
  <si>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</si>
  <si>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</si>
  <si>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</si>
  <si>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</si>
  <si>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</si>
  <si>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</si>
  <si>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</si>
  <si>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</si>
  <si>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</si>
  <si>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</si>
  <si>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</si>
  <si>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</si>
  <si>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</si>
  <si>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</si>
  <si>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</si>
  <si>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</si>
  <si>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</si>
  <si>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</si>
  <si>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</si>
  <si>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</si>
  <si>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</si>
  <si>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</si>
  <si>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</si>
  <si>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</si>
  <si>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</si>
  <si>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</si>
  <si>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</si>
  <si>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</si>
  <si>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</si>
  <si>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</si>
  <si>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</si>
  <si>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</si>
  <si>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</si>
  <si>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</si>
  <si>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</si>
  <si>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</si>
  <si>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</si>
  <si>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</si>
  <si>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</si>
  <si>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</si>
  <si>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</si>
  <si>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</si>
  <si>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</si>
  <si>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</si>
  <si>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</si>
  <si>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</si>
  <si>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</si>
  <si>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</si>
  <si>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</si>
  <si>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</si>
  <si>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</si>
  <si>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</si>
  <si>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</si>
  <si>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</si>
  <si>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</si>
  <si>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</si>
  <si>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</si>
  <si>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</si>
  <si>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</si>
  <si>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</si>
  <si>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</si>
  <si>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</si>
  <si>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</si>
  <si>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</si>
  <si>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</si>
  <si>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</si>
  <si>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</si>
  <si>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</si>
  <si>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</si>
  <si>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</si>
  <si>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</si>
  <si>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</si>
  <si>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</si>
  <si>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</si>
  <si>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</si>
  <si>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</si>
  <si>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</si>
  <si>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</si>
  <si>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</si>
  <si>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</si>
  <si>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</si>
  <si>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</si>
  <si>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</si>
  <si>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</si>
  <si>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</si>
  <si>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</si>
  <si>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</si>
  <si>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</si>
  <si>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</si>
  <si>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</si>
  <si>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</si>
  <si>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</si>
  <si>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</si>
  <si>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</si>
  <si>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</si>
  <si>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</si>
  <si>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</si>
  <si>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</si>
  <si>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</si>
  <si>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</si>
  <si>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</si>
  <si>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</si>
  <si>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</si>
  <si>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</si>
  <si>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</si>
  <si>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</si>
  <si>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</si>
  <si>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</si>
  <si>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</si>
  <si>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</si>
  <si>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</si>
  <si>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</si>
  <si>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</si>
  <si>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</si>
  <si>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</si>
  <si>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</si>
  <si>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</si>
  <si>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</si>
  <si>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</si>
  <si>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</si>
  <si>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</si>
  <si>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</si>
  <si>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</si>
  <si>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</si>
  <si>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</si>
  <si>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</si>
  <si>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</si>
  <si>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</si>
  <si>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</si>
  <si>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</si>
  <si>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</si>
  <si>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</si>
  <si>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</si>
  <si>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</si>
  <si>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</si>
  <si>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</si>
  <si>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</si>
  <si>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</si>
  <si>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</si>
  <si>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</si>
  <si>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</si>
  <si>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</si>
  <si>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</si>
  <si>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</si>
  <si>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</si>
  <si>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</si>
  <si>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</si>
  <si>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</si>
  <si>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</si>
  <si>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</si>
  <si>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</si>
  <si>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</si>
  <si>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</si>
  <si>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</si>
  <si>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</si>
  <si>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</si>
  <si>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</si>
  <si>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</si>
  <si>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</si>
  <si>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</si>
  <si>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</si>
  <si>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</si>
  <si>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</si>
  <si>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</si>
  <si>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</si>
  <si>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</si>
  <si>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</si>
  <si>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</si>
  <si>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</si>
  <si>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</si>
  <si>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</si>
  <si>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</si>
  <si>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</si>
  <si>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</si>
  <si>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</si>
  <si>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</si>
  <si>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</si>
  <si>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</si>
  <si>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</si>
  <si>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</si>
  <si>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</si>
  <si>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</si>
  <si>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</si>
  <si>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</si>
  <si>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</si>
  <si>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</si>
  <si>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</si>
  <si>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</si>
  <si>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</si>
  <si>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</si>
  <si>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</si>
  <si>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</si>
  <si>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</si>
  <si>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</si>
  <si>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</si>
  <si>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</si>
  <si>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</si>
  <si>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</si>
  <si>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</si>
  <si>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</si>
  <si>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</si>
  <si>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</si>
  <si>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</si>
  <si>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</si>
  <si>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</si>
  <si>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</si>
  <si>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</si>
  <si>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</si>
  <si>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</si>
  <si>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</si>
  <si>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</si>
  <si>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</si>
  <si>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</si>
  <si>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</si>
  <si>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</si>
  <si>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</si>
  <si>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</si>
  <si>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</si>
  <si>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</si>
  <si>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</si>
  <si>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</si>
  <si>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</si>
  <si>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</si>
  <si>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</si>
  <si>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</si>
  <si>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</si>
  <si>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</si>
  <si>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</si>
  <si>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</si>
  <si>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</si>
  <si>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</si>
  <si>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</si>
  <si>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</si>
  <si>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</si>
  <si>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</si>
  <si>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</si>
  <si>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</si>
  <si>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</si>
  <si>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</si>
  <si>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</si>
  <si>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</si>
  <si>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</si>
  <si>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</si>
  <si>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</si>
  <si>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</si>
  <si>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</si>
  <si>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</si>
  <si>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</si>
  <si>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</si>
  <si>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</si>
  <si>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</si>
  <si>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</si>
  <si>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</si>
  <si>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</si>
  <si>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</si>
  <si>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</si>
  <si>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</si>
  <si>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</si>
  <si>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</si>
  <si>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</si>
  <si>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</si>
  <si>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</si>
  <si>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</si>
  <si>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</si>
  <si>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</si>
  <si>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</si>
  <si>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</si>
  <si>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</si>
  <si>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</si>
  <si>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</si>
  <si>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</si>
  <si>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</si>
  <si>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</si>
  <si>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</si>
  <si>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</si>
  <si>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</si>
  <si>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</si>
  <si>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</si>
  <si>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</si>
  <si>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</si>
  <si>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</si>
  <si>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</si>
  <si>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</si>
  <si>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</si>
  <si>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</si>
  <si>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</si>
  <si>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</si>
  <si>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</si>
  <si>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</si>
  <si>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</si>
  <si>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</si>
  <si>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</si>
  <si>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</si>
  <si>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</si>
  <si>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</si>
  <si>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</si>
  <si>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</si>
  <si>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</si>
  <si>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</si>
  <si>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</si>
  <si>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</si>
  <si>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</si>
  <si>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</si>
  <si>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</si>
  <si>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</si>
  <si>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</si>
  <si>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</si>
  <si>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</si>
  <si>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</si>
  <si>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</si>
  <si>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</si>
  <si>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</si>
  <si>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</si>
  <si>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</si>
  <si>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</si>
  <si>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</si>
  <si>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</si>
  <si>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</si>
  <si>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</si>
  <si>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</si>
  <si>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</si>
  <si>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</si>
  <si>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</si>
  <si>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</si>
  <si>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</si>
  <si>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</si>
  <si>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</si>
  <si>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</si>
  <si>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</si>
  <si>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</si>
  <si>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</si>
  <si>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</si>
  <si>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</si>
  <si>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</si>
  <si>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</si>
  <si>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</si>
  <si>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</si>
  <si>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</si>
  <si>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</si>
  <si>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</si>
  <si>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</si>
  <si>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</si>
  <si>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</si>
  <si>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</si>
  <si>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</si>
  <si>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</si>
  <si>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</si>
  <si>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</si>
  <si>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</si>
  <si>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</si>
  <si>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</si>
  <si>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</si>
  <si>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</si>
  <si>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</si>
  <si>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</si>
  <si>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</si>
  <si>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</si>
  <si>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</si>
  <si>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</si>
  <si>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</si>
  <si>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</si>
  <si>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</si>
  <si>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</si>
  <si>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</si>
  <si>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</si>
  <si>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</si>
  <si>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</si>
  <si>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</si>
  <si>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</si>
  <si>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</si>
  <si>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</si>
  <si>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</si>
  <si>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</si>
  <si>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</si>
  <si>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</si>
  <si>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</si>
  <si>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</si>
  <si>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</si>
  <si>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</si>
  <si>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</si>
  <si>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</si>
  <si>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</si>
  <si>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</si>
  <si>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</si>
  <si>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</si>
  <si>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</si>
  <si>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</si>
  <si>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</si>
  <si>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</si>
  <si>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</si>
  <si>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</si>
  <si>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</si>
  <si>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</si>
  <si>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</si>
  <si>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</si>
  <si>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</si>
  <si>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</si>
  <si>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</si>
  <si>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</si>
  <si>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</si>
  <si>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</si>
  <si>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</si>
  <si>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</si>
  <si>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</si>
  <si>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</si>
  <si>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</si>
  <si>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</si>
  <si>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</si>
  <si>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</si>
  <si>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</si>
  <si>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</si>
  <si>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</si>
  <si>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</si>
  <si>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</si>
  <si>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</si>
  <si>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</si>
  <si>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</si>
  <si>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</si>
  <si>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</si>
  <si>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</si>
  <si>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</si>
  <si>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</si>
  <si>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</si>
  <si>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</si>
  <si>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</si>
  <si>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</si>
  <si>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</si>
  <si>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</si>
  <si>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</si>
  <si>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</si>
  <si>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</si>
  <si>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</si>
  <si>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</si>
  <si>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</si>
  <si>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</si>
  <si>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</si>
  <si>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</si>
  <si>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</si>
  <si>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</si>
  <si>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</si>
  <si>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</si>
  <si>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</si>
  <si>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</si>
  <si>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</si>
  <si>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</si>
  <si>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</si>
  <si>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</si>
  <si>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</si>
  <si>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</si>
  <si>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</si>
  <si>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</si>
  <si>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</si>
  <si>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</si>
  <si>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</si>
  <si>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</si>
  <si>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</si>
  <si>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</si>
  <si>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</si>
  <si>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</si>
  <si>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</si>
  <si>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</si>
  <si>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</si>
  <si>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</si>
  <si>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</si>
  <si>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</si>
  <si>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</si>
  <si>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</si>
  <si>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</si>
  <si>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</si>
  <si>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</si>
  <si>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</si>
  <si>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</si>
  <si>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</si>
  <si>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</si>
  <si>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</si>
  <si>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</si>
  <si>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</si>
  <si>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</si>
  <si>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</si>
  <si>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</si>
  <si>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</si>
  <si>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</si>
  <si>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</si>
  <si>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</si>
  <si>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</si>
  <si>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</si>
  <si>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</si>
  <si>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</si>
  <si>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</si>
  <si>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</si>
  <si>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</si>
  <si>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</si>
  <si>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</si>
  <si>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</si>
  <si>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</si>
  <si>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</si>
  <si>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</si>
  <si>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</si>
  <si>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</si>
  <si>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</si>
  <si>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</si>
  <si>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</si>
  <si>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</si>
  <si>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</si>
  <si>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</si>
  <si>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</si>
  <si>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</si>
  <si>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</si>
  <si>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</si>
  <si>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</si>
  <si>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</si>
  <si>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</si>
  <si>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</si>
  <si>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</si>
  <si>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</si>
  <si>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</si>
  <si>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</si>
  <si>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</si>
  <si>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</si>
  <si>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</si>
  <si>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</si>
  <si>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</si>
  <si>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</si>
  <si>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</si>
  <si>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</si>
  <si>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</si>
  <si>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</si>
  <si>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</si>
  <si>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</si>
  <si>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</si>
  <si>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</si>
  <si>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</si>
  <si>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</si>
  <si>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</si>
  <si>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</si>
  <si>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</si>
  <si>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</si>
  <si>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</si>
  <si>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</si>
  <si>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</si>
  <si>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</si>
  <si>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</si>
  <si>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</si>
  <si>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</si>
  <si>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</si>
  <si>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</si>
  <si>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</si>
  <si>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</si>
  <si>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</si>
  <si>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</si>
  <si>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</si>
  <si>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</si>
  <si>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</si>
  <si>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</si>
  <si>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</si>
  <si>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</si>
  <si>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</si>
  <si>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</si>
  <si>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</si>
  <si>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</si>
  <si>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</si>
  <si>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</si>
  <si>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</si>
  <si>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</si>
  <si>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</si>
  <si>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</si>
  <si>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</si>
  <si>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</si>
  <si>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</si>
  <si>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</si>
  <si>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</si>
  <si>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</si>
  <si>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</si>
  <si>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</si>
  <si>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</si>
  <si>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</si>
  <si>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</si>
  <si>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</si>
  <si>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</si>
  <si>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</si>
  <si>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</si>
  <si>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</si>
  <si>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</si>
  <si>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</si>
  <si>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</si>
  <si>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</si>
  <si>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</si>
  <si>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</si>
  <si>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</si>
  <si>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</si>
  <si>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</si>
  <si>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</si>
  <si>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</si>
  <si>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</si>
  <si>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</si>
  <si>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</si>
  <si>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</si>
  <si>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</si>
  <si>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</si>
  <si>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</si>
  <si>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</si>
  <si>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</si>
  <si>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</si>
  <si>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</si>
  <si>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</si>
  <si>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</si>
  <si>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</si>
  <si>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</si>
  <si>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</si>
  <si>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</si>
  <si>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</si>
  <si>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</si>
  <si>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</si>
  <si>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</si>
  <si>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</si>
  <si>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</si>
  <si>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</si>
  <si>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</si>
  <si>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</si>
  <si>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</si>
  <si>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</si>
  <si>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</si>
  <si>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</si>
  <si>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</si>
  <si>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</si>
  <si>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</si>
  <si>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</si>
  <si>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</si>
  <si>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</si>
  <si>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</si>
  <si>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</si>
  <si>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</si>
  <si>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</si>
  <si>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</si>
  <si>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</si>
  <si>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</si>
  <si>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</si>
  <si>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</si>
  <si>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</si>
  <si>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</si>
  <si>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</si>
  <si>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</si>
  <si>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</si>
  <si>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</si>
  <si>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</si>
  <si>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</si>
  <si>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</si>
  <si>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</si>
  <si>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</si>
  <si>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</si>
  <si>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</si>
  <si>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</si>
  <si>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</si>
  <si>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</si>
  <si>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</si>
  <si>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</si>
  <si>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</si>
  <si>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</si>
  <si>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</si>
  <si>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</si>
  <si>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</si>
  <si>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</si>
  <si>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</si>
  <si>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</si>
  <si>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</si>
  <si>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</si>
  <si>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</si>
  <si>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</si>
  <si>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</si>
  <si>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</si>
  <si>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</si>
  <si>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</si>
  <si>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</si>
  <si>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</si>
  <si>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</si>
  <si>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</si>
  <si>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</si>
  <si>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</si>
  <si>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</si>
  <si>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</si>
  <si>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</si>
  <si>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</si>
  <si>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</si>
  <si>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</si>
  <si>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</si>
  <si>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</si>
  <si>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</si>
  <si>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</si>
  <si>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</si>
  <si>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</si>
  <si>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</si>
  <si>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</si>
  <si>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</si>
  <si>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</si>
  <si>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</si>
  <si>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</si>
  <si>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</si>
  <si>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</si>
  <si>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</si>
  <si>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</si>
  <si>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</si>
  <si>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</si>
  <si>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</si>
  <si>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</si>
  <si>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</si>
  <si>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</si>
  <si>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</si>
  <si>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</si>
  <si>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</si>
  <si>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</si>
  <si>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</si>
  <si>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</si>
  <si>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</si>
  <si>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</si>
  <si>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</si>
  <si>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</si>
  <si>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</si>
  <si>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</si>
  <si>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</si>
  <si>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</si>
  <si>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</si>
  <si>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</si>
  <si>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</si>
  <si>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</si>
  <si>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</si>
  <si>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</si>
  <si>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</si>
  <si>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</si>
  <si>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</si>
  <si>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</si>
  <si>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</si>
  <si>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</si>
  <si>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</si>
  <si>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</si>
  <si>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</si>
  <si>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</si>
  <si>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</si>
  <si>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</si>
  <si>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</si>
  <si>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</si>
  <si>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</si>
  <si>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</si>
  <si>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</si>
  <si>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</si>
  <si>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</si>
  <si>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</si>
  <si>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</si>
  <si>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</si>
  <si>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</si>
  <si>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</si>
  <si>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</si>
  <si>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</si>
  <si>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</si>
  <si>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</si>
  <si>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</si>
  <si>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</si>
  <si>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</si>
  <si>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</si>
  <si>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</si>
  <si>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</si>
  <si>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</si>
  <si>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</si>
  <si>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</si>
  <si>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</si>
  <si>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</si>
  <si>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</si>
  <si>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</si>
  <si>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</si>
  <si>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</si>
  <si>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</si>
  <si>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</si>
  <si>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</si>
  <si>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</si>
  <si>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</si>
  <si>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</si>
  <si>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</si>
  <si>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</si>
  <si>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</si>
  <si>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</si>
  <si>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</si>
  <si>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</si>
  <si>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</si>
  <si>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</si>
  <si>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</si>
  <si>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</si>
  <si>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</si>
  <si>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</si>
  <si>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</si>
  <si>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</si>
  <si>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</si>
  <si>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</si>
  <si>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</si>
  <si>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</si>
  <si>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</si>
  <si>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</si>
  <si>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</si>
  <si>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</si>
  <si>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</si>
  <si>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</si>
  <si>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</si>
  <si>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</si>
  <si>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</si>
  <si>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</si>
  <si>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</si>
  <si>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</si>
  <si>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</si>
  <si>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</si>
  <si>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</si>
  <si>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</si>
  <si>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</si>
  <si>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</si>
  <si>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</si>
  <si>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</si>
  <si>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</si>
  <si>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</si>
  <si>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</si>
  <si>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</si>
  <si>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</si>
  <si>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</si>
  <si>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</si>
  <si>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</si>
  <si>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</si>
  <si>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</si>
  <si>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</si>
  <si>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</si>
  <si>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</si>
  <si>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</si>
  <si>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</si>
  <si>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</si>
  <si>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</si>
  <si>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</si>
  <si>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</si>
  <si>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</si>
  <si>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</si>
  <si>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</si>
  <si>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</si>
  <si>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</si>
  <si>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</si>
  <si>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</si>
  <si>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</si>
  <si>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</si>
  <si>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</si>
  <si>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</si>
  <si>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</si>
  <si>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</si>
  <si>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</si>
  <si>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</si>
  <si>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</si>
  <si>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</si>
  <si>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</si>
  <si>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</si>
  <si>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</si>
  <si>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</si>
  <si>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</si>
  <si>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</si>
  <si>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</si>
  <si>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</si>
  <si>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</si>
  <si>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</si>
  <si>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</si>
  <si>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</si>
  <si>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</si>
  <si>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</si>
  <si>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</si>
  <si>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</si>
  <si>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</si>
  <si>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</si>
  <si>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</si>
  <si>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</si>
  <si>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</si>
  <si>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</si>
  <si>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</si>
  <si>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</si>
  <si>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</si>
  <si>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</si>
  <si>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</si>
  <si>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</si>
  <si>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</si>
  <si>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</si>
  <si>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</si>
  <si>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</si>
  <si>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</si>
  <si>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</si>
  <si>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</si>
  <si>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</si>
  <si>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</si>
  <si>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</si>
  <si>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</si>
  <si>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</si>
  <si>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</si>
  <si>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</si>
  <si>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</si>
  <si>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</si>
  <si>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</si>
  <si>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</si>
  <si>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</si>
  <si>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</si>
  <si>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</si>
  <si>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</si>
  <si>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</si>
  <si>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</si>
  <si>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</si>
  <si>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</si>
  <si>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</si>
  <si>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</si>
  <si>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</si>
  <si>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</si>
  <si>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</si>
  <si>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</si>
  <si>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</si>
  <si>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</si>
  <si>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</si>
  <si>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</si>
  <si>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</si>
  <si>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</si>
  <si>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</si>
  <si>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</si>
  <si>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</si>
  <si>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</si>
  <si>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</si>
  <si>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</si>
  <si>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</si>
  <si>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</si>
  <si>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</si>
  <si>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</si>
  <si>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</si>
  <si>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</si>
  <si>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</si>
  <si>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</si>
  <si>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</si>
  <si>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</si>
  <si>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</si>
  <si>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</si>
  <si>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</si>
  <si>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</si>
  <si>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</si>
  <si>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</si>
  <si>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</si>
  <si>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</si>
  <si>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</si>
  <si>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</si>
  <si>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</si>
  <si>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</si>
  <si>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</si>
  <si>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</si>
  <si>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</si>
  <si>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</si>
  <si>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</si>
  <si>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</si>
  <si>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</si>
  <si>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</si>
  <si>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</si>
  <si>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</si>
  <si>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</si>
  <si>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</si>
  <si>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</si>
  <si>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</si>
  <si>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</si>
  <si>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</si>
  <si>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</si>
  <si>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</si>
  <si>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</si>
  <si>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</si>
  <si>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</si>
  <si>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</si>
  <si>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</si>
  <si>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</si>
  <si>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</si>
  <si>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</si>
  <si>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</si>
  <si>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</si>
  <si>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</si>
  <si>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</si>
  <si>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</si>
  <si>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</si>
  <si>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</si>
  <si>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</si>
  <si>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</si>
  <si>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</si>
  <si>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</si>
  <si>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</si>
  <si>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</si>
  <si>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</si>
  <si>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</si>
  <si>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</si>
  <si>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</si>
  <si>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</si>
  <si>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</si>
  <si>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</si>
  <si>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</si>
  <si>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</si>
  <si>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</si>
  <si>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</si>
  <si>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</si>
  <si>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</si>
  <si>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</si>
  <si>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</si>
  <si>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</si>
  <si>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</si>
  <si>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</si>
  <si>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</si>
  <si>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</si>
  <si>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</si>
  <si>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</si>
  <si>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</si>
  <si>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</si>
  <si>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</si>
  <si>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</si>
  <si>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</si>
  <si>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</si>
  <si>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</si>
  <si>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</si>
  <si>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</si>
  <si>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</si>
  <si>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</si>
  <si>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</si>
  <si>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</si>
  <si>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</si>
  <si>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</si>
  <si>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</si>
  <si>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</si>
  <si>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</si>
  <si>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</si>
  <si>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</si>
  <si>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</si>
  <si>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</si>
  <si>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</si>
  <si>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</si>
  <si>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</si>
  <si>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</si>
  <si>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</si>
  <si>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</si>
  <si>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</si>
  <si>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</si>
  <si>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</si>
  <si>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</si>
  <si>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</si>
  <si>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</si>
  <si>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</si>
  <si>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</si>
  <si>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</si>
  <si>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</si>
  <si>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</si>
  <si>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</si>
  <si>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</si>
  <si>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</si>
  <si>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</si>
  <si>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</si>
  <si>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</si>
  <si>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</si>
  <si>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</si>
  <si>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</si>
  <si>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</si>
  <si>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</si>
  <si>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</si>
  <si>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</si>
  <si>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</si>
  <si>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</si>
  <si>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</si>
  <si>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</si>
  <si>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</si>
  <si>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</si>
  <si>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</si>
  <si>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</si>
  <si>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</si>
  <si>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</si>
  <si>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</si>
  <si>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</si>
  <si>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</si>
  <si>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</si>
  <si>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</si>
  <si>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</si>
  <si>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</si>
  <si>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</si>
  <si>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</si>
  <si>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</si>
  <si>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</si>
  <si>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</si>
  <si>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</si>
  <si>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</si>
  <si>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</si>
  <si>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</si>
  <si>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</si>
  <si>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</si>
  <si>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</si>
  <si>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</si>
  <si>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</si>
  <si>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</si>
  <si>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</si>
  <si>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</si>
  <si>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</si>
  <si>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</si>
  <si>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</si>
  <si>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</si>
  <si>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</si>
  <si>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</si>
  <si>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</si>
  <si>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</si>
  <si>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</si>
  <si>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</si>
  <si>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</si>
  <si>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</si>
  <si>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</si>
  <si>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</si>
  <si>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</si>
  <si>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</si>
  <si>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</si>
  <si>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</si>
  <si>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</si>
  <si>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</si>
  <si>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</si>
  <si>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</si>
  <si>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</si>
  <si>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</si>
  <si>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</si>
  <si>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</si>
  <si>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</si>
  <si>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</si>
  <si>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</si>
  <si>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</si>
  <si>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</si>
  <si>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</si>
  <si>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</si>
  <si>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</si>
  <si>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</si>
  <si>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</si>
  <si>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</si>
  <si>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</si>
  <si>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</si>
  <si>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</si>
  <si>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</si>
  <si>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</si>
  <si>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</si>
  <si>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</si>
  <si>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</si>
  <si>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</si>
  <si>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</si>
  <si>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</si>
  <si>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</si>
  <si>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</si>
  <si>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</si>
  <si>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</si>
  <si>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</si>
  <si>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</si>
  <si>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</si>
  <si>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</si>
  <si>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</si>
  <si>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</si>
  <si>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</si>
  <si>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</si>
  <si>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</si>
  <si>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</si>
  <si>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</si>
  <si>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</si>
  <si>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</si>
  <si>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</si>
  <si>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</si>
  <si>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</si>
  <si>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</si>
  <si>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</si>
  <si>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</si>
  <si>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</si>
  <si>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</si>
  <si>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</si>
  <si>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</si>
  <si>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</si>
  <si>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</si>
  <si>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</si>
  <si>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</si>
  <si>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</si>
  <si>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</si>
  <si>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</si>
  <si>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</si>
  <si>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</si>
  <si>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</si>
  <si>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</si>
  <si>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</si>
  <si>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</si>
  <si>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</si>
  <si>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</si>
  <si>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</si>
  <si>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</si>
  <si>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</si>
  <si>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</si>
  <si>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</si>
  <si>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</si>
  <si>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</si>
  <si>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</si>
  <si>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</si>
  <si>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</si>
  <si>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</si>
  <si>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</si>
  <si>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</si>
  <si>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</si>
  <si>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</si>
  <si>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</si>
  <si>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</si>
  <si>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</si>
  <si>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</si>
  <si>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</si>
  <si>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</si>
  <si>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</si>
  <si>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</si>
  <si>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</si>
  <si>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</si>
  <si>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</si>
  <si>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</si>
  <si>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</si>
  <si>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</si>
  <si>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</si>
  <si>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</si>
  <si>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</si>
  <si>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</si>
  <si>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</si>
  <si>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</si>
  <si>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</si>
  <si>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</si>
  <si>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</si>
  <si>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</si>
  <si>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</si>
  <si>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</si>
  <si>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</si>
  <si>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</si>
  <si>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</si>
  <si>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</si>
  <si>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</si>
  <si>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</si>
  <si>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</si>
  <si>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</si>
  <si>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</si>
  <si>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</si>
  <si>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</si>
  <si>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</si>
  <si>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</si>
  <si>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</si>
  <si>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</si>
  <si>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</si>
  <si>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</si>
  <si>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</si>
  <si>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</si>
  <si>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</si>
  <si>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</si>
  <si>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</si>
  <si>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</si>
  <si>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</si>
  <si>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</si>
  <si>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</si>
  <si>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</si>
  <si>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</si>
  <si>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</si>
  <si>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</si>
  <si>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</si>
  <si>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</si>
  <si>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</si>
  <si>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</si>
  <si>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</si>
  <si>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</si>
  <si>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</si>
  <si>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</si>
  <si>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</si>
  <si>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</si>
  <si>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</si>
  <si>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</si>
  <si>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</si>
  <si>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</si>
  <si>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</si>
  <si>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</si>
  <si>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</si>
  <si>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</si>
  <si>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</si>
  <si>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</si>
  <si>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</si>
  <si>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</si>
  <si>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</si>
  <si>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</si>
  <si>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</si>
  <si>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</si>
  <si>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</si>
  <si>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</si>
  <si>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</si>
  <si>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</si>
  <si>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</si>
  <si>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</si>
  <si>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</si>
  <si>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</si>
  <si>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</si>
  <si>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</si>
  <si>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</si>
  <si>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</si>
  <si>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</si>
  <si>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</si>
  <si>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</si>
  <si>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</si>
  <si>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</si>
  <si>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</si>
  <si>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</si>
  <si>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</si>
  <si>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</si>
  <si>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</si>
  <si>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</si>
  <si>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</si>
  <si>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</si>
  <si>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</si>
  <si>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</si>
  <si>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</si>
  <si>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</si>
  <si>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</si>
  <si>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</si>
  <si>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</si>
  <si>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</si>
  <si>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</si>
  <si>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</si>
  <si>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</si>
  <si>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</si>
  <si>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</si>
  <si>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</si>
  <si>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</si>
  <si>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</si>
  <si>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</si>
  <si>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</si>
  <si>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</si>
  <si>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</si>
  <si>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</si>
  <si>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</si>
  <si>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</si>
  <si>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</si>
  <si>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</si>
  <si>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</si>
  <si>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</si>
  <si>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</si>
  <si>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</si>
  <si>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</si>
  <si>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</si>
  <si>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</si>
  <si>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</si>
  <si>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</si>
  <si>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</si>
  <si>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</si>
  <si>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</si>
  <si>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</si>
  <si>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</si>
  <si>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</si>
  <si>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</si>
  <si>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</si>
  <si>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</si>
  <si>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</si>
  <si>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</si>
  <si>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</si>
  <si>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</si>
  <si>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</si>
  <si>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</si>
  <si>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</si>
  <si>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</si>
  <si>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</si>
  <si>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</si>
  <si>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</si>
  <si>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</si>
  <si>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</si>
  <si>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</si>
  <si>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</si>
  <si>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</si>
  <si>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</si>
  <si>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</si>
  <si>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</si>
  <si>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</si>
  <si>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</si>
  <si>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</si>
  <si>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</si>
  <si>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</si>
  <si>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</si>
  <si>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</si>
  <si>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</si>
  <si>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</si>
  <si>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</si>
  <si>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</si>
  <si>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</si>
  <si>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</si>
  <si>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</si>
  <si>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</si>
  <si>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</si>
  <si>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</si>
  <si>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</si>
  <si>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</si>
  <si>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</si>
  <si>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</si>
  <si>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</si>
  <si>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</si>
  <si>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</si>
  <si>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</si>
  <si>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</si>
  <si>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</si>
  <si>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</si>
  <si>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</si>
  <si>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</si>
  <si>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</si>
  <si>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</si>
  <si>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</si>
  <si>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</si>
  <si>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</si>
  <si>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</si>
  <si>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</si>
  <si>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</si>
  <si>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</si>
  <si>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</si>
  <si>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</si>
  <si>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</si>
  <si>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</si>
  <si>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</si>
  <si>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</si>
  <si>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</si>
  <si>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</si>
  <si>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</si>
  <si>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</si>
  <si>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</si>
  <si>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</si>
  <si>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</si>
  <si>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</si>
  <si>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</si>
  <si>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</si>
  <si>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</si>
  <si>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</si>
  <si>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</si>
  <si>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</si>
  <si>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</si>
  <si>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</si>
  <si>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</si>
  <si>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</si>
  <si>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</si>
  <si>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</si>
  <si>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</si>
  <si>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</si>
  <si>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</si>
  <si>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</si>
  <si>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</si>
  <si>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</si>
  <si>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</si>
  <si>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</si>
  <si>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</si>
  <si>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</si>
  <si>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</si>
  <si>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</si>
  <si>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</si>
  <si>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</si>
  <si>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</si>
  <si>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</si>
  <si>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</si>
  <si>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</si>
  <si>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</si>
  <si>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</si>
  <si>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</si>
  <si>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</si>
  <si>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</si>
  <si>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</si>
  <si>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</si>
  <si>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</si>
  <si>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</si>
  <si>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</si>
  <si>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</si>
  <si>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</si>
  <si>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</si>
  <si>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</si>
  <si>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</si>
  <si>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</si>
  <si>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</si>
  <si>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</si>
  <si>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</si>
  <si>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</si>
  <si>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</si>
  <si>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</si>
  <si>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</si>
  <si>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</si>
  <si>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</si>
  <si>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</si>
  <si>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</si>
  <si>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</si>
  <si>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</si>
  <si>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</si>
  <si>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</si>
  <si>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</si>
  <si>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</si>
  <si>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</si>
  <si>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</si>
  <si>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</si>
  <si>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</si>
  <si>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</si>
  <si>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</si>
  <si>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</si>
  <si>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</si>
  <si>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</si>
  <si>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</si>
  <si>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</si>
  <si>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</si>
  <si>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</si>
  <si>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</si>
  <si>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</si>
  <si>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</si>
  <si>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</si>
  <si>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</si>
  <si>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</si>
  <si>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</si>
  <si>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</si>
  <si>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</si>
  <si>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</si>
  <si>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</si>
  <si>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</si>
  <si>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</si>
  <si>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</si>
  <si>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</si>
  <si>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</si>
  <si>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</si>
  <si>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</si>
  <si>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</si>
  <si>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</si>
  <si>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</si>
  <si>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</si>
  <si>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</si>
  <si>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</si>
  <si>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</si>
  <si>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</si>
  <si>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</si>
  <si>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</si>
  <si>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</si>
  <si>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</si>
  <si>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</si>
  <si>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</si>
  <si>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</si>
  <si>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</si>
  <si>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</si>
  <si>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</si>
  <si>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</si>
  <si>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</si>
  <si>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</si>
  <si>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</si>
  <si>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</si>
  <si>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</si>
  <si>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</si>
  <si>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</si>
  <si>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</si>
  <si>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</si>
  <si>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</si>
  <si>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</si>
  <si>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</si>
  <si>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</si>
  <si>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</si>
  <si>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</si>
  <si>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</si>
  <si>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</si>
  <si>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</si>
  <si>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</si>
  <si>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</si>
  <si>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</si>
  <si>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</si>
  <si>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</si>
  <si>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</si>
  <si>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</si>
  <si>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</si>
  <si>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</si>
  <si>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</si>
  <si>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</si>
  <si>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</si>
  <si>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</si>
  <si>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</si>
  <si>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</si>
  <si>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</si>
  <si>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</si>
  <si>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</si>
  <si>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</si>
  <si>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</si>
  <si>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</si>
  <si>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</si>
  <si>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</si>
  <si>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</si>
  <si>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</si>
  <si>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</si>
  <si>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</si>
  <si>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</si>
  <si>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</si>
  <si>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</si>
  <si>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</si>
  <si>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</si>
  <si>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</si>
  <si>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</si>
  <si>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</si>
  <si>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</si>
  <si>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</si>
  <si>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</si>
  <si>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</si>
  <si>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</si>
  <si>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</si>
  <si>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</si>
  <si>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</si>
  <si>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</si>
  <si>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</si>
  <si>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</si>
  <si>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</si>
  <si>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</si>
  <si>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</si>
  <si>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</si>
  <si>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</si>
  <si>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</si>
  <si>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</si>
  <si>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</si>
  <si>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</si>
  <si>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</si>
  <si>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</si>
  <si>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</si>
  <si>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</si>
  <si>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</si>
  <si>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</si>
  <si>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</si>
  <si>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</si>
  <si>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</si>
  <si>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</si>
  <si>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</si>
  <si>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</si>
  <si>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</si>
  <si>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</si>
  <si>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</si>
  <si>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</si>
  <si>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</si>
  <si>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</si>
  <si>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</si>
  <si>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</si>
  <si>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</si>
  <si>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</si>
  <si>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</si>
  <si>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</si>
  <si>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</si>
  <si>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</si>
  <si>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</si>
  <si>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</si>
  <si>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</si>
  <si>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</si>
  <si>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</si>
  <si>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</si>
  <si>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</si>
  <si>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</si>
  <si>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</si>
  <si>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</si>
  <si>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</si>
  <si>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</si>
  <si>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</si>
  <si>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</si>
  <si>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</si>
  <si>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</si>
  <si>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</si>
  <si>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</si>
  <si>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</si>
  <si>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</si>
  <si>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</si>
  <si>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</si>
  <si>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</si>
  <si>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</si>
  <si>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</si>
  <si>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</si>
  <si>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</si>
  <si>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</si>
  <si>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</si>
  <si>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</si>
  <si>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</si>
  <si>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</si>
  <si>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</si>
  <si>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</si>
  <si>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</si>
  <si>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</si>
  <si>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</si>
  <si>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</si>
  <si>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</si>
  <si>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</si>
  <si>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</si>
  <si>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</si>
  <si>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</si>
  <si>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</si>
  <si>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</si>
  <si>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</si>
  <si>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</si>
  <si>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</si>
  <si>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</si>
  <si>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</si>
  <si>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</si>
  <si>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</si>
  <si>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</si>
  <si>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</si>
  <si>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</si>
  <si>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</si>
  <si>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</si>
  <si>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</si>
  <si>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</si>
  <si>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</si>
  <si>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</si>
  <si>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</si>
  <si>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</si>
  <si>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</si>
  <si>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</si>
  <si>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</si>
  <si>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</si>
  <si>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</si>
  <si>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</si>
  <si>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</si>
  <si>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</si>
  <si>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</si>
  <si>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</si>
  <si>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</si>
  <si>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</si>
  <si>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</si>
  <si>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</si>
  <si>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</si>
  <si>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</si>
  <si>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</si>
  <si>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</si>
  <si>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</si>
  <si>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</si>
  <si>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</si>
  <si>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</si>
  <si>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</si>
  <si>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</si>
  <si>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</si>
  <si>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</si>
  <si>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</si>
  <si>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</si>
  <si>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</si>
  <si>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</si>
  <si>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</si>
  <si>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</si>
  <si>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</si>
  <si>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</si>
  <si>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</si>
  <si>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</si>
  <si>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</si>
  <si>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</si>
  <si>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</si>
  <si>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</si>
  <si>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</si>
  <si>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</si>
  <si>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</si>
  <si>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</si>
  <si>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</si>
  <si>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</si>
  <si>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</si>
  <si>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</si>
  <si>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</si>
  <si>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</si>
  <si>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</si>
  <si>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</si>
  <si>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</si>
  <si>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</si>
  <si>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</si>
  <si>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</si>
  <si>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</si>
  <si>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</si>
  <si>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</si>
  <si>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</si>
  <si>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</si>
  <si>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</si>
  <si>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</si>
  <si>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</si>
  <si>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</si>
  <si>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</si>
  <si>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</si>
  <si>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</si>
  <si>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</si>
  <si>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</si>
  <si>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</si>
  <si>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</si>
  <si>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</si>
  <si>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</si>
  <si>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</si>
  <si>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</si>
  <si>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</si>
  <si>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</si>
  <si>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</si>
  <si>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</si>
  <si>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</si>
  <si>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</si>
  <si>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</si>
  <si>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</si>
  <si>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</si>
  <si>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</si>
  <si>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</si>
  <si>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</si>
  <si>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</si>
  <si>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</si>
  <si>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</si>
  <si>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</si>
  <si>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</si>
  <si>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</si>
  <si>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</si>
  <si>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</si>
  <si>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</si>
  <si>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</si>
  <si>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</si>
  <si>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</si>
  <si>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</si>
  <si>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</si>
  <si>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</si>
  <si>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</si>
  <si>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</si>
  <si>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</si>
  <si>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</si>
  <si>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</si>
  <si>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</si>
  <si>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</si>
  <si>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</si>
  <si>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</si>
  <si>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</si>
  <si>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</si>
  <si>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</si>
  <si>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</si>
  <si>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</si>
  <si>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</si>
  <si>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</si>
  <si>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</si>
  <si>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</si>
  <si>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</si>
  <si>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</si>
  <si>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</si>
  <si>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</si>
  <si>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</si>
  <si>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</si>
  <si>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</si>
  <si>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</si>
  <si>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</si>
  <si>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</si>
  <si>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</si>
  <si>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</si>
  <si>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</si>
  <si>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</si>
  <si>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</si>
  <si>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</si>
  <si>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</si>
  <si>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</si>
  <si>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</si>
  <si>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</si>
  <si>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</si>
  <si>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</si>
  <si>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</si>
  <si>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</si>
  <si>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</si>
  <si>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</si>
  <si>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</si>
  <si>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</si>
  <si>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</si>
  <si>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</si>
  <si>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</si>
  <si>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</si>
  <si>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</si>
  <si>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</si>
  <si>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</si>
  <si>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</si>
  <si>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</si>
  <si>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</si>
  <si>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</si>
  <si>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</si>
  <si>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</si>
  <si>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</si>
  <si>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</si>
  <si>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</si>
  <si>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</si>
  <si>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</si>
  <si>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</si>
  <si>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</si>
  <si>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</si>
  <si>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</si>
  <si>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</si>
  <si>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</si>
  <si>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</si>
  <si>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</si>
  <si>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</si>
  <si>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</si>
  <si>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</si>
  <si>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</si>
  <si>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</si>
  <si>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</si>
  <si>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</si>
  <si>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</si>
  <si>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</si>
  <si>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</si>
  <si>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</si>
  <si>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</si>
  <si>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</si>
  <si>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</si>
  <si>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</si>
  <si>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</si>
  <si>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</si>
  <si>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</si>
  <si>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</si>
  <si>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</si>
  <si>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</si>
  <si>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</si>
  <si>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</si>
  <si>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</si>
  <si>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</si>
  <si>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</si>
  <si>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</si>
  <si>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</si>
  <si>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</si>
  <si>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</si>
  <si>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</si>
  <si>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</si>
  <si>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</si>
  <si>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</si>
  <si>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</si>
  <si>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</si>
  <si>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</si>
  <si>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</si>
  <si>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</si>
  <si>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</si>
  <si>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</si>
  <si>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</si>
  <si>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</si>
  <si>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</si>
  <si>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</si>
  <si>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</si>
  <si>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</si>
  <si>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</si>
  <si>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</si>
  <si>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</si>
  <si>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</si>
  <si>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</si>
  <si>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</si>
  <si>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</si>
  <si>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</si>
  <si>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</si>
  <si>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</si>
  <si>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</si>
  <si>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</si>
  <si>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</si>
  <si>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</si>
  <si>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</si>
  <si>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</si>
  <si>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</si>
  <si>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</si>
  <si>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</si>
  <si>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</si>
  <si>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</si>
  <si>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</si>
  <si>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</si>
  <si>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</si>
  <si>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</si>
  <si>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</si>
  <si>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</si>
  <si>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</si>
  <si>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</si>
  <si>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</si>
  <si>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</si>
  <si>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</si>
  <si>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</si>
  <si>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</si>
  <si>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</si>
  <si>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</si>
  <si>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</si>
  <si>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</si>
  <si>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</si>
  <si>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</si>
  <si>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</si>
  <si>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</si>
  <si>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</si>
  <si>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</si>
  <si>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</si>
  <si>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</si>
  <si>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</si>
  <si>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</si>
  <si>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</si>
  <si>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</si>
  <si>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</si>
  <si>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</si>
  <si>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</si>
  <si>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</si>
  <si>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</si>
  <si>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</si>
  <si>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</si>
  <si>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</si>
  <si>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</si>
  <si>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</si>
  <si>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</si>
  <si>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</si>
  <si>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</si>
  <si>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</si>
  <si>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</si>
  <si>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</si>
  <si>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</si>
  <si>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</si>
  <si>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</si>
  <si>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</si>
  <si>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</si>
  <si>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</si>
  <si>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</si>
  <si>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</si>
  <si>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</si>
  <si>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</si>
  <si>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</si>
  <si>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</si>
  <si>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</si>
  <si>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</si>
  <si>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</si>
  <si>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</si>
  <si>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</si>
  <si>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</si>
  <si>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</si>
  <si>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</si>
  <si>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</si>
  <si>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</si>
  <si>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</si>
  <si>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</si>
  <si>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</si>
  <si>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</si>
  <si>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</si>
  <si>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</si>
  <si>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</si>
  <si>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</si>
  <si>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</si>
  <si>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</si>
  <si>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</si>
  <si>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</si>
  <si>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</si>
  <si>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</si>
  <si>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</si>
  <si>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</si>
  <si>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</si>
  <si>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</si>
  <si>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</si>
  <si>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</si>
  <si>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</si>
  <si>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</si>
  <si>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</si>
  <si>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</si>
  <si>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</si>
  <si>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</si>
  <si>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</si>
  <si>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</si>
  <si>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</si>
  <si>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</si>
  <si>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</si>
  <si>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</si>
  <si>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</si>
  <si>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</si>
  <si>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</si>
  <si>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</si>
  <si>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</si>
  <si>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</si>
  <si>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</si>
  <si>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</si>
  <si>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</si>
  <si>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</si>
  <si>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</si>
  <si>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</si>
  <si>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</si>
  <si>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</si>
  <si>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</si>
  <si>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</si>
  <si>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</si>
  <si>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</si>
  <si>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</si>
  <si>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</si>
  <si>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</si>
  <si>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</si>
  <si>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</si>
  <si>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</si>
  <si>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</si>
  <si>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</si>
  <si>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</si>
  <si>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</si>
  <si>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</si>
  <si>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</si>
  <si>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</si>
  <si>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</si>
  <si>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</si>
  <si>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</si>
  <si>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</si>
  <si>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</si>
  <si>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</si>
  <si>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</si>
  <si>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</si>
  <si>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</si>
  <si>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</si>
  <si>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</si>
  <si>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</si>
  <si>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</si>
  <si>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</si>
  <si>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</si>
  <si>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</si>
  <si>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</si>
  <si>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</si>
  <si>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</si>
  <si>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</si>
  <si>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</si>
  <si>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</si>
  <si>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</si>
  <si>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</si>
  <si>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</si>
  <si>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</si>
  <si>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</si>
  <si>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</si>
  <si>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</si>
  <si>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</si>
  <si>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</si>
  <si>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</si>
  <si>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</si>
  <si>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</si>
  <si>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</si>
  <si>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</si>
  <si>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</si>
  <si>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</si>
  <si>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</si>
  <si>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</si>
  <si>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</si>
  <si>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</si>
  <si>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</si>
  <si>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</si>
  <si>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</si>
  <si>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</si>
  <si>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</si>
  <si>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</si>
  <si>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</si>
  <si>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</si>
  <si>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</si>
  <si>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</si>
  <si>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</si>
  <si>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</si>
  <si>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</si>
  <si>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</si>
  <si>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</si>
  <si>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</si>
  <si>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</si>
  <si>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</si>
  <si>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</si>
  <si>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</si>
  <si>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</si>
  <si>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</si>
  <si>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</si>
  <si>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</si>
  <si>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</si>
  <si>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</si>
  <si>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</si>
  <si>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</si>
  <si>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</si>
  <si>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</si>
  <si>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</si>
  <si>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</si>
  <si>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</si>
  <si>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</si>
  <si>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</si>
  <si>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</si>
  <si>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</si>
  <si>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</si>
  <si>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</si>
  <si>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</si>
  <si>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</si>
  <si>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</si>
  <si>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</si>
  <si>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</si>
  <si>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</si>
  <si>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</si>
  <si>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</si>
  <si>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</si>
  <si>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</si>
  <si>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</si>
  <si>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</si>
  <si>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</si>
  <si>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</si>
  <si>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</si>
  <si>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</si>
  <si>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</si>
  <si>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</si>
  <si>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</si>
  <si>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</si>
  <si>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</si>
  <si>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</si>
  <si>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</si>
  <si>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</si>
  <si>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</si>
  <si>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</si>
  <si>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</si>
  <si>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</si>
  <si>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</si>
  <si>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</si>
  <si>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</si>
  <si>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</si>
  <si>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</si>
  <si>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</si>
  <si>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</si>
  <si>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</si>
  <si>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</si>
  <si>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</si>
  <si>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</si>
  <si>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</si>
  <si>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</si>
  <si>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</si>
  <si>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</si>
  <si>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</si>
  <si>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</si>
  <si>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</si>
  <si>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</si>
  <si>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</si>
  <si>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</si>
  <si>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</si>
  <si>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</si>
  <si>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</si>
  <si>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</si>
  <si>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</si>
  <si>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</si>
  <si>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</si>
  <si>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</si>
  <si>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</si>
  <si>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</si>
  <si>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</si>
  <si>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</si>
  <si>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</si>
  <si>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</si>
  <si>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</si>
  <si>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</si>
  <si>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</si>
  <si>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</si>
  <si>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</si>
  <si>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</si>
  <si>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</si>
  <si>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</si>
  <si>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</si>
  <si>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</si>
  <si>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</si>
  <si>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</si>
  <si>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</si>
  <si>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</si>
  <si>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</si>
  <si>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</si>
  <si>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</si>
  <si>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</si>
  <si>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</si>
  <si>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</si>
  <si>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</si>
  <si>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</si>
  <si>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</si>
  <si>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</si>
  <si>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</si>
  <si>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</si>
  <si>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</si>
  <si>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</si>
  <si>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</si>
  <si>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</si>
  <si>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</si>
  <si>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</si>
  <si>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</si>
  <si>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</si>
  <si>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</si>
  <si>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</si>
  <si>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</si>
  <si>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</si>
  <si>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</si>
  <si>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</si>
  <si>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</si>
  <si>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</si>
  <si>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</si>
  <si>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</si>
  <si>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</si>
  <si>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</si>
  <si>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</si>
  <si>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</si>
  <si>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</si>
  <si>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</si>
  <si>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</si>
  <si>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</si>
  <si>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</si>
  <si>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</si>
  <si>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</si>
  <si>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</si>
  <si>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</si>
  <si>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</si>
  <si>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</si>
  <si>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</si>
  <si>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</si>
  <si>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</si>
  <si>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</si>
  <si>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</si>
  <si>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</si>
  <si>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</si>
  <si>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</si>
  <si>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</si>
  <si>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</si>
  <si>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</si>
  <si>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</si>
  <si>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</si>
  <si>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</si>
  <si>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</si>
  <si>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</si>
  <si>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</si>
  <si>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</si>
  <si>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</si>
  <si>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</si>
  <si>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</si>
  <si>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</si>
  <si>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</si>
  <si>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</si>
  <si>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</si>
  <si>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</si>
  <si>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</si>
  <si>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</si>
  <si>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</si>
  <si>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</si>
  <si>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</si>
  <si>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</si>
  <si>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</si>
  <si>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</si>
  <si>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</si>
  <si>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</si>
  <si>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</si>
  <si>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</si>
  <si>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</si>
  <si>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</si>
  <si>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</si>
  <si>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</si>
  <si>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</si>
  <si>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</si>
  <si>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</si>
  <si>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</si>
  <si>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</si>
  <si>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</si>
  <si>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</si>
  <si>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</si>
  <si>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</si>
  <si>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</si>
  <si>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</si>
  <si>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</si>
  <si>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</si>
  <si>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</si>
  <si>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</si>
  <si>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</si>
  <si>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</si>
  <si>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</si>
  <si>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</si>
  <si>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</si>
  <si>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</si>
  <si>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</si>
  <si>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</si>
  <si>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</si>
  <si>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</si>
  <si>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</si>
  <si>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</si>
  <si>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</si>
  <si>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</si>
  <si>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</si>
  <si>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</si>
  <si>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</si>
  <si>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</si>
  <si>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</si>
  <si>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</si>
  <si>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</si>
  <si>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</si>
  <si>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</si>
  <si>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</si>
  <si>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</si>
  <si>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</si>
  <si>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</si>
  <si>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</si>
  <si>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</si>
  <si>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</si>
  <si>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</si>
  <si>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</si>
  <si>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</si>
  <si>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</si>
  <si>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</si>
  <si>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</si>
  <si>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</si>
  <si>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</si>
  <si>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</si>
  <si>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</si>
  <si>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</si>
  <si>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</si>
  <si>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</si>
  <si>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</si>
  <si>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</si>
  <si>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</si>
  <si>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</si>
  <si>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</si>
  <si>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</si>
  <si>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</si>
  <si>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</si>
  <si>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</si>
  <si>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</si>
  <si>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</si>
  <si>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</si>
  <si>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</si>
  <si>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</si>
  <si>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</si>
  <si>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</si>
  <si>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</si>
  <si>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</si>
  <si>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</si>
  <si>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</si>
  <si>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</si>
  <si>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</si>
  <si>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</si>
  <si>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</si>
  <si>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</si>
  <si>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</si>
  <si>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</si>
  <si>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</si>
  <si>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</si>
  <si>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</si>
  <si>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</si>
  <si>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</si>
  <si>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</si>
  <si>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</si>
  <si>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</si>
  <si>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</si>
  <si>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</si>
  <si>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</si>
  <si>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</si>
  <si>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</si>
  <si>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</si>
  <si>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</si>
  <si>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</si>
  <si>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</si>
  <si>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</si>
  <si>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</si>
  <si>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</si>
  <si>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</si>
  <si>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</si>
  <si>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</si>
  <si>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</si>
  <si>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</si>
  <si>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</si>
  <si>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</si>
  <si>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</si>
  <si>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</si>
  <si>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</si>
  <si>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</si>
  <si>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</si>
  <si>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</si>
  <si>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</si>
  <si>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</si>
  <si>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</si>
  <si>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</si>
  <si>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</si>
  <si>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</si>
  <si>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</si>
  <si>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</si>
  <si>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</si>
  <si>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</si>
  <si>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</si>
  <si>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</si>
  <si>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</si>
  <si>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</si>
  <si>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</si>
  <si>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</si>
  <si>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</si>
  <si>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</si>
  <si>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</si>
  <si>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</si>
  <si>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</si>
  <si>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</si>
  <si>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</si>
  <si>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</si>
  <si>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</si>
  <si>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</si>
  <si>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</si>
  <si>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</si>
  <si>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</si>
  <si>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</si>
  <si>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</si>
  <si>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</si>
  <si>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</si>
  <si>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</si>
  <si>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</si>
  <si>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</si>
  <si>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</si>
  <si>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</si>
  <si>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</si>
  <si>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</si>
  <si>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</si>
  <si>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</si>
  <si>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</si>
  <si>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</si>
  <si>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</si>
  <si>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</si>
  <si>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</si>
  <si>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</si>
  <si>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</si>
  <si>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</si>
  <si>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</si>
  <si>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</si>
  <si>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</si>
  <si>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</si>
  <si>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</si>
  <si>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</si>
  <si>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</si>
  <si>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</si>
  <si>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</si>
  <si>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</si>
  <si>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</si>
  <si>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</si>
  <si>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</si>
  <si>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</si>
  <si>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</si>
  <si>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</si>
  <si>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</si>
  <si>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</si>
  <si>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</si>
  <si>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</si>
  <si>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</si>
  <si>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</si>
  <si>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</si>
  <si>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</si>
  <si>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</si>
  <si>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</si>
  <si>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</si>
  <si>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</si>
  <si>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</si>
  <si>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</si>
  <si>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</si>
  <si>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</si>
  <si>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</si>
  <si>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</si>
  <si>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</si>
  <si>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</si>
  <si>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</si>
  <si>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</si>
  <si>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</si>
  <si>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</si>
  <si>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</si>
  <si>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</si>
  <si>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</si>
  <si>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</si>
  <si>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</si>
  <si>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</si>
  <si>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</si>
  <si>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</si>
  <si>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</si>
  <si>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</si>
  <si>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</si>
  <si>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</si>
  <si>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</si>
  <si>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</si>
  <si>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</si>
  <si>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</si>
  <si>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</si>
  <si>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</si>
  <si>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</si>
  <si>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</si>
  <si>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</si>
  <si>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</si>
  <si>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</si>
  <si>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</si>
  <si>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</si>
  <si>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</si>
  <si>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</si>
  <si>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</si>
  <si>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</si>
  <si>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</si>
  <si>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</si>
  <si>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</si>
  <si>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</si>
  <si>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</si>
  <si>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</si>
  <si>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</si>
  <si>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</si>
  <si>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</si>
  <si>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</si>
  <si>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</si>
  <si>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</si>
  <si>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</si>
  <si>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</si>
  <si>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</si>
  <si>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</si>
  <si>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</si>
  <si>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</si>
  <si>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</si>
  <si>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</si>
  <si>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</si>
  <si>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</si>
  <si>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</si>
  <si>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</si>
  <si>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</si>
  <si>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</si>
  <si>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</si>
  <si>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</si>
  <si>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</si>
  <si>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</si>
  <si>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</si>
  <si>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</si>
  <si>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</si>
  <si>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</si>
  <si>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</si>
  <si>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</si>
  <si>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</si>
  <si>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</si>
  <si>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</si>
  <si>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</si>
  <si>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</si>
  <si>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</si>
  <si>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</si>
  <si>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</si>
  <si>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</si>
  <si>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</si>
  <si>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</si>
  <si>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</si>
  <si>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</si>
  <si>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</si>
  <si>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</si>
  <si>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</si>
  <si>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</si>
  <si>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</si>
  <si>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</si>
  <si>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</si>
  <si>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</si>
  <si>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</si>
  <si>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</si>
  <si>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</si>
  <si>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</si>
  <si>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</si>
  <si>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</si>
  <si>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</si>
  <si>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</si>
  <si>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</si>
  <si>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</si>
  <si>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</si>
  <si>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</si>
  <si>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</si>
  <si>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</si>
  <si>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</si>
  <si>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</si>
  <si>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</si>
  <si>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</si>
  <si>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</si>
  <si>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</si>
  <si>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</si>
  <si>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</si>
  <si>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</si>
  <si>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</si>
  <si>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</si>
  <si>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</si>
  <si>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</si>
  <si>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</si>
  <si>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</si>
  <si>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</si>
  <si>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</si>
  <si>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</si>
  <si>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</si>
  <si>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</si>
  <si>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</si>
  <si>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</si>
  <si>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</si>
  <si>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</si>
  <si>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</si>
  <si>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</si>
  <si>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</si>
  <si>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</si>
  <si>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</si>
  <si>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</si>
  <si>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</si>
  <si>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</si>
  <si>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</si>
  <si>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</si>
  <si>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</si>
  <si>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</si>
  <si>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</si>
  <si>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</si>
  <si>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</si>
  <si>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</si>
  <si>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</si>
  <si>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</si>
  <si>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</si>
  <si>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</si>
  <si>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</si>
  <si>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</si>
  <si>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</si>
  <si>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</si>
  <si>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</si>
  <si>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</si>
  <si>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</si>
  <si>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</si>
  <si>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</si>
  <si>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</si>
  <si>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</si>
  <si>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</si>
  <si>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</si>
  <si>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</si>
  <si>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</si>
  <si>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</si>
  <si>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</si>
  <si>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</si>
  <si>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</si>
  <si>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</si>
  <si>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</si>
  <si>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</si>
  <si>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</si>
  <si>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</si>
  <si>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</si>
  <si>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</si>
  <si>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</si>
  <si>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</si>
  <si>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</si>
  <si>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</si>
  <si>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</si>
  <si>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</si>
  <si>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</si>
  <si>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</si>
  <si>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</si>
  <si>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</si>
  <si>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</si>
  <si>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</si>
  <si>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</si>
  <si>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</si>
  <si>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</si>
  <si>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</si>
  <si>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</si>
  <si>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</si>
  <si>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</si>
  <si>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</si>
  <si>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</si>
  <si>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</si>
  <si>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</si>
  <si>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</si>
  <si>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</si>
  <si>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</si>
  <si>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</si>
  <si>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</si>
  <si>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</si>
  <si>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</si>
  <si>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</si>
  <si>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</si>
  <si>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</si>
  <si>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</si>
  <si>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</si>
  <si>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</si>
  <si>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</si>
  <si>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</si>
  <si>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</si>
  <si>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</si>
  <si>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</si>
  <si>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</si>
  <si>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</si>
  <si>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</si>
  <si>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</si>
  <si>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</si>
  <si>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</si>
  <si>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</si>
  <si>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</si>
  <si>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</si>
  <si>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</si>
  <si>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</si>
  <si>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</si>
  <si>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</si>
  <si>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</si>
  <si>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</si>
  <si>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</si>
  <si>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</si>
  <si>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</si>
  <si>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</si>
  <si>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</si>
  <si>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</si>
  <si>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</si>
  <si>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</si>
  <si>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</si>
  <si>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</si>
  <si>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</si>
  <si>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</si>
  <si>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</si>
  <si>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</si>
  <si>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</si>
  <si>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</si>
  <si>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</si>
  <si>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</si>
  <si>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</si>
  <si>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</si>
  <si>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</si>
  <si>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</si>
  <si>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</si>
  <si>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</si>
  <si>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</si>
  <si>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</si>
  <si>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</si>
  <si>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</si>
  <si>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</si>
  <si>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</si>
  <si>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</si>
  <si>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</si>
  <si>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</si>
  <si>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</si>
  <si>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</si>
  <si>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</si>
  <si>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</si>
  <si>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</si>
  <si>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</si>
  <si>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</si>
  <si>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</si>
  <si>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</si>
  <si>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</si>
  <si>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</si>
  <si>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</si>
  <si>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</si>
  <si>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</si>
  <si>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</si>
  <si>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</si>
  <si>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</si>
  <si>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</si>
  <si>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</si>
  <si>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</si>
  <si>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</si>
  <si>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</si>
  <si>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</si>
  <si>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</si>
  <si>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</si>
  <si>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</si>
  <si>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</si>
  <si>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</si>
  <si>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</si>
  <si>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</si>
  <si>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</si>
  <si>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</si>
  <si>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</si>
  <si>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</si>
  <si>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</si>
  <si>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</si>
  <si>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</si>
  <si>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</si>
  <si>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</si>
  <si>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</si>
  <si>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</si>
  <si>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</si>
  <si>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</si>
  <si>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</si>
  <si>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</si>
  <si>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</si>
  <si>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</si>
  <si>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</si>
  <si>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</si>
  <si>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</si>
  <si>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</si>
  <si>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</si>
  <si>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</si>
  <si>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</si>
  <si>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</si>
  <si>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</si>
  <si>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</si>
  <si>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</si>
  <si>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</si>
  <si>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</si>
  <si>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</si>
  <si>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</si>
  <si>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</si>
  <si>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</si>
  <si>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</si>
  <si>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</si>
  <si>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</si>
  <si>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</si>
  <si>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</si>
  <si>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</si>
  <si>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</si>
  <si>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</si>
  <si>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</si>
  <si>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</si>
  <si>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</si>
  <si>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</si>
  <si>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</si>
  <si>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</si>
  <si>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</si>
  <si>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</si>
  <si>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</si>
  <si>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</si>
  <si>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</si>
  <si>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</si>
  <si>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</si>
  <si>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</si>
  <si>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</si>
  <si>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</si>
  <si>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</si>
  <si>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</si>
  <si>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</si>
  <si>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</si>
  <si>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</si>
  <si>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</si>
  <si>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</si>
  <si>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</si>
  <si>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</si>
  <si>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</si>
  <si>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</si>
  <si>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</si>
  <si>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</si>
  <si>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</si>
  <si>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</si>
  <si>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</si>
  <si>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</si>
  <si>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</si>
  <si>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</si>
  <si>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</si>
  <si>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</si>
  <si>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</si>
  <si>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</si>
  <si>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</si>
  <si>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</si>
  <si>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</si>
  <si>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</si>
  <si>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</si>
  <si>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</si>
  <si>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</si>
  <si>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</si>
  <si>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</si>
  <si>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</si>
  <si>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</si>
  <si>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</si>
  <si>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</si>
  <si>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</si>
  <si>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</si>
  <si>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</si>
  <si>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</si>
  <si>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</si>
  <si>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</si>
  <si>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</si>
  <si>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</si>
  <si>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</si>
  <si>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</si>
  <si>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</si>
  <si>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</si>
  <si>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</si>
  <si>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</si>
  <si>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</si>
  <si>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</si>
  <si>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</si>
  <si>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</si>
  <si>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</si>
  <si>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</si>
  <si>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</si>
  <si>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</si>
  <si>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</si>
  <si>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</si>
  <si>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</si>
  <si>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</si>
  <si>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</si>
  <si>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</si>
  <si>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</si>
  <si>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</si>
  <si>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</si>
  <si>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</si>
  <si>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</si>
  <si>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</si>
  <si>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</si>
  <si>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</si>
  <si>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</si>
  <si>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</si>
  <si>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</si>
  <si>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</si>
  <si>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</si>
  <si>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</si>
  <si>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</si>
  <si>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</si>
  <si>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</si>
  <si>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</si>
  <si>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</si>
  <si>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</si>
  <si>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</si>
  <si>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</si>
  <si>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</si>
  <si>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</si>
  <si>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</si>
  <si>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</si>
  <si>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</si>
  <si>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</si>
  <si>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</si>
  <si>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</si>
  <si>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</si>
  <si>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</si>
  <si>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</si>
  <si>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</si>
  <si>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</si>
  <si>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</si>
  <si>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</si>
  <si>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</si>
  <si>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</si>
  <si>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</si>
  <si>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</si>
  <si>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</si>
  <si>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</si>
  <si>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</si>
  <si>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</si>
  <si>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</si>
  <si>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</si>
  <si>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</si>
  <si>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</si>
  <si>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</si>
  <si>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</si>
  <si>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</si>
  <si>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</si>
  <si>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</si>
  <si>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</si>
  <si>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</si>
  <si>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</si>
  <si>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</si>
  <si>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</si>
  <si>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</si>
  <si>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</si>
  <si>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</si>
  <si>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</si>
  <si>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</si>
  <si>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</si>
  <si>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</si>
  <si>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</si>
  <si>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</si>
  <si>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</si>
  <si>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</si>
  <si>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</si>
  <si>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</si>
  <si>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</si>
  <si>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</si>
  <si>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</si>
  <si>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</si>
  <si>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</si>
  <si>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</si>
  <si>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</si>
  <si>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</si>
  <si>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</si>
  <si>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</si>
  <si>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</si>
  <si>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</si>
  <si>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</si>
  <si>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</si>
  <si>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</si>
  <si>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</si>
  <si>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</si>
  <si>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</si>
  <si>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</si>
  <si>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</si>
  <si>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</si>
  <si>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</si>
  <si>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</si>
  <si>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</si>
  <si>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</si>
  <si>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</si>
  <si>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</si>
  <si>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</si>
  <si>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</si>
  <si>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</si>
  <si>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</si>
  <si>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</si>
  <si>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</si>
  <si>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</si>
  <si>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</si>
  <si>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</si>
  <si>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</si>
  <si>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</si>
  <si>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</si>
  <si>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</si>
  <si>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</si>
  <si>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</si>
  <si>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</si>
  <si>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</si>
  <si>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</si>
  <si>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</si>
  <si>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</si>
  <si>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</si>
  <si>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</si>
  <si>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</si>
  <si>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</si>
  <si>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</si>
  <si>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</si>
  <si>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</si>
  <si>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</si>
  <si>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</si>
  <si>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</si>
  <si>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</si>
  <si>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</si>
  <si>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</si>
  <si>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</si>
  <si>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</si>
  <si>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</si>
  <si>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</si>
  <si>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</si>
  <si>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</si>
  <si>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</si>
  <si>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</si>
  <si>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</si>
  <si>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</si>
  <si>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</si>
  <si>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</si>
  <si>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</si>
  <si>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</si>
  <si>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</si>
  <si>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</si>
  <si>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</si>
  <si>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</si>
  <si>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</si>
  <si>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</si>
  <si>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</si>
  <si>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</si>
  <si>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</si>
  <si>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</si>
  <si>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</si>
  <si>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</si>
  <si>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</si>
  <si>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</si>
  <si>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</si>
  <si>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</si>
  <si>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</si>
  <si>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</si>
  <si>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</si>
  <si>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</si>
  <si>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</si>
  <si>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</si>
  <si>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</si>
  <si>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</si>
  <si>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</si>
  <si>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</si>
  <si>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</si>
  <si>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</si>
  <si>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</si>
  <si>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</si>
  <si>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</si>
  <si>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</si>
  <si>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</si>
  <si>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</si>
  <si>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</si>
  <si>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</si>
  <si>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</si>
  <si>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</si>
  <si>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</si>
  <si>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</si>
  <si>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</si>
  <si>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</si>
  <si>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</si>
  <si>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</si>
  <si>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</si>
  <si>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</si>
  <si>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</si>
  <si>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</si>
  <si>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</si>
  <si>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</si>
  <si>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</si>
  <si>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</si>
  <si>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</si>
  <si>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</si>
  <si>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</si>
  <si>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</si>
  <si>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</si>
  <si>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</si>
  <si>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</si>
  <si>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</si>
  <si>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</si>
  <si>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</si>
  <si>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</si>
  <si>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</si>
  <si>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</si>
  <si>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</si>
  <si>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</si>
  <si>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</si>
  <si>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</si>
  <si>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</si>
  <si>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</si>
  <si>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</si>
  <si>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</si>
  <si>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</si>
  <si>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</si>
  <si>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</si>
  <si>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</si>
  <si>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</si>
  <si>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</si>
  <si>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</si>
  <si>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</si>
  <si>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</si>
  <si>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</si>
  <si>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</si>
  <si>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</si>
  <si>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</si>
  <si>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</si>
  <si>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</si>
  <si>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</si>
  <si>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</si>
  <si>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</si>
  <si>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</si>
  <si>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</si>
  <si>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</si>
  <si>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</si>
  <si>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</si>
  <si>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</si>
  <si>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</si>
  <si>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</si>
  <si>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</si>
  <si>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</si>
  <si>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</si>
  <si>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</si>
  <si>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</si>
  <si>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</si>
  <si>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</si>
  <si>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</si>
  <si>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</si>
  <si>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</si>
  <si>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</si>
  <si>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</si>
  <si>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</si>
  <si>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</si>
  <si>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</si>
  <si>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</si>
  <si>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</si>
  <si>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</si>
  <si>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</si>
  <si>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</si>
  <si>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</si>
  <si>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</si>
  <si>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</si>
  <si>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</si>
  <si>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</si>
  <si>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</si>
  <si>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</si>
  <si>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</si>
  <si>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</si>
  <si>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</si>
  <si>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</si>
  <si>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</si>
  <si>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</si>
  <si>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</si>
  <si>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</si>
  <si>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</si>
  <si>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</si>
  <si>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</si>
  <si>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</si>
  <si>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</si>
  <si>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</si>
  <si>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</si>
  <si>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</si>
  <si>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</si>
  <si>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</si>
  <si>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</si>
  <si>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</si>
  <si>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</si>
  <si>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</si>
  <si>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</si>
  <si>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</si>
  <si>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</si>
  <si>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</si>
  <si>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</si>
  <si>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</si>
  <si>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</si>
  <si>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</si>
  <si>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</si>
  <si>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</si>
  <si>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</si>
  <si>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</si>
  <si>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</si>
  <si>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</si>
  <si>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</si>
  <si>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</si>
  <si>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</si>
  <si>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</si>
  <si>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</si>
  <si>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</si>
  <si>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</si>
  <si>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</si>
  <si>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</si>
  <si>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</si>
  <si>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</si>
  <si>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</si>
  <si>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</si>
  <si>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</si>
  <si>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</si>
  <si>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</si>
  <si>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</si>
  <si>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</si>
  <si>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</si>
  <si>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</si>
  <si>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</si>
  <si>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</si>
  <si>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</si>
  <si>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</si>
  <si>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</si>
  <si>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</si>
  <si>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</si>
  <si>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</si>
  <si>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</si>
  <si>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</si>
  <si>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</si>
  <si>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</si>
  <si>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</si>
  <si>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</si>
  <si>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</si>
  <si>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</si>
  <si>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</si>
  <si>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</si>
  <si>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</si>
  <si>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</si>
  <si>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</si>
  <si>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</si>
  <si>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</si>
  <si>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</si>
  <si>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</si>
  <si>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</si>
  <si>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</si>
  <si>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</si>
  <si>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</si>
  <si>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</si>
  <si>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</si>
  <si>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</si>
  <si>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</si>
  <si>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</si>
  <si>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</si>
  <si>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</si>
  <si>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</si>
  <si>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</si>
  <si>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</si>
  <si>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</si>
  <si>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</si>
  <si>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</si>
  <si>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</si>
  <si>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</si>
  <si>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</si>
  <si>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</si>
  <si>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</si>
  <si>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</si>
  <si>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</si>
  <si>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</si>
  <si>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</si>
  <si>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</si>
  <si>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</si>
  <si>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</si>
  <si>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</si>
  <si>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</si>
  <si>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</si>
  <si>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</si>
  <si>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</si>
  <si>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</si>
  <si>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</si>
  <si>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</si>
  <si>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</si>
  <si>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</si>
  <si>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</si>
  <si>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</si>
  <si>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</si>
  <si>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</si>
  <si>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</si>
  <si>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</si>
  <si>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</si>
  <si>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</si>
  <si>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</si>
  <si>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</si>
  <si>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</si>
  <si>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</si>
  <si>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</si>
  <si>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</si>
  <si>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</si>
  <si>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</si>
  <si>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</si>
  <si>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</si>
  <si>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</si>
  <si>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</si>
  <si>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</si>
  <si>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</si>
  <si>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</si>
  <si>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</si>
  <si>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</si>
  <si>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</si>
  <si>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</si>
  <si>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</si>
  <si>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</si>
  <si>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</si>
  <si>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</si>
  <si>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</si>
  <si>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</si>
  <si>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</si>
  <si>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</si>
  <si>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</si>
  <si>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</si>
  <si>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</si>
  <si>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</si>
  <si>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</si>
  <si>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</si>
  <si>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</si>
  <si>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</si>
  <si>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</si>
  <si>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</si>
  <si>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</si>
  <si>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</si>
  <si>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</si>
  <si>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</si>
  <si>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</si>
  <si>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</si>
  <si>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</si>
  <si>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</si>
  <si>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</si>
  <si>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</si>
  <si>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</si>
  <si>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</si>
  <si>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</si>
  <si>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</si>
  <si>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</si>
  <si>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</si>
  <si>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</si>
  <si>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</si>
  <si>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</si>
  <si>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</si>
  <si>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</si>
  <si>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</si>
  <si>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</si>
  <si>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</si>
  <si>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</si>
  <si>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</si>
  <si>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</si>
  <si>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</si>
  <si>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</si>
  <si>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</si>
  <si>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</si>
  <si>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</si>
  <si>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</si>
  <si>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</si>
  <si>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</si>
  <si>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</si>
  <si>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</si>
  <si>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</si>
  <si>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</si>
  <si>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</si>
  <si>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</si>
  <si>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</si>
  <si>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</si>
  <si>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</si>
  <si>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</si>
  <si>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</si>
  <si>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</si>
  <si>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</si>
  <si>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</si>
  <si>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</si>
  <si>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</si>
  <si>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</si>
  <si>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</si>
  <si>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</si>
  <si>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</si>
  <si>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</si>
  <si>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</si>
  <si>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</si>
  <si>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</si>
  <si>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</si>
  <si>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</si>
  <si>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</si>
  <si>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</si>
  <si>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</si>
  <si>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</si>
  <si>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</si>
  <si>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</si>
  <si>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</si>
  <si>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</si>
  <si>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</si>
  <si>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</si>
  <si>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</si>
  <si>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</si>
  <si>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</si>
  <si>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</si>
  <si>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</si>
  <si>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</si>
  <si>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</si>
  <si>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</si>
  <si>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</si>
  <si>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</si>
  <si>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</si>
  <si>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</si>
  <si>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</si>
  <si>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</si>
  <si>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</si>
  <si>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</si>
  <si>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</si>
  <si>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</si>
  <si>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</si>
  <si>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</si>
  <si>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</si>
  <si>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</si>
  <si>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</si>
  <si>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</si>
  <si>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</si>
  <si>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</si>
  <si>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</si>
  <si>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</si>
  <si>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</si>
  <si>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</si>
  <si>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</si>
  <si>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</si>
  <si>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</si>
  <si>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</si>
  <si>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</si>
  <si>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</si>
  <si>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</si>
  <si>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</si>
  <si>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</si>
  <si>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</si>
  <si>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</si>
  <si>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</si>
  <si>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</si>
  <si>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</si>
  <si>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</si>
  <si>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</si>
  <si>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</si>
  <si>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</si>
  <si>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</si>
  <si>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</si>
  <si>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</si>
  <si>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</si>
  <si>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</si>
  <si>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</si>
  <si>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</si>
  <si>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</si>
  <si>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</si>
  <si>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</si>
  <si>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</si>
  <si>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</si>
  <si>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</si>
  <si>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</si>
  <si>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</si>
  <si>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</si>
  <si>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</si>
  <si>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</si>
  <si>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</si>
  <si>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</si>
  <si>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</si>
  <si>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</si>
  <si>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</si>
  <si>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</si>
  <si>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</si>
  <si>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</si>
  <si>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</si>
  <si>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</si>
  <si>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</si>
  <si>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</si>
  <si>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</si>
  <si>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</si>
  <si>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</si>
  <si>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</si>
  <si>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</si>
  <si>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</si>
  <si>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</si>
  <si>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</si>
  <si>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</si>
  <si>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</si>
  <si>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</si>
  <si>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</si>
  <si>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</si>
  <si>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</si>
  <si>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</si>
  <si>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</si>
  <si>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</si>
  <si>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</si>
  <si>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</si>
  <si>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</si>
  <si>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</si>
  <si>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</si>
  <si>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</si>
  <si>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</si>
  <si>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</si>
  <si>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</si>
  <si>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</si>
  <si>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</si>
  <si>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</si>
  <si>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</si>
  <si>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</si>
  <si>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</si>
  <si>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</si>
  <si>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</si>
  <si>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</si>
  <si>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</si>
  <si>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</si>
  <si>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</si>
  <si>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</si>
  <si>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</si>
  <si>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</si>
  <si>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</si>
  <si>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</si>
  <si>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</si>
  <si>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</si>
  <si>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</si>
  <si>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</si>
  <si>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</si>
  <si>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</si>
  <si>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</si>
  <si>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</si>
  <si>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</si>
  <si>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</si>
  <si>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</si>
  <si>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</si>
  <si>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</si>
  <si>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</si>
  <si>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</si>
  <si>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</si>
  <si>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</si>
  <si>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</si>
  <si>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</si>
  <si>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</si>
  <si>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</si>
  <si>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</si>
  <si>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</si>
  <si>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</si>
  <si>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</si>
  <si>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</si>
  <si>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</si>
  <si>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</si>
  <si>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</si>
  <si>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</si>
  <si>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</si>
  <si>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</si>
  <si>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</si>
  <si>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</si>
  <si>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</si>
  <si>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</si>
  <si>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</si>
  <si>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</si>
  <si>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</si>
  <si>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</si>
  <si>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</si>
  <si>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</si>
  <si>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</si>
  <si>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</si>
  <si>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</si>
  <si>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</si>
  <si>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</si>
  <si>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</si>
  <si>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</si>
  <si>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</si>
  <si>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</si>
  <si>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</si>
  <si>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</si>
  <si>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</si>
  <si>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</si>
  <si>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</si>
  <si>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</si>
  <si>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</si>
  <si>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</si>
  <si>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</si>
  <si>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</si>
  <si>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</si>
  <si>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</si>
  <si>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</si>
  <si>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</si>
  <si>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</si>
  <si>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</si>
  <si>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</si>
  <si>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</si>
  <si>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</si>
  <si>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</si>
  <si>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</si>
  <si>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</si>
  <si>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</si>
  <si>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</si>
  <si>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</si>
  <si>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</si>
  <si>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</si>
  <si>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</si>
  <si>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</si>
  <si>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</si>
  <si>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</si>
  <si>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</si>
  <si>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</si>
  <si>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</si>
  <si>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</si>
  <si>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</si>
  <si>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</si>
  <si>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</si>
  <si>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</si>
  <si>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</si>
  <si>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</si>
  <si>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</si>
  <si>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</si>
  <si>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</si>
  <si>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</si>
  <si>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</si>
  <si>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</si>
  <si>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</si>
  <si>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</si>
  <si>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</si>
  <si>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</si>
  <si>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</si>
  <si>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</si>
  <si>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</si>
  <si>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</si>
  <si>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</si>
  <si>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</si>
  <si>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</si>
  <si>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</si>
  <si>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</si>
  <si>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</si>
  <si>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</si>
  <si>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</si>
  <si>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</si>
  <si>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</si>
  <si>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</si>
  <si>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</si>
  <si>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</si>
  <si>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</si>
  <si>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</si>
  <si>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</si>
  <si>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</si>
  <si>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</si>
  <si>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</si>
  <si>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</si>
  <si>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</si>
  <si>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</si>
  <si>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</si>
  <si>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</si>
  <si>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</si>
  <si>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</si>
  <si>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</si>
  <si>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</si>
  <si>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</si>
  <si>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</si>
  <si>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</si>
  <si>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</si>
  <si>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</si>
  <si>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</si>
  <si>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</si>
  <si>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</si>
  <si>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</si>
  <si>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</si>
  <si>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</si>
  <si>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</si>
  <si>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</si>
  <si>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</si>
  <si>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</si>
  <si>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</si>
  <si>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</si>
  <si>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</si>
  <si>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</si>
  <si>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</si>
  <si>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</si>
  <si>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</si>
  <si>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</si>
  <si>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</si>
  <si>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</si>
  <si>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</si>
  <si>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</si>
  <si>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</si>
  <si>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</si>
  <si>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</si>
  <si>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</si>
  <si>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</si>
  <si>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</si>
  <si>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</si>
  <si>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</si>
  <si>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</si>
  <si>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</si>
  <si>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</si>
  <si>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</si>
  <si>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</si>
  <si>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</si>
  <si>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</si>
  <si>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</si>
  <si>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</si>
  <si>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</si>
  <si>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</si>
  <si>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</si>
  <si>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</si>
  <si>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</si>
  <si>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</si>
  <si>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</si>
  <si>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</si>
  <si>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</si>
  <si>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</si>
  <si>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</si>
  <si>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</si>
  <si>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</si>
  <si>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</si>
  <si>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</si>
  <si>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</si>
  <si>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</si>
  <si>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</si>
  <si>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</si>
  <si>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</si>
  <si>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</si>
  <si>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</si>
  <si>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</si>
  <si>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</si>
  <si>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</si>
  <si>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</si>
  <si>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</si>
  <si>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</si>
  <si>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</si>
  <si>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</si>
  <si>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</si>
  <si>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</si>
  <si>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</si>
  <si>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</si>
  <si>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</si>
  <si>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</si>
  <si>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</si>
  <si>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</si>
  <si>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</si>
  <si>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</si>
  <si>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</si>
  <si>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</si>
  <si>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</si>
  <si>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</si>
  <si>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</si>
  <si>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</si>
  <si>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</si>
  <si>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</si>
  <si>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</si>
  <si>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</si>
  <si>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</si>
  <si>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</si>
  <si>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</si>
  <si>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</si>
  <si>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</si>
  <si>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</si>
  <si>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</si>
  <si>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</si>
  <si>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</si>
  <si>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</si>
  <si>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</si>
  <si>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</si>
  <si>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</si>
  <si>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</si>
  <si>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</si>
  <si>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</si>
  <si>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</si>
  <si>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</si>
  <si>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</si>
  <si>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</si>
  <si>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</si>
  <si>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</si>
  <si>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</si>
  <si>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</si>
  <si>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</si>
  <si>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</si>
  <si>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</si>
  <si>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</si>
  <si>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</si>
  <si>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</si>
  <si>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</si>
  <si>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</si>
  <si>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</si>
  <si>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</si>
  <si>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</si>
  <si>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</si>
  <si>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</si>
  <si>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</si>
  <si>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</si>
  <si>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</si>
  <si>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</si>
  <si>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</si>
  <si>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</si>
  <si>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</si>
  <si>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</si>
  <si>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</si>
  <si>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</si>
  <si>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</si>
  <si>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</si>
  <si>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</si>
  <si>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</si>
  <si>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</si>
  <si>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</si>
  <si>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</si>
  <si>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</si>
  <si>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</si>
  <si>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</si>
  <si>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</si>
  <si>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</si>
  <si>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</si>
  <si>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</si>
  <si>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</si>
  <si>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</si>
  <si>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</si>
  <si>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</si>
  <si>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</si>
  <si>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</si>
  <si>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</si>
  <si>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</si>
  <si>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</si>
  <si>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</si>
  <si>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</si>
  <si>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</si>
  <si>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</si>
  <si>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</si>
  <si>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</si>
  <si>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</si>
  <si>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</si>
  <si>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</si>
  <si>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</si>
  <si>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</si>
  <si>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</si>
  <si>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</si>
  <si>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</si>
  <si>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</si>
  <si>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</si>
  <si>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</si>
  <si>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</si>
  <si>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</si>
  <si>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</si>
  <si>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</si>
  <si>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</si>
  <si>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</si>
  <si>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</si>
  <si>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</si>
  <si>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</si>
  <si>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</si>
  <si>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</si>
  <si>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</si>
  <si>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</si>
  <si>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</si>
  <si>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</si>
  <si>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</si>
  <si>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</si>
  <si>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</si>
  <si>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</si>
  <si>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</si>
  <si>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</si>
  <si>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</si>
  <si>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</si>
  <si>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</si>
  <si>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</si>
  <si>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</si>
  <si>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</si>
  <si>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</si>
  <si>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</si>
  <si>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</si>
  <si>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</si>
  <si>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</si>
  <si>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</si>
  <si>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</si>
  <si>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</si>
  <si>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</si>
  <si>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</si>
  <si>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</si>
  <si>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</si>
  <si>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</si>
  <si>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</si>
  <si>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</si>
  <si>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</si>
  <si>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</si>
  <si>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</si>
  <si>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</si>
  <si>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</si>
  <si>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</si>
  <si>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</si>
  <si>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</si>
  <si>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</si>
  <si>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</si>
  <si>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</si>
  <si>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</si>
  <si>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</si>
  <si>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</si>
  <si>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</si>
  <si>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</si>
  <si>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</si>
  <si>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</si>
  <si>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</si>
  <si>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</si>
  <si>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</si>
  <si>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</si>
  <si>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</si>
  <si>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</si>
  <si>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</si>
  <si>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</si>
  <si>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</si>
  <si>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</si>
  <si>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</si>
  <si>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</si>
  <si>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</si>
  <si>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</si>
  <si>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</si>
  <si>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</si>
  <si>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</si>
  <si>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</si>
  <si>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</si>
  <si>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</si>
  <si>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</si>
  <si>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</si>
  <si>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</si>
  <si>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</si>
  <si>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</si>
  <si>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</si>
  <si>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</si>
  <si>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</si>
  <si>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</si>
  <si>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</si>
  <si>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</si>
  <si>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</si>
  <si>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</si>
  <si>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</si>
  <si>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</si>
  <si>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</si>
  <si>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</si>
  <si>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</si>
  <si>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</si>
  <si>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</si>
  <si>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</si>
  <si>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</si>
  <si>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</si>
  <si>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</si>
  <si>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</si>
  <si>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</si>
  <si>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</si>
  <si>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</si>
  <si>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</si>
  <si>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</si>
  <si>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</si>
  <si>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</si>
  <si>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</si>
  <si>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</si>
  <si>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</si>
  <si>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</si>
  <si>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</si>
  <si>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</si>
  <si>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</si>
  <si>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</si>
  <si>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</si>
  <si>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</si>
  <si>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</si>
  <si>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</si>
  <si>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</si>
  <si>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</si>
  <si>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</si>
  <si>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</si>
  <si>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</si>
  <si>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</si>
  <si>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</si>
  <si>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</si>
  <si>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</si>
  <si>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</si>
  <si>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</si>
  <si>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</si>
  <si>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</si>
  <si>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</si>
  <si>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</si>
  <si>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</si>
  <si>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</si>
  <si>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</si>
  <si>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</si>
  <si>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</si>
  <si>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</si>
  <si>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</si>
  <si>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</si>
  <si>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</si>
  <si>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</si>
  <si>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</si>
  <si>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</si>
  <si>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</si>
  <si>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</si>
  <si>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</si>
  <si>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</si>
  <si>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</si>
  <si>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</si>
  <si>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</si>
  <si>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</si>
  <si>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</si>
  <si>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</si>
  <si>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</si>
  <si>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</si>
  <si>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</si>
  <si>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</si>
  <si>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</si>
  <si>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</si>
  <si>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</si>
  <si>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</si>
  <si>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</si>
  <si>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</si>
  <si>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</si>
  <si>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</si>
  <si>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</si>
  <si>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</si>
  <si>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</si>
  <si>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</si>
  <si>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</si>
  <si>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</si>
  <si>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</si>
  <si>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</si>
  <si>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</si>
  <si>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</si>
  <si>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</si>
  <si>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</si>
  <si>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</si>
  <si>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</si>
  <si>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</si>
  <si>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</si>
  <si>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</si>
  <si>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</si>
  <si>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</si>
  <si>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</si>
  <si>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</si>
  <si>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</si>
  <si>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</si>
  <si>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</si>
  <si>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</si>
  <si>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</si>
  <si>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</si>
  <si>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</si>
  <si>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</si>
  <si>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</si>
  <si>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</si>
  <si>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</si>
  <si>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</si>
  <si>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</si>
  <si>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</si>
  <si>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</si>
  <si>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</si>
  <si>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</si>
  <si>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</si>
  <si>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</si>
  <si>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</si>
  <si>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</si>
  <si>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</si>
  <si>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</si>
  <si>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</si>
  <si>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</si>
  <si>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</si>
  <si>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</si>
  <si>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</si>
  <si>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</si>
  <si>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</si>
  <si>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</si>
  <si>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</si>
  <si>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</si>
  <si>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</si>
  <si>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</si>
  <si>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</si>
  <si>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</si>
  <si>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</si>
  <si>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</si>
  <si>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</si>
  <si>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</si>
  <si>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</si>
  <si>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</si>
  <si>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</si>
  <si>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</si>
  <si>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</si>
  <si>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</si>
  <si>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</si>
  <si>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</si>
  <si>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</si>
  <si>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</si>
  <si>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</si>
  <si>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</si>
  <si>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</si>
  <si>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</si>
  <si>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</si>
  <si>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</si>
  <si>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</si>
  <si>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</si>
  <si>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</si>
  <si>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</si>
  <si>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</si>
  <si>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</si>
  <si>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</si>
  <si>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</si>
  <si>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</si>
  <si>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</si>
  <si>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</si>
  <si>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</si>
  <si>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</si>
  <si>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</si>
  <si>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</si>
  <si>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</si>
  <si>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</si>
  <si>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</si>
  <si>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</si>
  <si>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</si>
  <si>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</si>
  <si>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</si>
  <si>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</si>
  <si>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</si>
  <si>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</si>
  <si>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</si>
  <si>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</si>
  <si>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</si>
  <si>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</si>
  <si>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</si>
  <si>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</si>
  <si>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</si>
  <si>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</si>
  <si>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</si>
  <si>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</si>
  <si>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</si>
  <si>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</si>
  <si>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</si>
  <si>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</si>
  <si>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</si>
  <si>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</si>
  <si>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</si>
  <si>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</si>
  <si>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</si>
  <si>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</si>
  <si>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</si>
  <si>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</si>
  <si>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</si>
  <si>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</si>
  <si>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</si>
  <si>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</si>
  <si>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</si>
  <si>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</si>
  <si>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</si>
  <si>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</si>
  <si>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</si>
  <si>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</si>
  <si>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</si>
  <si>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</si>
  <si>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</si>
  <si>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</si>
  <si>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</si>
  <si>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</si>
  <si>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</si>
  <si>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</si>
  <si>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</si>
  <si>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</si>
  <si>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</si>
  <si>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</si>
  <si>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</si>
  <si>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</si>
  <si>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</si>
  <si>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</si>
  <si>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</si>
  <si>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</si>
  <si>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</si>
  <si>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</si>
  <si>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</si>
  <si>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</si>
  <si>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</si>
  <si>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</si>
  <si>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</si>
  <si>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</si>
  <si>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</si>
  <si>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</si>
  <si>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</si>
  <si>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</si>
  <si>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</si>
  <si>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</si>
  <si>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</si>
  <si>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</si>
  <si>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</si>
  <si>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</si>
  <si>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</si>
  <si>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</si>
  <si>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</si>
  <si>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</si>
  <si>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</si>
  <si>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</si>
  <si>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</si>
  <si>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</si>
  <si>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</si>
  <si>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</si>
  <si>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</si>
  <si>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</si>
  <si>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</si>
  <si>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</si>
  <si>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</si>
  <si>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</si>
  <si>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</si>
  <si>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</si>
  <si>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</si>
  <si>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</si>
  <si>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</si>
  <si>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</si>
  <si>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</si>
  <si>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</si>
  <si>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</si>
  <si>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</si>
  <si>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</si>
  <si>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</si>
  <si>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</si>
  <si>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</si>
  <si>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</si>
  <si>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</si>
  <si>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</si>
  <si>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</si>
  <si>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</si>
  <si>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</si>
  <si>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</si>
  <si>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</si>
  <si>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</si>
  <si>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</si>
  <si>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</si>
  <si>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</si>
  <si>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</si>
  <si>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</si>
  <si>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</si>
  <si>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</si>
  <si>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</si>
  <si>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</si>
  <si>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</si>
  <si>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</si>
  <si>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</si>
  <si>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</si>
  <si>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</si>
  <si>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</si>
  <si>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</si>
  <si>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</si>
  <si>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</si>
  <si>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</si>
  <si>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</si>
  <si>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</si>
  <si>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</si>
  <si>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</si>
  <si>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</si>
  <si>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</si>
  <si>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</si>
  <si>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</si>
  <si>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</si>
  <si>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hydropsyche</t>
  </si>
  <si>
    <t>hydroptila</t>
  </si>
  <si>
    <t>baetis</t>
  </si>
  <si>
    <t>caenis</t>
  </si>
  <si>
    <t>gerris</t>
  </si>
  <si>
    <t>elmis</t>
  </si>
  <si>
    <t>chironomidae</t>
  </si>
  <si>
    <t>simuliidae</t>
  </si>
  <si>
    <t>gammarus</t>
  </si>
  <si>
    <t>potamopyrgus</t>
  </si>
  <si>
    <t>erpobdellidae</t>
  </si>
  <si>
    <t>glossiphoniidae</t>
  </si>
  <si>
    <t>oligochaeta</t>
  </si>
  <si>
    <t>dugesiidae</t>
  </si>
  <si>
    <t>hydracarina</t>
  </si>
  <si>
    <t>hydrozoa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</si>
  <si>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</si>
  <si>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</si>
  <si>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</si>
  <si>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</si>
  <si>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</si>
  <si>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</si>
  <si>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</si>
  <si>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</si>
  <si>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</si>
  <si>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</si>
  <si>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</si>
  <si>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</si>
  <si>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</si>
  <si>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</si>
  <si>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</si>
  <si>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</si>
  <si>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</si>
  <si>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</si>
  <si>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</si>
  <si>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</si>
  <si>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</si>
  <si>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ephemera</t>
  </si>
  <si>
    <t>hydraena</t>
  </si>
  <si>
    <t>pisidium</t>
  </si>
  <si>
    <t>radix</t>
  </si>
  <si>
    <t>dendrocoelidae</t>
  </si>
  <si>
    <t>nemathelmintha</t>
  </si>
  <si>
    <t>leuctra</t>
  </si>
  <si>
    <t>rhyacophila lato-sensu</t>
  </si>
  <si>
    <t>ephemerella</t>
  </si>
  <si>
    <t>heptageniidae</t>
  </si>
  <si>
    <t>esolus</t>
  </si>
  <si>
    <t>oulimnius</t>
  </si>
  <si>
    <t>ceratopogonidae</t>
  </si>
  <si>
    <t>empididae</t>
  </si>
  <si>
    <t>limoniidae</t>
  </si>
  <si>
    <t>prostoma</t>
  </si>
  <si>
    <t>limnephilinae</t>
  </si>
  <si>
    <t>odontocerum</t>
  </si>
  <si>
    <t>limnius</t>
  </si>
  <si>
    <t>riolus</t>
  </si>
  <si>
    <t>psychodidae</t>
  </si>
  <si>
    <t>RCO</t>
  </si>
  <si>
    <t>HIEN</t>
  </si>
  <si>
    <t>leuctra geniculata</t>
  </si>
  <si>
    <t>piscicolidae</t>
  </si>
  <si>
    <t>06080978</t>
  </si>
  <si>
    <t>HIEN A CESSIEU</t>
  </si>
  <si>
    <t>CESSIEU</t>
  </si>
  <si>
    <t>20200608097801INV</t>
  </si>
  <si>
    <t>sericostomatidae</t>
  </si>
  <si>
    <t>cordulegaster</t>
  </si>
  <si>
    <t>lymnaeidae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</si>
</sst>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8">
      <selection activeCell="A130" sqref="A130:XFD162"/>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6"/>
      <c r="J1" s="176"/>
      <c r="K1" s="176"/>
      <c r="L1" s="176"/>
      <c r="M1" s="176"/>
      <c r="N1" s="176"/>
      <c r="O1" s="176"/>
      <c r="P1" s="176"/>
      <c r="Q1" s="176"/>
      <c r="R1" s="233"/>
      <c r="S1" s="233"/>
      <c r="T1" s="23" t="s">
        <v>1</v>
      </c>
      <c r="U1" s="24" t="s">
        <v>2</v>
      </c>
    </row>
    <row r="2" spans="1:21" s="1" customFormat="1" ht="16.5" thickBot="1">
      <c r="A2" s="395" t="s">
        <v>0</v>
      </c>
      <c r="B2" s="396"/>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97" t="s">
        <v>107</v>
      </c>
      <c r="C4" s="397"/>
      <c r="D4" s="397"/>
      <c r="E4" s="398"/>
      <c r="F4" s="403" t="s">
        <v>8</v>
      </c>
      <c r="G4" s="268" t="s">
        <v>115</v>
      </c>
      <c r="H4" s="264" t="s">
        <v>108</v>
      </c>
      <c r="I4" s="264"/>
      <c r="J4" s="201"/>
      <c r="K4" s="404" t="s">
        <v>16731</v>
      </c>
      <c r="L4" s="270"/>
      <c r="M4" s="176"/>
      <c r="N4" s="176"/>
      <c r="O4" s="176"/>
      <c r="P4" s="176"/>
      <c r="Q4" s="176"/>
      <c r="R4" s="181"/>
      <c r="S4" s="181"/>
      <c r="T4" s="25"/>
      <c r="U4" s="25"/>
    </row>
    <row r="5" spans="1:21" s="1" customFormat="1" ht="15" customHeight="1">
      <c r="A5" s="184" t="s">
        <v>112</v>
      </c>
      <c r="B5" s="399" t="s">
        <v>16732</v>
      </c>
      <c r="C5" s="399"/>
      <c r="D5" s="399"/>
      <c r="E5" s="400"/>
      <c r="F5" s="403"/>
      <c r="G5" s="262" t="s">
        <v>6231</v>
      </c>
      <c r="H5" s="263" t="s">
        <v>106</v>
      </c>
      <c r="I5" s="263"/>
      <c r="J5" s="265"/>
      <c r="K5" s="405"/>
      <c r="L5" s="270"/>
      <c r="M5" s="176"/>
      <c r="N5" s="176"/>
      <c r="O5" s="176"/>
      <c r="P5" s="176"/>
      <c r="Q5" s="176"/>
      <c r="R5" s="181"/>
      <c r="S5" s="181"/>
      <c r="T5" s="25"/>
      <c r="U5" s="25"/>
    </row>
    <row r="6" spans="1:21" s="1" customFormat="1" ht="15" customHeight="1">
      <c r="A6" s="184" t="s">
        <v>14</v>
      </c>
      <c r="B6" s="399" t="s">
        <v>15</v>
      </c>
      <c r="C6" s="399"/>
      <c r="D6" s="399"/>
      <c r="E6" s="400"/>
      <c r="F6" s="403"/>
      <c r="G6" s="262" t="s">
        <v>100</v>
      </c>
      <c r="H6" s="263" t="s">
        <v>17711</v>
      </c>
      <c r="I6" s="263"/>
      <c r="J6" s="265"/>
      <c r="K6" s="405"/>
      <c r="L6" s="270"/>
      <c r="M6" s="176"/>
      <c r="N6" s="176"/>
      <c r="O6" s="176"/>
      <c r="P6" s="176"/>
      <c r="Q6" s="176"/>
      <c r="R6" s="181"/>
      <c r="S6" s="181"/>
      <c r="T6" s="25"/>
      <c r="U6" s="25"/>
    </row>
    <row r="7" spans="1:21" s="1" customFormat="1" ht="15" customHeight="1">
      <c r="A7" s="184" t="s">
        <v>113</v>
      </c>
      <c r="B7" s="399" t="s">
        <v>17712</v>
      </c>
      <c r="C7" s="399"/>
      <c r="D7" s="399"/>
      <c r="E7" s="400"/>
      <c r="F7" s="403"/>
      <c r="G7" s="262" t="s">
        <v>38</v>
      </c>
      <c r="H7" s="263" t="s">
        <v>17713</v>
      </c>
      <c r="I7" s="263"/>
      <c r="J7" s="265"/>
      <c r="K7" s="405"/>
      <c r="L7" s="270"/>
      <c r="M7" s="176"/>
      <c r="N7" s="176"/>
      <c r="O7" s="176"/>
      <c r="P7" s="176"/>
      <c r="Q7" s="176"/>
      <c r="R7" s="181"/>
      <c r="S7" s="181"/>
      <c r="T7" s="25"/>
      <c r="U7" s="25"/>
    </row>
    <row r="8" spans="1:21" s="1" customFormat="1" ht="15" customHeight="1">
      <c r="A8" s="184" t="s">
        <v>18</v>
      </c>
      <c r="B8" s="399" t="s">
        <v>19</v>
      </c>
      <c r="C8" s="399"/>
      <c r="D8" s="399"/>
      <c r="E8" s="400"/>
      <c r="F8" s="403"/>
      <c r="G8" s="262" t="s">
        <v>6156</v>
      </c>
      <c r="H8" s="263" t="s">
        <v>17714</v>
      </c>
      <c r="I8" s="263"/>
      <c r="J8" s="265"/>
      <c r="K8" s="405"/>
      <c r="L8" s="270"/>
      <c r="M8" s="176"/>
      <c r="N8" s="176"/>
      <c r="O8" s="176"/>
      <c r="P8" s="176"/>
      <c r="Q8" s="176"/>
      <c r="R8" s="181"/>
      <c r="S8" s="181"/>
      <c r="T8" s="25"/>
      <c r="U8" s="25"/>
    </row>
    <row r="9" spans="1:21" s="1" customFormat="1" ht="15" customHeight="1">
      <c r="A9" s="184" t="s">
        <v>21</v>
      </c>
      <c r="B9" s="399" t="s">
        <v>22</v>
      </c>
      <c r="C9" s="399"/>
      <c r="D9" s="399"/>
      <c r="E9" s="400"/>
      <c r="F9" s="403"/>
      <c r="G9" s="262" t="s">
        <v>116</v>
      </c>
      <c r="H9" s="263" t="s">
        <v>17714</v>
      </c>
      <c r="I9" s="263"/>
      <c r="J9" s="265"/>
      <c r="K9" s="405"/>
      <c r="L9" s="270"/>
      <c r="M9" s="176"/>
      <c r="N9" s="176"/>
      <c r="O9" s="176"/>
      <c r="P9" s="176"/>
      <c r="Q9" s="176"/>
      <c r="R9" s="181"/>
      <c r="S9" s="181"/>
      <c r="T9" s="25"/>
      <c r="U9" s="25"/>
    </row>
    <row r="10" spans="1:21" s="1" customFormat="1" ht="15" customHeight="1">
      <c r="A10" s="184" t="s">
        <v>35</v>
      </c>
      <c r="B10" s="399" t="s">
        <v>17715</v>
      </c>
      <c r="C10" s="399"/>
      <c r="D10" s="399"/>
      <c r="E10" s="400"/>
      <c r="F10" s="403"/>
      <c r="G10" s="269" t="s">
        <v>6232</v>
      </c>
      <c r="H10" s="266" t="s">
        <v>17716</v>
      </c>
      <c r="I10" s="266"/>
      <c r="J10" s="267"/>
      <c r="K10" s="406"/>
      <c r="L10" s="270"/>
      <c r="M10" s="176"/>
      <c r="N10" s="176"/>
      <c r="O10" s="176"/>
      <c r="P10" s="176"/>
      <c r="Q10" s="176"/>
      <c r="R10" s="181"/>
      <c r="S10" s="181"/>
      <c r="T10" s="25"/>
      <c r="U10" s="25"/>
    </row>
    <row r="11" spans="1:21" s="1" customFormat="1" ht="12.75">
      <c r="A11" s="184" t="s">
        <v>36</v>
      </c>
      <c r="B11" s="399" t="s">
        <v>17717</v>
      </c>
      <c r="C11" s="399"/>
      <c r="D11" s="399"/>
      <c r="E11" s="400"/>
      <c r="F11" s="403"/>
      <c r="G11" s="181"/>
      <c r="H11" s="176"/>
      <c r="I11" s="176"/>
      <c r="J11" s="176"/>
      <c r="K11" s="176"/>
      <c r="L11" s="176"/>
      <c r="M11" s="176"/>
      <c r="N11" s="176"/>
      <c r="O11" s="176"/>
      <c r="P11" s="176"/>
      <c r="Q11" s="176"/>
      <c r="R11" s="181"/>
      <c r="S11" s="181"/>
      <c r="T11" s="25"/>
      <c r="U11" s="25"/>
    </row>
    <row r="12" spans="1:21" s="1" customFormat="1" ht="12.75">
      <c r="A12" s="184" t="s">
        <v>26</v>
      </c>
      <c r="B12" s="399" t="s">
        <v>27</v>
      </c>
      <c r="C12" s="399"/>
      <c r="D12" s="399"/>
      <c r="E12" s="400"/>
      <c r="F12" s="403"/>
      <c r="G12" s="181"/>
      <c r="H12" s="176"/>
      <c r="I12" s="176"/>
      <c r="J12" s="176"/>
      <c r="K12" s="176"/>
      <c r="L12" s="176"/>
      <c r="M12" s="176"/>
      <c r="N12" s="176"/>
      <c r="O12" s="176"/>
      <c r="P12" s="176"/>
      <c r="Q12" s="176"/>
      <c r="R12" s="181"/>
      <c r="S12" s="181"/>
      <c r="T12" s="25"/>
      <c r="U12" s="25"/>
    </row>
    <row r="13" spans="1:21" s="1" customFormat="1" ht="12.75">
      <c r="A13" s="185" t="s">
        <v>29</v>
      </c>
      <c r="B13" s="401" t="s">
        <v>30</v>
      </c>
      <c r="C13" s="401"/>
      <c r="D13" s="401"/>
      <c r="E13" s="402"/>
      <c r="F13" s="403"/>
      <c r="G13" s="181"/>
      <c r="H13" s="176"/>
      <c r="I13" s="176"/>
      <c r="J13" s="176"/>
      <c r="K13" s="176"/>
      <c r="L13" s="176"/>
      <c r="M13" s="176"/>
      <c r="N13" s="176"/>
      <c r="O13" s="176"/>
      <c r="P13" s="176"/>
      <c r="Q13" s="176"/>
      <c r="R13" s="181"/>
      <c r="S13" s="181"/>
      <c r="T13" s="25"/>
      <c r="U13" s="25"/>
    </row>
    <row r="14" spans="1:21" s="1" customFormat="1" ht="12.75" customHeight="1">
      <c r="A14" s="182" t="s">
        <v>102</v>
      </c>
      <c r="B14" s="397" t="s">
        <v>17718</v>
      </c>
      <c r="C14" s="397"/>
      <c r="D14" s="397"/>
      <c r="E14" s="398"/>
      <c r="F14" s="403" t="s">
        <v>16730</v>
      </c>
      <c r="G14" s="181"/>
      <c r="H14" s="176"/>
      <c r="I14" s="176"/>
      <c r="J14" s="176"/>
      <c r="K14" s="176"/>
      <c r="L14" s="176"/>
      <c r="M14" s="176"/>
      <c r="N14" s="176"/>
      <c r="O14" s="176"/>
      <c r="P14" s="176"/>
      <c r="Q14" s="176"/>
      <c r="R14" s="181"/>
      <c r="S14" s="181"/>
      <c r="T14" s="25"/>
      <c r="U14" s="25"/>
    </row>
    <row r="15" spans="1:21" s="1" customFormat="1" ht="12.75">
      <c r="A15" s="184" t="s">
        <v>103</v>
      </c>
      <c r="B15" s="399" t="s">
        <v>17719</v>
      </c>
      <c r="C15" s="399"/>
      <c r="D15" s="399"/>
      <c r="E15" s="400"/>
      <c r="F15" s="403"/>
      <c r="G15" s="181"/>
      <c r="H15" s="176"/>
      <c r="I15" s="176"/>
      <c r="J15" s="176"/>
      <c r="K15" s="176"/>
      <c r="L15" s="176"/>
      <c r="M15" s="176"/>
      <c r="N15" s="176"/>
      <c r="O15" s="176"/>
      <c r="P15" s="176"/>
      <c r="Q15" s="176"/>
      <c r="R15" s="181"/>
      <c r="S15" s="181"/>
      <c r="T15" s="25"/>
      <c r="U15" s="25"/>
    </row>
    <row r="16" spans="1:21" s="1" customFormat="1" ht="12.75">
      <c r="A16" s="184" t="s">
        <v>104</v>
      </c>
      <c r="B16" s="399" t="s">
        <v>17720</v>
      </c>
      <c r="C16" s="399"/>
      <c r="D16" s="399"/>
      <c r="E16" s="400"/>
      <c r="F16" s="403"/>
      <c r="G16" s="181"/>
      <c r="H16" s="176"/>
      <c r="I16" s="176"/>
      <c r="J16" s="176"/>
      <c r="K16" s="176"/>
      <c r="L16" s="176"/>
      <c r="M16" s="176"/>
      <c r="N16" s="176"/>
      <c r="O16" s="176"/>
      <c r="P16" s="176"/>
      <c r="Q16" s="176"/>
      <c r="R16" s="181"/>
      <c r="S16" s="181"/>
      <c r="T16" s="25"/>
      <c r="U16" s="25"/>
    </row>
    <row r="17" spans="1:21" s="1" customFormat="1" ht="12.75">
      <c r="A17" s="184" t="s">
        <v>105</v>
      </c>
      <c r="B17" s="399" t="s">
        <v>17721</v>
      </c>
      <c r="C17" s="399"/>
      <c r="D17" s="399"/>
      <c r="E17" s="400"/>
      <c r="F17" s="403"/>
      <c r="G17" s="181"/>
      <c r="H17" s="176"/>
      <c r="I17" s="176"/>
      <c r="J17" s="176"/>
      <c r="K17" s="176"/>
      <c r="L17" s="176"/>
      <c r="M17" s="176"/>
      <c r="N17" s="176"/>
      <c r="O17" s="176"/>
      <c r="P17" s="176"/>
      <c r="Q17" s="176"/>
      <c r="R17" s="181"/>
      <c r="S17" s="181"/>
      <c r="T17" s="25"/>
      <c r="U17" s="25"/>
    </row>
    <row r="18" spans="1:21" s="1" customFormat="1" ht="12.75">
      <c r="A18" s="184" t="s">
        <v>32</v>
      </c>
      <c r="B18" s="399" t="s">
        <v>17722</v>
      </c>
      <c r="C18" s="399"/>
      <c r="D18" s="399"/>
      <c r="E18" s="400"/>
      <c r="F18" s="403"/>
      <c r="G18" s="181"/>
      <c r="H18" s="176"/>
      <c r="I18" s="176"/>
      <c r="J18" s="176"/>
      <c r="K18" s="176"/>
      <c r="L18" s="176"/>
      <c r="M18" s="176"/>
      <c r="N18" s="176"/>
      <c r="O18" s="176"/>
      <c r="P18" s="176"/>
      <c r="Q18" s="176"/>
      <c r="R18" s="181"/>
      <c r="S18" s="181"/>
      <c r="T18" s="25"/>
      <c r="U18" s="25"/>
    </row>
    <row r="19" spans="1:21" s="1" customFormat="1" ht="12.75">
      <c r="A19" s="185" t="s">
        <v>33</v>
      </c>
      <c r="B19" s="401" t="s">
        <v>117</v>
      </c>
      <c r="C19" s="401"/>
      <c r="D19" s="401"/>
      <c r="E19" s="402"/>
      <c r="F19" s="403"/>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14.25">
      <c r="A23" s="285" t="s">
        <v>17686</v>
      </c>
      <c r="B23" s="285" t="s">
        <v>17757</v>
      </c>
      <c r="C23" s="286" t="s">
        <v>17754</v>
      </c>
      <c r="D23" s="286" t="s">
        <v>17758</v>
      </c>
      <c r="E23" s="286" t="s">
        <v>17759</v>
      </c>
      <c r="F23" s="285">
        <v>38064</v>
      </c>
      <c r="G23" s="286">
        <v>884778</v>
      </c>
      <c r="H23" s="286">
        <v>6498688</v>
      </c>
      <c r="I23" s="286">
        <v>304</v>
      </c>
      <c r="J23" s="286" t="s">
        <v>17753</v>
      </c>
      <c r="K23" s="285">
        <v>884765</v>
      </c>
      <c r="L23" s="285">
        <v>6498697</v>
      </c>
      <c r="M23" s="285">
        <v>884685</v>
      </c>
      <c r="N23" s="285">
        <v>6498692</v>
      </c>
      <c r="O23" s="286">
        <v>3.771428571428572</v>
      </c>
      <c r="P23" s="286">
        <v>81</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17687</v>
      </c>
      <c r="B26" s="287" t="s">
        <v>17760</v>
      </c>
      <c r="C26" s="287"/>
      <c r="D26" s="288">
        <v>44021</v>
      </c>
      <c r="E26" s="289" t="s">
        <v>17686</v>
      </c>
      <c r="F26" s="287" t="s">
        <v>17687</v>
      </c>
      <c r="G26" s="290" t="s">
        <v>87</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17723</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17724</v>
      </c>
      <c r="C35" s="180"/>
      <c r="D35" s="180"/>
      <c r="E35" s="194"/>
      <c r="F35" s="191"/>
      <c r="G35" s="191"/>
      <c r="H35" s="199" t="s">
        <v>42</v>
      </c>
      <c r="I35" s="200" t="s">
        <v>17725</v>
      </c>
      <c r="J35" s="201"/>
      <c r="K35" s="174"/>
      <c r="L35" s="174"/>
      <c r="M35" s="174"/>
      <c r="N35" s="174"/>
      <c r="O35" s="174"/>
      <c r="P35" s="174"/>
      <c r="Q35" s="174"/>
      <c r="R35" s="174"/>
      <c r="S35" s="174"/>
      <c r="T35" s="6"/>
    </row>
    <row r="36" spans="1:20" ht="15">
      <c r="A36" s="185" t="s">
        <v>41</v>
      </c>
      <c r="B36" s="197" t="s">
        <v>17726</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17757</v>
      </c>
      <c r="B39" s="257" t="s">
        <v>17754</v>
      </c>
      <c r="C39" s="257" t="s">
        <v>17758</v>
      </c>
      <c r="D39" s="258">
        <v>44021</v>
      </c>
      <c r="E39" s="291">
        <v>2.6</v>
      </c>
      <c r="F39" s="206" t="s">
        <v>17727</v>
      </c>
      <c r="G39" s="207" t="s">
        <v>3</v>
      </c>
      <c r="H39" s="292">
        <v>1</v>
      </c>
      <c r="I39" s="292" t="s">
        <v>17688</v>
      </c>
      <c r="J39" s="174"/>
      <c r="K39" s="174"/>
      <c r="L39" s="174"/>
      <c r="M39" s="174"/>
      <c r="N39" s="174"/>
      <c r="O39" s="174"/>
      <c r="P39" s="174"/>
      <c r="Q39" s="174"/>
      <c r="R39" s="204"/>
      <c r="S39" s="204"/>
      <c r="T39" s="6"/>
    </row>
    <row r="40" spans="1:20" ht="15">
      <c r="A40" s="187" t="s">
        <v>17728</v>
      </c>
      <c r="B40" s="209"/>
      <c r="C40" s="209"/>
      <c r="D40" s="210"/>
      <c r="E40" s="209"/>
      <c r="F40" s="206" t="s">
        <v>48</v>
      </c>
      <c r="G40" s="207" t="s">
        <v>6</v>
      </c>
      <c r="H40" s="292">
        <v>0</v>
      </c>
      <c r="I40" s="292" t="s">
        <v>17689</v>
      </c>
      <c r="J40" s="174"/>
      <c r="K40" s="174"/>
      <c r="L40" s="174"/>
      <c r="M40" s="174"/>
      <c r="N40" s="174"/>
      <c r="O40" s="174"/>
      <c r="P40" s="174"/>
      <c r="Q40" s="174"/>
      <c r="R40" s="204"/>
      <c r="S40" s="204"/>
      <c r="T40" s="6"/>
    </row>
    <row r="41" spans="1:20" ht="15">
      <c r="A41" s="385"/>
      <c r="B41" s="386"/>
      <c r="C41" s="386"/>
      <c r="D41" s="386"/>
      <c r="E41" s="387"/>
      <c r="F41" s="206" t="s">
        <v>49</v>
      </c>
      <c r="G41" s="207" t="s">
        <v>9</v>
      </c>
      <c r="H41" s="292">
        <v>0</v>
      </c>
      <c r="I41" s="292" t="s">
        <v>17689</v>
      </c>
      <c r="J41" s="174"/>
      <c r="K41" s="174"/>
      <c r="L41" s="174"/>
      <c r="M41" s="174"/>
      <c r="N41" s="174"/>
      <c r="O41" s="174"/>
      <c r="P41" s="174"/>
      <c r="Q41" s="174"/>
      <c r="R41" s="204"/>
      <c r="S41" s="204"/>
      <c r="T41" s="6"/>
    </row>
    <row r="42" spans="1:20" ht="15">
      <c r="A42" s="209"/>
      <c r="B42" s="209"/>
      <c r="C42" s="209"/>
      <c r="D42" s="210"/>
      <c r="E42" s="209"/>
      <c r="F42" s="206" t="s">
        <v>50</v>
      </c>
      <c r="G42" s="207" t="s">
        <v>12</v>
      </c>
      <c r="H42" s="292">
        <v>0</v>
      </c>
      <c r="I42" s="292" t="s">
        <v>17691</v>
      </c>
      <c r="J42" s="174"/>
      <c r="K42" s="174"/>
      <c r="L42" s="174"/>
      <c r="M42" s="174"/>
      <c r="N42" s="174"/>
      <c r="O42" s="174"/>
      <c r="P42" s="174"/>
      <c r="Q42" s="174"/>
      <c r="R42" s="204"/>
      <c r="S42" s="204"/>
      <c r="T42" s="6"/>
    </row>
    <row r="43" spans="1:20" ht="15">
      <c r="A43" s="209"/>
      <c r="B43" s="209"/>
      <c r="C43" s="209"/>
      <c r="D43" s="210"/>
      <c r="E43" s="209"/>
      <c r="F43" s="206" t="s">
        <v>51</v>
      </c>
      <c r="G43" s="207" t="s">
        <v>16</v>
      </c>
      <c r="H43" s="292">
        <v>36</v>
      </c>
      <c r="I43" s="292" t="s">
        <v>17690</v>
      </c>
      <c r="J43" s="174"/>
      <c r="K43" s="174"/>
      <c r="L43" s="174"/>
      <c r="M43" s="174"/>
      <c r="N43" s="174"/>
      <c r="O43" s="176"/>
      <c r="P43" s="174"/>
      <c r="Q43" s="174"/>
      <c r="R43" s="204"/>
      <c r="S43" s="204"/>
      <c r="T43" s="6"/>
    </row>
    <row r="44" spans="1:20" ht="15">
      <c r="A44" s="209"/>
      <c r="B44" s="209"/>
      <c r="C44" s="209"/>
      <c r="D44" s="210"/>
      <c r="E44" s="209"/>
      <c r="F44" s="206" t="s">
        <v>52</v>
      </c>
      <c r="G44" s="207" t="s">
        <v>17</v>
      </c>
      <c r="H44" s="292">
        <v>1</v>
      </c>
      <c r="I44" s="292" t="s">
        <v>17688</v>
      </c>
      <c r="J44" s="174"/>
      <c r="K44" s="174"/>
      <c r="L44" s="174"/>
      <c r="M44" s="176"/>
      <c r="N44" s="176"/>
      <c r="O44" s="176"/>
      <c r="P44" s="176"/>
      <c r="Q44" s="176"/>
      <c r="R44" s="176"/>
      <c r="S44" s="176"/>
      <c r="T44" s="6"/>
    </row>
    <row r="45" spans="1:20" ht="15">
      <c r="A45" s="209"/>
      <c r="B45" s="209"/>
      <c r="C45" s="209"/>
      <c r="D45" s="210"/>
      <c r="E45" s="209"/>
      <c r="F45" s="206" t="s">
        <v>53</v>
      </c>
      <c r="G45" s="207" t="s">
        <v>20</v>
      </c>
      <c r="H45" s="292">
        <v>0</v>
      </c>
      <c r="I45" s="292" t="s">
        <v>17691</v>
      </c>
      <c r="J45" s="174"/>
      <c r="K45" s="174"/>
      <c r="L45" s="174"/>
      <c r="M45" s="176"/>
      <c r="N45" s="176"/>
      <c r="O45" s="176"/>
      <c r="P45" s="176"/>
      <c r="Q45" s="176"/>
      <c r="R45" s="176"/>
      <c r="S45" s="176"/>
      <c r="T45" s="6"/>
    </row>
    <row r="46" spans="1:20" ht="15">
      <c r="A46" s="209"/>
      <c r="B46" s="209"/>
      <c r="C46" s="209"/>
      <c r="D46" s="210"/>
      <c r="E46" s="209"/>
      <c r="F46" s="206" t="s">
        <v>54</v>
      </c>
      <c r="G46" s="207" t="s">
        <v>23</v>
      </c>
      <c r="H46" s="292">
        <v>0</v>
      </c>
      <c r="I46" s="292" t="s">
        <v>17689</v>
      </c>
      <c r="J46" s="174"/>
      <c r="K46" s="174"/>
      <c r="L46" s="174"/>
      <c r="M46" s="176"/>
      <c r="N46" s="176"/>
      <c r="O46" s="176"/>
      <c r="P46" s="176"/>
      <c r="Q46" s="176"/>
      <c r="R46" s="176"/>
      <c r="S46" s="176"/>
      <c r="T46" s="6"/>
    </row>
    <row r="47" spans="1:20" ht="15">
      <c r="A47" s="209"/>
      <c r="B47" s="209"/>
      <c r="C47" s="209"/>
      <c r="D47" s="210"/>
      <c r="E47" s="209"/>
      <c r="F47" s="206" t="s">
        <v>55</v>
      </c>
      <c r="G47" s="207" t="s">
        <v>24</v>
      </c>
      <c r="H47" s="292">
        <v>0</v>
      </c>
      <c r="I47" s="292" t="s">
        <v>17689</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1</v>
      </c>
      <c r="I48" s="292" t="s">
        <v>17688</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1</v>
      </c>
      <c r="I49" s="292" t="s">
        <v>17688</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60</v>
      </c>
      <c r="I50" s="292" t="s">
        <v>17690</v>
      </c>
      <c r="J50" s="176"/>
      <c r="K50" s="176"/>
      <c r="L50" s="176"/>
      <c r="M50" s="189"/>
      <c r="N50" s="189"/>
      <c r="O50" s="189"/>
      <c r="P50" s="189"/>
      <c r="Q50" s="189"/>
      <c r="R50" s="204"/>
      <c r="S50" s="204"/>
    </row>
    <row r="51" spans="1:19" s="1" customFormat="1" ht="16.5" thickBot="1">
      <c r="A51" s="175"/>
      <c r="B51" s="175"/>
      <c r="C51" s="175"/>
      <c r="D51" s="175"/>
      <c r="E51" s="175"/>
      <c r="F51" s="393" t="s">
        <v>59</v>
      </c>
      <c r="G51" s="394"/>
      <c r="H51" s="251">
        <v>1</v>
      </c>
      <c r="I51" s="176"/>
      <c r="J51" s="176"/>
      <c r="K51" s="176"/>
      <c r="L51" s="176"/>
      <c r="M51" s="176"/>
      <c r="N51" s="189"/>
      <c r="O51" s="189"/>
      <c r="P51" s="189"/>
      <c r="Q51" s="189"/>
      <c r="R51" s="204"/>
      <c r="S51" s="204"/>
    </row>
    <row r="52" spans="1:20" s="1" customFormat="1" ht="16.5" thickBot="1">
      <c r="A52" s="388" t="s">
        <v>60</v>
      </c>
      <c r="B52" s="389"/>
      <c r="C52" s="389"/>
      <c r="D52" s="389"/>
      <c r="E52" s="390"/>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17729</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17729</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17730</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17757</v>
      </c>
      <c r="B66" s="259">
        <v>44021</v>
      </c>
      <c r="C66" s="239" t="s">
        <v>83</v>
      </c>
      <c r="D66" s="292" t="s">
        <v>3</v>
      </c>
      <c r="E66" s="292" t="s">
        <v>7</v>
      </c>
      <c r="F66" s="292" t="s">
        <v>17692</v>
      </c>
      <c r="G66" s="292"/>
      <c r="H66" s="292"/>
      <c r="I66" s="292"/>
      <c r="J66" s="292"/>
      <c r="K66" s="292"/>
      <c r="L66" s="174"/>
      <c r="M66" s="174"/>
      <c r="N66" s="174"/>
      <c r="O66" s="174"/>
      <c r="P66" s="174"/>
      <c r="Q66" s="174"/>
      <c r="R66" s="174"/>
      <c r="S66" s="174"/>
      <c r="T66" s="7"/>
    </row>
    <row r="67" spans="1:20" ht="15">
      <c r="A67" s="223" t="s">
        <v>17757</v>
      </c>
      <c r="B67" s="224">
        <v>44021</v>
      </c>
      <c r="C67" s="239" t="s">
        <v>84</v>
      </c>
      <c r="D67" s="292" t="s">
        <v>17</v>
      </c>
      <c r="E67" s="292" t="s">
        <v>13</v>
      </c>
      <c r="F67" s="292" t="s">
        <v>17692</v>
      </c>
      <c r="G67" s="293"/>
      <c r="H67" s="292"/>
      <c r="I67" s="292"/>
      <c r="J67" s="293"/>
      <c r="K67" s="292"/>
      <c r="L67" s="174"/>
      <c r="M67" s="174"/>
      <c r="N67" s="174"/>
      <c r="O67" s="174"/>
      <c r="P67" s="174"/>
      <c r="Q67" s="174"/>
      <c r="R67" s="174"/>
      <c r="S67" s="174"/>
      <c r="T67" s="7"/>
    </row>
    <row r="68" spans="1:20" ht="15">
      <c r="A68" s="223" t="s">
        <v>17757</v>
      </c>
      <c r="B68" s="224">
        <v>44021</v>
      </c>
      <c r="C68" s="239" t="s">
        <v>85</v>
      </c>
      <c r="D68" s="292" t="s">
        <v>25</v>
      </c>
      <c r="E68" s="292" t="s">
        <v>13</v>
      </c>
      <c r="F68" s="292" t="s">
        <v>17692</v>
      </c>
      <c r="G68" s="293"/>
      <c r="H68" s="292"/>
      <c r="I68" s="292"/>
      <c r="J68" s="293"/>
      <c r="K68" s="292"/>
      <c r="L68" s="174"/>
      <c r="M68" s="174"/>
      <c r="N68" s="174"/>
      <c r="O68" s="174"/>
      <c r="P68" s="174"/>
      <c r="Q68" s="174"/>
      <c r="R68" s="174"/>
      <c r="S68" s="174"/>
      <c r="T68" s="7"/>
    </row>
    <row r="69" spans="1:20" ht="15">
      <c r="A69" s="223" t="s">
        <v>17757</v>
      </c>
      <c r="B69" s="224">
        <v>44021</v>
      </c>
      <c r="C69" s="239" t="s">
        <v>86</v>
      </c>
      <c r="D69" s="292" t="s">
        <v>28</v>
      </c>
      <c r="E69" s="292" t="s">
        <v>10</v>
      </c>
      <c r="F69" s="292" t="s">
        <v>17692</v>
      </c>
      <c r="G69" s="293"/>
      <c r="H69" s="292"/>
      <c r="I69" s="292"/>
      <c r="J69" s="293"/>
      <c r="K69" s="292"/>
      <c r="L69" s="174"/>
      <c r="M69" s="174"/>
      <c r="N69" s="174"/>
      <c r="O69" s="174"/>
      <c r="P69" s="174"/>
      <c r="Q69" s="174"/>
      <c r="R69" s="174"/>
      <c r="S69" s="174"/>
      <c r="T69" s="7"/>
    </row>
    <row r="70" spans="1:20" ht="15">
      <c r="A70" s="223" t="s">
        <v>17757</v>
      </c>
      <c r="B70" s="224">
        <v>44021</v>
      </c>
      <c r="C70" s="239" t="s">
        <v>87</v>
      </c>
      <c r="D70" s="292" t="s">
        <v>16</v>
      </c>
      <c r="E70" s="292" t="s">
        <v>7</v>
      </c>
      <c r="F70" s="292" t="s">
        <v>17693</v>
      </c>
      <c r="G70" s="293"/>
      <c r="H70" s="292"/>
      <c r="I70" s="292"/>
      <c r="J70" s="293"/>
      <c r="K70" s="292"/>
      <c r="L70" s="174"/>
      <c r="M70" s="174"/>
      <c r="N70" s="174"/>
      <c r="O70" s="174"/>
      <c r="P70" s="174"/>
      <c r="Q70" s="174"/>
      <c r="R70" s="174"/>
      <c r="S70" s="174"/>
      <c r="T70" s="7"/>
    </row>
    <row r="71" spans="1:20" ht="15">
      <c r="A71" s="223" t="s">
        <v>17757</v>
      </c>
      <c r="B71" s="224">
        <v>44021</v>
      </c>
      <c r="C71" s="239" t="s">
        <v>88</v>
      </c>
      <c r="D71" s="292" t="s">
        <v>31</v>
      </c>
      <c r="E71" s="292" t="s">
        <v>7</v>
      </c>
      <c r="F71" s="292" t="s">
        <v>17693</v>
      </c>
      <c r="G71" s="293"/>
      <c r="H71" s="292"/>
      <c r="I71" s="292"/>
      <c r="J71" s="293"/>
      <c r="K71" s="292"/>
      <c r="L71" s="174"/>
      <c r="M71" s="174"/>
      <c r="N71" s="174"/>
      <c r="O71" s="174"/>
      <c r="P71" s="174"/>
      <c r="Q71" s="174"/>
      <c r="R71" s="174"/>
      <c r="S71" s="174"/>
      <c r="T71" s="7"/>
    </row>
    <row r="72" spans="1:20" ht="15">
      <c r="A72" s="223" t="s">
        <v>17757</v>
      </c>
      <c r="B72" s="224">
        <v>44021</v>
      </c>
      <c r="C72" s="239" t="s">
        <v>89</v>
      </c>
      <c r="D72" s="292" t="s">
        <v>16</v>
      </c>
      <c r="E72" s="292" t="s">
        <v>4</v>
      </c>
      <c r="F72" s="292" t="s">
        <v>17693</v>
      </c>
      <c r="G72" s="293"/>
      <c r="H72" s="292"/>
      <c r="I72" s="292"/>
      <c r="J72" s="293"/>
      <c r="K72" s="292"/>
      <c r="L72" s="174"/>
      <c r="M72" s="174"/>
      <c r="N72" s="174"/>
      <c r="O72" s="174"/>
      <c r="P72" s="174"/>
      <c r="Q72" s="174"/>
      <c r="R72" s="174"/>
      <c r="S72" s="174"/>
      <c r="T72" s="7"/>
    </row>
    <row r="73" spans="1:20" ht="15">
      <c r="A73" s="223" t="s">
        <v>17757</v>
      </c>
      <c r="B73" s="224">
        <v>44021</v>
      </c>
      <c r="C73" s="239" t="s">
        <v>90</v>
      </c>
      <c r="D73" s="292" t="s">
        <v>31</v>
      </c>
      <c r="E73" s="292" t="s">
        <v>4</v>
      </c>
      <c r="F73" s="292" t="s">
        <v>17693</v>
      </c>
      <c r="G73" s="293"/>
      <c r="H73" s="292"/>
      <c r="I73" s="292"/>
      <c r="J73" s="293"/>
      <c r="K73" s="292"/>
      <c r="L73" s="174"/>
      <c r="M73" s="174"/>
      <c r="N73" s="174"/>
      <c r="O73" s="174"/>
      <c r="P73" s="174"/>
      <c r="Q73" s="174"/>
      <c r="R73" s="174"/>
      <c r="S73" s="174"/>
      <c r="T73" s="7"/>
    </row>
    <row r="74" spans="1:20" ht="15">
      <c r="A74" s="223" t="s">
        <v>17757</v>
      </c>
      <c r="B74" s="224">
        <v>44021</v>
      </c>
      <c r="C74" s="239" t="s">
        <v>91</v>
      </c>
      <c r="D74" s="292" t="s">
        <v>31</v>
      </c>
      <c r="E74" s="292" t="s">
        <v>10</v>
      </c>
      <c r="F74" s="292" t="s">
        <v>17694</v>
      </c>
      <c r="G74" s="293"/>
      <c r="H74" s="292"/>
      <c r="I74" s="292"/>
      <c r="J74" s="293"/>
      <c r="K74" s="292"/>
      <c r="L74" s="174"/>
      <c r="M74" s="174"/>
      <c r="N74" s="174"/>
      <c r="O74" s="174"/>
      <c r="P74" s="174"/>
      <c r="Q74" s="174"/>
      <c r="R74" s="174"/>
      <c r="S74" s="174"/>
      <c r="T74" s="7"/>
    </row>
    <row r="75" spans="1:20" ht="15">
      <c r="A75" s="223" t="s">
        <v>17757</v>
      </c>
      <c r="B75" s="224">
        <v>44021</v>
      </c>
      <c r="C75" s="239" t="s">
        <v>92</v>
      </c>
      <c r="D75" s="292" t="s">
        <v>31</v>
      </c>
      <c r="E75" s="292" t="s">
        <v>13</v>
      </c>
      <c r="F75" s="292" t="s">
        <v>17694</v>
      </c>
      <c r="G75" s="293"/>
      <c r="H75" s="292"/>
      <c r="I75" s="292"/>
      <c r="J75" s="293"/>
      <c r="K75" s="292"/>
      <c r="L75" s="174"/>
      <c r="M75" s="174"/>
      <c r="N75" s="174"/>
      <c r="O75" s="174"/>
      <c r="P75" s="174"/>
      <c r="Q75" s="174"/>
      <c r="R75" s="174"/>
      <c r="S75" s="174"/>
      <c r="T75" s="7"/>
    </row>
    <row r="76" spans="1:20" ht="15">
      <c r="A76" s="223" t="s">
        <v>17757</v>
      </c>
      <c r="B76" s="224">
        <v>44021</v>
      </c>
      <c r="C76" s="239" t="s">
        <v>93</v>
      </c>
      <c r="D76" s="292" t="s">
        <v>31</v>
      </c>
      <c r="E76" s="292" t="s">
        <v>7</v>
      </c>
      <c r="F76" s="292" t="s">
        <v>17694</v>
      </c>
      <c r="G76" s="293"/>
      <c r="H76" s="292"/>
      <c r="I76" s="292"/>
      <c r="J76" s="293"/>
      <c r="K76" s="292"/>
      <c r="L76" s="174"/>
      <c r="M76" s="174"/>
      <c r="N76" s="174"/>
      <c r="O76" s="174"/>
      <c r="P76" s="174"/>
      <c r="Q76" s="174"/>
      <c r="R76" s="174"/>
      <c r="S76" s="174"/>
      <c r="T76" s="7"/>
    </row>
    <row r="77" spans="1:20" ht="15">
      <c r="A77" s="223" t="s">
        <v>17757</v>
      </c>
      <c r="B77" s="224">
        <v>44021</v>
      </c>
      <c r="C77" s="239" t="s">
        <v>94</v>
      </c>
      <c r="D77" s="292" t="s">
        <v>16</v>
      </c>
      <c r="E77" s="292" t="s">
        <v>10</v>
      </c>
      <c r="F77" s="292" t="s">
        <v>17694</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391" t="s">
        <v>95</v>
      </c>
      <c r="B79" s="392"/>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82" t="s">
        <v>6234</v>
      </c>
      <c r="F86" s="382"/>
      <c r="G86" s="382"/>
      <c r="H86" s="383" t="s">
        <v>17731</v>
      </c>
      <c r="I86" s="384"/>
      <c r="J86" s="384"/>
      <c r="K86" s="384"/>
      <c r="L86" s="384"/>
      <c r="M86" s="384"/>
      <c r="N86" s="384"/>
      <c r="O86" s="384"/>
      <c r="P86" s="384"/>
      <c r="Q86" s="384"/>
      <c r="R86" s="384"/>
      <c r="S86" s="384"/>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17757</v>
      </c>
      <c r="B88" s="278">
        <v>44021</v>
      </c>
      <c r="C88" s="208" t="s">
        <v>17755</v>
      </c>
      <c r="D88" s="252">
        <v>33830</v>
      </c>
      <c r="E88" s="208">
        <v>8</v>
      </c>
      <c r="F88" s="208">
        <v>9</v>
      </c>
      <c r="G88" s="208">
        <v>1</v>
      </c>
      <c r="H88" s="208"/>
      <c r="I88" s="208"/>
      <c r="J88" s="208"/>
      <c r="K88" s="208"/>
      <c r="L88" s="208"/>
      <c r="M88" s="208"/>
      <c r="N88" s="208"/>
      <c r="O88" s="208"/>
      <c r="P88" s="208"/>
      <c r="Q88" s="208"/>
      <c r="R88" s="208"/>
      <c r="S88" s="208"/>
      <c r="T88" s="7"/>
    </row>
    <row r="89" spans="1:20" ht="15">
      <c r="A89" s="223" t="s">
        <v>17757</v>
      </c>
      <c r="B89" s="224">
        <v>44021</v>
      </c>
      <c r="C89" s="208" t="s">
        <v>17738</v>
      </c>
      <c r="D89" s="252">
        <v>69</v>
      </c>
      <c r="E89" s="208">
        <v>2</v>
      </c>
      <c r="F89" s="208">
        <v>20</v>
      </c>
      <c r="G89" s="208">
        <v>11</v>
      </c>
      <c r="H89" s="208"/>
      <c r="I89" s="208"/>
      <c r="J89" s="208"/>
      <c r="K89" s="208"/>
      <c r="L89" s="208"/>
      <c r="M89" s="208"/>
      <c r="N89" s="208"/>
      <c r="O89" s="208"/>
      <c r="P89" s="208"/>
      <c r="Q89" s="208"/>
      <c r="R89" s="208"/>
      <c r="S89" s="208"/>
      <c r="T89" s="7"/>
    </row>
    <row r="90" spans="1:20" ht="15">
      <c r="A90" s="223" t="s">
        <v>17757</v>
      </c>
      <c r="B90" s="224">
        <v>44021</v>
      </c>
      <c r="C90" s="208" t="s">
        <v>17695</v>
      </c>
      <c r="D90" s="252">
        <v>212</v>
      </c>
      <c r="E90" s="208"/>
      <c r="F90" s="208">
        <v>1</v>
      </c>
      <c r="G90" s="208"/>
      <c r="H90" s="208"/>
      <c r="I90" s="208"/>
      <c r="J90" s="208"/>
      <c r="K90" s="208"/>
      <c r="L90" s="208"/>
      <c r="M90" s="208"/>
      <c r="N90" s="208"/>
      <c r="O90" s="208"/>
      <c r="P90" s="208"/>
      <c r="Q90" s="208"/>
      <c r="R90" s="208"/>
      <c r="S90" s="208"/>
      <c r="T90" s="7"/>
    </row>
    <row r="91" spans="1:20" ht="15">
      <c r="A91" s="223" t="s">
        <v>17757</v>
      </c>
      <c r="B91" s="224">
        <v>44021</v>
      </c>
      <c r="C91" s="208" t="s">
        <v>17696</v>
      </c>
      <c r="D91" s="252">
        <v>200</v>
      </c>
      <c r="E91" s="208">
        <v>8</v>
      </c>
      <c r="F91" s="208">
        <v>9</v>
      </c>
      <c r="G91" s="208">
        <v>2</v>
      </c>
      <c r="H91" s="208"/>
      <c r="I91" s="208"/>
      <c r="J91" s="208"/>
      <c r="K91" s="208"/>
      <c r="L91" s="208"/>
      <c r="M91" s="208"/>
      <c r="N91" s="208"/>
      <c r="O91" s="208"/>
      <c r="P91" s="208"/>
      <c r="Q91" s="208"/>
      <c r="R91" s="208"/>
      <c r="S91" s="208"/>
      <c r="T91" s="7"/>
    </row>
    <row r="92" spans="1:20" ht="15">
      <c r="A92" s="223" t="s">
        <v>17757</v>
      </c>
      <c r="B92" s="224">
        <v>44021</v>
      </c>
      <c r="C92" s="208" t="s">
        <v>17748</v>
      </c>
      <c r="D92" s="252">
        <v>3163</v>
      </c>
      <c r="E92" s="208">
        <v>7</v>
      </c>
      <c r="F92" s="208"/>
      <c r="G92" s="208"/>
      <c r="H92" s="208"/>
      <c r="I92" s="208"/>
      <c r="J92" s="208"/>
      <c r="K92" s="208"/>
      <c r="L92" s="208"/>
      <c r="M92" s="208"/>
      <c r="N92" s="208"/>
      <c r="O92" s="208"/>
      <c r="P92" s="208"/>
      <c r="Q92" s="208"/>
      <c r="R92" s="208"/>
      <c r="S92" s="208"/>
      <c r="T92" s="7"/>
    </row>
    <row r="93" spans="1:20" ht="15">
      <c r="A93" s="223" t="s">
        <v>17757</v>
      </c>
      <c r="B93" s="224">
        <v>44021</v>
      </c>
      <c r="C93" s="208" t="s">
        <v>17749</v>
      </c>
      <c r="D93" s="252">
        <v>339</v>
      </c>
      <c r="E93" s="208"/>
      <c r="F93" s="208"/>
      <c r="G93" s="208">
        <v>1</v>
      </c>
      <c r="H93" s="208"/>
      <c r="I93" s="208"/>
      <c r="J93" s="208"/>
      <c r="K93" s="208"/>
      <c r="L93" s="208"/>
      <c r="M93" s="208"/>
      <c r="N93" s="208"/>
      <c r="O93" s="208"/>
      <c r="P93" s="208"/>
      <c r="Q93" s="208"/>
      <c r="R93" s="208"/>
      <c r="S93" s="208"/>
      <c r="T93" s="7"/>
    </row>
    <row r="94" spans="1:20" ht="15">
      <c r="A94" s="223" t="s">
        <v>17757</v>
      </c>
      <c r="B94" s="224">
        <v>44021</v>
      </c>
      <c r="C94" s="208" t="s">
        <v>17739</v>
      </c>
      <c r="D94" s="252">
        <v>183</v>
      </c>
      <c r="E94" s="208">
        <v>1</v>
      </c>
      <c r="F94" s="208">
        <v>63</v>
      </c>
      <c r="G94" s="208">
        <v>26</v>
      </c>
      <c r="H94" s="208"/>
      <c r="I94" s="208"/>
      <c r="J94" s="208"/>
      <c r="K94" s="208"/>
      <c r="L94" s="208"/>
      <c r="M94" s="208"/>
      <c r="N94" s="208"/>
      <c r="O94" s="208"/>
      <c r="P94" s="208"/>
      <c r="Q94" s="208"/>
      <c r="R94" s="208"/>
      <c r="S94" s="208"/>
      <c r="T94" s="7"/>
    </row>
    <row r="95" spans="1:20" ht="15">
      <c r="A95" s="223" t="s">
        <v>17757</v>
      </c>
      <c r="B95" s="224">
        <v>44021</v>
      </c>
      <c r="C95" s="208" t="s">
        <v>17761</v>
      </c>
      <c r="D95" s="252">
        <v>321</v>
      </c>
      <c r="E95" s="208">
        <v>1</v>
      </c>
      <c r="F95" s="208">
        <v>5</v>
      </c>
      <c r="G95" s="208">
        <v>2</v>
      </c>
      <c r="H95" s="208"/>
      <c r="I95" s="208"/>
      <c r="J95" s="208"/>
      <c r="K95" s="208"/>
      <c r="L95" s="208"/>
      <c r="M95" s="208"/>
      <c r="N95" s="208"/>
      <c r="O95" s="208"/>
      <c r="P95" s="208"/>
      <c r="Q95" s="208"/>
      <c r="R95" s="208"/>
      <c r="S95" s="208"/>
      <c r="T95" s="7"/>
    </row>
    <row r="96" spans="1:20" ht="15">
      <c r="A96" s="223" t="s">
        <v>17757</v>
      </c>
      <c r="B96" s="224">
        <v>44021</v>
      </c>
      <c r="C96" s="208" t="s">
        <v>17697</v>
      </c>
      <c r="D96" s="252">
        <v>364</v>
      </c>
      <c r="E96" s="208">
        <v>538</v>
      </c>
      <c r="F96" s="208">
        <v>196</v>
      </c>
      <c r="G96" s="208">
        <v>347</v>
      </c>
      <c r="H96" s="208"/>
      <c r="I96" s="208"/>
      <c r="J96" s="208"/>
      <c r="K96" s="208"/>
      <c r="L96" s="208"/>
      <c r="M96" s="208"/>
      <c r="N96" s="208"/>
      <c r="O96" s="208"/>
      <c r="P96" s="208"/>
      <c r="Q96" s="208"/>
      <c r="R96" s="208"/>
      <c r="S96" s="208"/>
      <c r="T96" s="7"/>
    </row>
    <row r="97" spans="1:20" ht="15">
      <c r="A97" s="223" t="s">
        <v>17757</v>
      </c>
      <c r="B97" s="224">
        <v>44021</v>
      </c>
      <c r="C97" s="208" t="s">
        <v>17698</v>
      </c>
      <c r="D97" s="252">
        <v>457</v>
      </c>
      <c r="E97" s="208"/>
      <c r="F97" s="208">
        <v>1</v>
      </c>
      <c r="G97" s="208"/>
      <c r="H97" s="208"/>
      <c r="I97" s="208"/>
      <c r="J97" s="208"/>
      <c r="K97" s="208"/>
      <c r="L97" s="208"/>
      <c r="M97" s="208"/>
      <c r="N97" s="208"/>
      <c r="O97" s="208"/>
      <c r="P97" s="208"/>
      <c r="Q97" s="208"/>
      <c r="R97" s="208"/>
      <c r="S97" s="208"/>
      <c r="T97" s="7"/>
    </row>
    <row r="98" spans="1:20" ht="15">
      <c r="A98" s="223" t="s">
        <v>17757</v>
      </c>
      <c r="B98" s="224">
        <v>44021</v>
      </c>
      <c r="C98" s="208" t="s">
        <v>17740</v>
      </c>
      <c r="D98" s="252">
        <v>450</v>
      </c>
      <c r="E98" s="208">
        <v>22</v>
      </c>
      <c r="F98" s="208">
        <v>11</v>
      </c>
      <c r="G98" s="208">
        <v>3</v>
      </c>
      <c r="H98" s="208"/>
      <c r="I98" s="208"/>
      <c r="J98" s="208"/>
      <c r="K98" s="208"/>
      <c r="L98" s="208"/>
      <c r="M98" s="208"/>
      <c r="N98" s="208"/>
      <c r="O98" s="208"/>
      <c r="P98" s="208"/>
      <c r="Q98" s="208"/>
      <c r="R98" s="208"/>
      <c r="S98" s="208"/>
      <c r="T98" s="7"/>
    </row>
    <row r="99" spans="1:20" ht="15">
      <c r="A99" s="223" t="s">
        <v>17757</v>
      </c>
      <c r="B99" s="224">
        <v>44021</v>
      </c>
      <c r="C99" s="208" t="s">
        <v>17732</v>
      </c>
      <c r="D99" s="252">
        <v>502</v>
      </c>
      <c r="E99" s="208">
        <v>6</v>
      </c>
      <c r="F99" s="208"/>
      <c r="G99" s="208"/>
      <c r="H99" s="208"/>
      <c r="I99" s="208"/>
      <c r="J99" s="208"/>
      <c r="K99" s="208"/>
      <c r="L99" s="208"/>
      <c r="M99" s="208"/>
      <c r="N99" s="208"/>
      <c r="O99" s="208"/>
      <c r="P99" s="208"/>
      <c r="Q99" s="208"/>
      <c r="R99" s="208"/>
      <c r="S99" s="208"/>
      <c r="T99" s="7"/>
    </row>
    <row r="100" spans="1:20" ht="15">
      <c r="A100" s="223" t="s">
        <v>17757</v>
      </c>
      <c r="B100" s="224">
        <v>44021</v>
      </c>
      <c r="C100" s="208" t="s">
        <v>17741</v>
      </c>
      <c r="D100" s="252">
        <v>399</v>
      </c>
      <c r="E100" s="208"/>
      <c r="F100" s="208"/>
      <c r="G100" s="208">
        <v>1</v>
      </c>
      <c r="H100" s="208"/>
      <c r="I100" s="208"/>
      <c r="J100" s="208"/>
      <c r="K100" s="208"/>
      <c r="L100" s="208"/>
      <c r="M100" s="208"/>
      <c r="N100" s="208"/>
      <c r="O100" s="208"/>
      <c r="P100" s="208"/>
      <c r="Q100" s="208"/>
      <c r="R100" s="208"/>
      <c r="S100" s="208"/>
      <c r="T100" s="7"/>
    </row>
    <row r="101" spans="1:20" ht="15">
      <c r="A101" s="223" t="s">
        <v>17757</v>
      </c>
      <c r="B101" s="224">
        <v>44021</v>
      </c>
      <c r="C101" s="208" t="s">
        <v>17699</v>
      </c>
      <c r="D101" s="252">
        <v>735</v>
      </c>
      <c r="E101" s="208"/>
      <c r="F101" s="208">
        <v>1</v>
      </c>
      <c r="G101" s="208"/>
      <c r="H101" s="208"/>
      <c r="I101" s="208"/>
      <c r="J101" s="208"/>
      <c r="K101" s="208"/>
      <c r="L101" s="208"/>
      <c r="M101" s="208"/>
      <c r="N101" s="208"/>
      <c r="O101" s="208"/>
      <c r="P101" s="208"/>
      <c r="Q101" s="208"/>
      <c r="R101" s="208"/>
      <c r="S101" s="208"/>
      <c r="T101" s="7"/>
    </row>
    <row r="102" spans="1:20" ht="15">
      <c r="A102" s="223" t="s">
        <v>17757</v>
      </c>
      <c r="B102" s="224">
        <v>44021</v>
      </c>
      <c r="C102" s="208" t="s">
        <v>17700</v>
      </c>
      <c r="D102" s="252">
        <v>618</v>
      </c>
      <c r="E102" s="208">
        <v>7</v>
      </c>
      <c r="F102" s="208">
        <v>60</v>
      </c>
      <c r="G102" s="208">
        <v>4</v>
      </c>
      <c r="H102" s="208"/>
      <c r="I102" s="208"/>
      <c r="J102" s="208"/>
      <c r="K102" s="208"/>
      <c r="L102" s="208"/>
      <c r="M102" s="208"/>
      <c r="N102" s="208"/>
      <c r="O102" s="208"/>
      <c r="P102" s="208"/>
      <c r="Q102" s="208"/>
      <c r="R102" s="208"/>
      <c r="S102" s="208"/>
      <c r="T102" s="7"/>
    </row>
    <row r="103" spans="1:20" ht="15">
      <c r="A103" s="223" t="s">
        <v>17757</v>
      </c>
      <c r="B103" s="224">
        <v>44021</v>
      </c>
      <c r="C103" s="208" t="s">
        <v>17742</v>
      </c>
      <c r="D103" s="252">
        <v>619</v>
      </c>
      <c r="E103" s="208">
        <v>28</v>
      </c>
      <c r="F103" s="208">
        <v>238</v>
      </c>
      <c r="G103" s="208">
        <v>30</v>
      </c>
      <c r="H103" s="208"/>
      <c r="I103" s="208"/>
      <c r="J103" s="208"/>
      <c r="K103" s="208"/>
      <c r="L103" s="208"/>
      <c r="M103" s="208"/>
      <c r="N103" s="208"/>
      <c r="O103" s="208"/>
      <c r="P103" s="208"/>
      <c r="Q103" s="208"/>
      <c r="R103" s="208"/>
      <c r="S103" s="208"/>
      <c r="T103" s="7"/>
    </row>
    <row r="104" spans="1:20" ht="15">
      <c r="A104" s="223" t="s">
        <v>17757</v>
      </c>
      <c r="B104" s="224">
        <v>44021</v>
      </c>
      <c r="C104" s="208" t="s">
        <v>17750</v>
      </c>
      <c r="D104" s="252">
        <v>623</v>
      </c>
      <c r="E104" s="208">
        <v>189</v>
      </c>
      <c r="F104" s="208">
        <v>161</v>
      </c>
      <c r="G104" s="208">
        <v>22</v>
      </c>
      <c r="H104" s="208"/>
      <c r="I104" s="208"/>
      <c r="J104" s="208"/>
      <c r="K104" s="208"/>
      <c r="L104" s="208"/>
      <c r="M104" s="208"/>
      <c r="N104" s="208"/>
      <c r="O104" s="208"/>
      <c r="P104" s="208"/>
      <c r="Q104" s="208"/>
      <c r="R104" s="208"/>
      <c r="S104" s="208"/>
      <c r="T104" s="7"/>
    </row>
    <row r="105" spans="1:20" ht="15">
      <c r="A105" s="223" t="s">
        <v>17757</v>
      </c>
      <c r="B105" s="224">
        <v>44021</v>
      </c>
      <c r="C105" s="208" t="s">
        <v>17743</v>
      </c>
      <c r="D105" s="252">
        <v>622</v>
      </c>
      <c r="E105" s="208"/>
      <c r="F105" s="208">
        <v>6</v>
      </c>
      <c r="G105" s="208">
        <v>2</v>
      </c>
      <c r="H105" s="208"/>
      <c r="I105" s="208"/>
      <c r="J105" s="208"/>
      <c r="K105" s="208"/>
      <c r="L105" s="208"/>
      <c r="M105" s="208"/>
      <c r="N105" s="208"/>
      <c r="O105" s="208"/>
      <c r="P105" s="208"/>
      <c r="Q105" s="208"/>
      <c r="R105" s="208"/>
      <c r="S105" s="208"/>
      <c r="T105" s="7"/>
    </row>
    <row r="106" spans="1:20" ht="15">
      <c r="A106" s="223" t="s">
        <v>17757</v>
      </c>
      <c r="B106" s="224">
        <v>44021</v>
      </c>
      <c r="C106" s="208" t="s">
        <v>17751</v>
      </c>
      <c r="D106" s="252">
        <v>625</v>
      </c>
      <c r="E106" s="208">
        <v>43</v>
      </c>
      <c r="F106" s="208">
        <v>42</v>
      </c>
      <c r="G106" s="208">
        <v>10</v>
      </c>
      <c r="H106" s="208"/>
      <c r="I106" s="208"/>
      <c r="J106" s="208"/>
      <c r="K106" s="208"/>
      <c r="L106" s="208"/>
      <c r="M106" s="208"/>
      <c r="N106" s="208"/>
      <c r="O106" s="208"/>
      <c r="P106" s="208"/>
      <c r="Q106" s="208"/>
      <c r="R106" s="208"/>
      <c r="S106" s="208"/>
      <c r="T106" s="7"/>
    </row>
    <row r="107" spans="1:20" ht="15">
      <c r="A107" s="223" t="s">
        <v>17757</v>
      </c>
      <c r="B107" s="224">
        <v>44021</v>
      </c>
      <c r="C107" s="208" t="s">
        <v>17733</v>
      </c>
      <c r="D107" s="252">
        <v>608</v>
      </c>
      <c r="E107" s="208">
        <v>1</v>
      </c>
      <c r="F107" s="208">
        <v>3</v>
      </c>
      <c r="G107" s="208"/>
      <c r="H107" s="208"/>
      <c r="I107" s="208"/>
      <c r="J107" s="208"/>
      <c r="K107" s="208"/>
      <c r="L107" s="208"/>
      <c r="M107" s="208"/>
      <c r="N107" s="208"/>
      <c r="O107" s="208"/>
      <c r="P107" s="208"/>
      <c r="Q107" s="208"/>
      <c r="R107" s="208"/>
      <c r="S107" s="208"/>
      <c r="T107" s="7"/>
    </row>
    <row r="108" spans="1:20" ht="15">
      <c r="A108" s="223" t="s">
        <v>17757</v>
      </c>
      <c r="B108" s="224">
        <v>44021</v>
      </c>
      <c r="C108" s="208" t="s">
        <v>17744</v>
      </c>
      <c r="D108" s="252">
        <v>819</v>
      </c>
      <c r="E108" s="208"/>
      <c r="F108" s="208"/>
      <c r="G108" s="208">
        <v>1</v>
      </c>
      <c r="H108" s="208"/>
      <c r="I108" s="208"/>
      <c r="J108" s="208"/>
      <c r="K108" s="208"/>
      <c r="L108" s="208"/>
      <c r="M108" s="208"/>
      <c r="N108" s="208"/>
      <c r="O108" s="208"/>
      <c r="P108" s="208"/>
      <c r="Q108" s="208"/>
      <c r="R108" s="208"/>
      <c r="S108" s="208"/>
      <c r="T108" s="7"/>
    </row>
    <row r="109" spans="1:20" ht="15">
      <c r="A109" s="223" t="s">
        <v>17757</v>
      </c>
      <c r="B109" s="224">
        <v>44021</v>
      </c>
      <c r="C109" s="208" t="s">
        <v>17701</v>
      </c>
      <c r="D109" s="252">
        <v>807</v>
      </c>
      <c r="E109" s="208">
        <v>61</v>
      </c>
      <c r="F109" s="208">
        <v>28</v>
      </c>
      <c r="G109" s="208">
        <v>7</v>
      </c>
      <c r="H109" s="208"/>
      <c r="I109" s="208"/>
      <c r="J109" s="208"/>
      <c r="K109" s="208"/>
      <c r="L109" s="208"/>
      <c r="M109" s="208"/>
      <c r="N109" s="208"/>
      <c r="O109" s="208"/>
      <c r="P109" s="208"/>
      <c r="Q109" s="208"/>
      <c r="R109" s="208"/>
      <c r="S109" s="208"/>
      <c r="T109" s="7"/>
    </row>
    <row r="110" spans="1:20" ht="15">
      <c r="A110" s="223" t="s">
        <v>17757</v>
      </c>
      <c r="B110" s="224">
        <v>44021</v>
      </c>
      <c r="C110" s="208" t="s">
        <v>17745</v>
      </c>
      <c r="D110" s="252">
        <v>831</v>
      </c>
      <c r="E110" s="208"/>
      <c r="F110" s="208"/>
      <c r="G110" s="208">
        <v>1</v>
      </c>
      <c r="H110" s="208"/>
      <c r="I110" s="208"/>
      <c r="J110" s="208"/>
      <c r="K110" s="208"/>
      <c r="L110" s="208"/>
      <c r="M110" s="208"/>
      <c r="N110" s="208"/>
      <c r="O110" s="208"/>
      <c r="P110" s="208"/>
      <c r="Q110" s="208"/>
      <c r="R110" s="208"/>
      <c r="S110" s="208"/>
      <c r="T110" s="7"/>
    </row>
    <row r="111" spans="1:20" ht="15">
      <c r="A111" s="223" t="s">
        <v>17757</v>
      </c>
      <c r="B111" s="224">
        <v>44021</v>
      </c>
      <c r="C111" s="208" t="s">
        <v>17746</v>
      </c>
      <c r="D111" s="252">
        <v>757</v>
      </c>
      <c r="E111" s="208">
        <v>5</v>
      </c>
      <c r="F111" s="208">
        <v>9</v>
      </c>
      <c r="G111" s="208">
        <v>1</v>
      </c>
      <c r="H111" s="208"/>
      <c r="I111" s="208"/>
      <c r="J111" s="208"/>
      <c r="K111" s="208"/>
      <c r="L111" s="208"/>
      <c r="M111" s="208"/>
      <c r="N111" s="208"/>
      <c r="O111" s="208"/>
      <c r="P111" s="208"/>
      <c r="Q111" s="208"/>
      <c r="R111" s="208"/>
      <c r="S111" s="208"/>
      <c r="T111" s="7"/>
    </row>
    <row r="112" spans="1:20" ht="15">
      <c r="A112" s="223" t="s">
        <v>17757</v>
      </c>
      <c r="B112" s="224">
        <v>44021</v>
      </c>
      <c r="C112" s="208" t="s">
        <v>17752</v>
      </c>
      <c r="D112" s="252">
        <v>783</v>
      </c>
      <c r="E112" s="208">
        <v>1</v>
      </c>
      <c r="F112" s="208"/>
      <c r="G112" s="208">
        <v>3</v>
      </c>
      <c r="H112" s="208"/>
      <c r="I112" s="208"/>
      <c r="J112" s="208"/>
      <c r="K112" s="208"/>
      <c r="L112" s="208"/>
      <c r="M112" s="208"/>
      <c r="N112" s="208"/>
      <c r="O112" s="208"/>
      <c r="P112" s="208"/>
      <c r="Q112" s="208"/>
      <c r="R112" s="208"/>
      <c r="S112" s="208"/>
      <c r="T112" s="7"/>
    </row>
    <row r="113" spans="1:20" ht="15">
      <c r="A113" s="223" t="s">
        <v>17757</v>
      </c>
      <c r="B113" s="224">
        <v>44021</v>
      </c>
      <c r="C113" s="208" t="s">
        <v>17702</v>
      </c>
      <c r="D113" s="252">
        <v>801</v>
      </c>
      <c r="E113" s="208">
        <v>11</v>
      </c>
      <c r="F113" s="208">
        <v>8</v>
      </c>
      <c r="G113" s="208">
        <v>2</v>
      </c>
      <c r="H113" s="208"/>
      <c r="I113" s="208"/>
      <c r="J113" s="208"/>
      <c r="K113" s="208"/>
      <c r="L113" s="208"/>
      <c r="M113" s="208"/>
      <c r="N113" s="208"/>
      <c r="O113" s="208"/>
      <c r="P113" s="208"/>
      <c r="Q113" s="208"/>
      <c r="R113" s="208"/>
      <c r="S113" s="208"/>
      <c r="T113" s="7"/>
    </row>
    <row r="114" spans="1:20" ht="15">
      <c r="A114" s="223" t="s">
        <v>17757</v>
      </c>
      <c r="B114" s="224">
        <v>44021</v>
      </c>
      <c r="C114" s="208" t="s">
        <v>17762</v>
      </c>
      <c r="D114" s="252">
        <v>687</v>
      </c>
      <c r="E114" s="208">
        <v>4</v>
      </c>
      <c r="F114" s="208">
        <v>1</v>
      </c>
      <c r="G114" s="208"/>
      <c r="H114" s="208"/>
      <c r="I114" s="208"/>
      <c r="J114" s="208"/>
      <c r="K114" s="208"/>
      <c r="L114" s="208"/>
      <c r="M114" s="208"/>
      <c r="N114" s="208"/>
      <c r="O114" s="208"/>
      <c r="P114" s="208"/>
      <c r="Q114" s="208"/>
      <c r="R114" s="208"/>
      <c r="S114" s="208"/>
      <c r="T114" s="7"/>
    </row>
    <row r="115" spans="1:20" ht="15">
      <c r="A115" s="223" t="s">
        <v>17757</v>
      </c>
      <c r="B115" s="224">
        <v>44021</v>
      </c>
      <c r="C115" s="208" t="s">
        <v>17703</v>
      </c>
      <c r="D115" s="252">
        <v>892</v>
      </c>
      <c r="E115" s="208">
        <v>3508</v>
      </c>
      <c r="F115" s="208">
        <v>2176</v>
      </c>
      <c r="G115" s="208">
        <v>407</v>
      </c>
      <c r="H115" s="208"/>
      <c r="I115" s="208"/>
      <c r="J115" s="208"/>
      <c r="K115" s="208"/>
      <c r="L115" s="208"/>
      <c r="M115" s="208"/>
      <c r="N115" s="208"/>
      <c r="O115" s="208"/>
      <c r="P115" s="208"/>
      <c r="Q115" s="208"/>
      <c r="R115" s="208"/>
      <c r="S115" s="208"/>
      <c r="T115" s="7"/>
    </row>
    <row r="116" spans="1:20" ht="15">
      <c r="A116" s="223" t="s">
        <v>17757</v>
      </c>
      <c r="B116" s="224">
        <v>44021</v>
      </c>
      <c r="C116" s="208" t="s">
        <v>17734</v>
      </c>
      <c r="D116" s="252">
        <v>1043</v>
      </c>
      <c r="E116" s="208">
        <v>103</v>
      </c>
      <c r="F116" s="208">
        <v>22</v>
      </c>
      <c r="G116" s="208">
        <v>4</v>
      </c>
      <c r="H116" s="208"/>
      <c r="I116" s="208"/>
      <c r="J116" s="208"/>
      <c r="K116" s="208"/>
      <c r="L116" s="208"/>
      <c r="M116" s="208"/>
      <c r="N116" s="208"/>
      <c r="O116" s="208"/>
      <c r="P116" s="208"/>
      <c r="Q116" s="208"/>
      <c r="R116" s="208"/>
      <c r="S116" s="208"/>
      <c r="T116" s="7"/>
    </row>
    <row r="117" spans="1:20" ht="15" customHeight="1">
      <c r="A117" s="223" t="s">
        <v>17757</v>
      </c>
      <c r="B117" s="224">
        <v>44021</v>
      </c>
      <c r="C117" s="208" t="s">
        <v>17704</v>
      </c>
      <c r="D117" s="252">
        <v>978</v>
      </c>
      <c r="E117" s="208">
        <v>141</v>
      </c>
      <c r="F117" s="208">
        <v>330</v>
      </c>
      <c r="G117" s="208">
        <v>66</v>
      </c>
      <c r="H117" s="208"/>
      <c r="I117" s="208"/>
      <c r="J117" s="208"/>
      <c r="K117" s="208"/>
      <c r="L117" s="208"/>
      <c r="M117" s="208"/>
      <c r="N117" s="208"/>
      <c r="O117" s="208"/>
      <c r="P117" s="208"/>
      <c r="Q117" s="208"/>
      <c r="R117" s="208"/>
      <c r="S117" s="208"/>
      <c r="T117" s="7"/>
    </row>
    <row r="118" spans="1:20" ht="15" customHeight="1">
      <c r="A118" s="223" t="s">
        <v>17757</v>
      </c>
      <c r="B118" s="224">
        <v>44021</v>
      </c>
      <c r="C118" s="208" t="s">
        <v>17763</v>
      </c>
      <c r="D118" s="252">
        <v>998</v>
      </c>
      <c r="E118" s="208"/>
      <c r="F118" s="208"/>
      <c r="G118" s="208">
        <v>1</v>
      </c>
      <c r="H118" s="208"/>
      <c r="I118" s="208"/>
      <c r="J118" s="208"/>
      <c r="K118" s="208"/>
      <c r="L118" s="208"/>
      <c r="M118" s="208"/>
      <c r="N118" s="208"/>
      <c r="O118" s="208"/>
      <c r="P118" s="208"/>
      <c r="Q118" s="208"/>
      <c r="R118" s="208"/>
      <c r="S118" s="208"/>
      <c r="T118" s="7"/>
    </row>
    <row r="119" spans="1:20" ht="15">
      <c r="A119" s="223" t="s">
        <v>17757</v>
      </c>
      <c r="B119" s="224">
        <v>44021</v>
      </c>
      <c r="C119" s="208" t="s">
        <v>17735</v>
      </c>
      <c r="D119" s="252">
        <v>1004</v>
      </c>
      <c r="E119" s="208">
        <v>1</v>
      </c>
      <c r="F119" s="208"/>
      <c r="G119" s="208"/>
      <c r="H119" s="208"/>
      <c r="I119" s="208"/>
      <c r="J119" s="208"/>
      <c r="K119" s="208"/>
      <c r="L119" s="208"/>
      <c r="M119" s="208"/>
      <c r="N119" s="208"/>
      <c r="O119" s="208"/>
      <c r="P119" s="208"/>
      <c r="Q119" s="208"/>
      <c r="R119" s="208"/>
      <c r="S119" s="208"/>
      <c r="T119" s="7"/>
    </row>
    <row r="120" spans="1:20" ht="15">
      <c r="A120" s="223" t="s">
        <v>17757</v>
      </c>
      <c r="B120" s="224">
        <v>44021</v>
      </c>
      <c r="C120" s="208" t="s">
        <v>17705</v>
      </c>
      <c r="D120" s="252">
        <v>928</v>
      </c>
      <c r="E120" s="208">
        <v>1</v>
      </c>
      <c r="F120" s="208"/>
      <c r="G120" s="208"/>
      <c r="H120" s="208"/>
      <c r="I120" s="208"/>
      <c r="J120" s="208"/>
      <c r="K120" s="208"/>
      <c r="L120" s="208"/>
      <c r="M120" s="208"/>
      <c r="N120" s="208"/>
      <c r="O120" s="208"/>
      <c r="P120" s="208"/>
      <c r="Q120" s="208"/>
      <c r="R120" s="208"/>
      <c r="S120" s="208"/>
      <c r="T120" s="7"/>
    </row>
    <row r="121" spans="1:20" ht="15">
      <c r="A121" s="223" t="s">
        <v>17757</v>
      </c>
      <c r="B121" s="224">
        <v>44021</v>
      </c>
      <c r="C121" s="208" t="s">
        <v>17706</v>
      </c>
      <c r="D121" s="252">
        <v>908</v>
      </c>
      <c r="E121" s="208">
        <v>2</v>
      </c>
      <c r="F121" s="208"/>
      <c r="G121" s="208"/>
      <c r="H121" s="208"/>
      <c r="I121" s="208"/>
      <c r="J121" s="208"/>
      <c r="K121" s="208"/>
      <c r="L121" s="208"/>
      <c r="M121" s="208"/>
      <c r="N121" s="208"/>
      <c r="O121" s="208"/>
      <c r="P121" s="208"/>
      <c r="Q121" s="208"/>
      <c r="R121" s="208"/>
      <c r="S121" s="208"/>
      <c r="T121" s="7"/>
    </row>
    <row r="122" spans="1:20" ht="15">
      <c r="A122" s="223" t="s">
        <v>17757</v>
      </c>
      <c r="B122" s="224">
        <v>44021</v>
      </c>
      <c r="C122" s="208" t="s">
        <v>17756</v>
      </c>
      <c r="D122" s="252">
        <v>918</v>
      </c>
      <c r="E122" s="208">
        <v>1</v>
      </c>
      <c r="F122" s="208"/>
      <c r="G122" s="208"/>
      <c r="H122" s="208"/>
      <c r="I122" s="208"/>
      <c r="J122" s="208"/>
      <c r="K122" s="208"/>
      <c r="L122" s="208"/>
      <c r="M122" s="208"/>
      <c r="N122" s="208"/>
      <c r="O122" s="208"/>
      <c r="P122" s="208"/>
      <c r="Q122" s="208"/>
      <c r="R122" s="208"/>
      <c r="S122" s="208"/>
      <c r="T122" s="7"/>
    </row>
    <row r="123" spans="1:20" ht="15">
      <c r="A123" s="223" t="s">
        <v>17757</v>
      </c>
      <c r="B123" s="224">
        <v>44021</v>
      </c>
      <c r="C123" s="208" t="s">
        <v>17707</v>
      </c>
      <c r="D123" s="252">
        <v>933</v>
      </c>
      <c r="E123" s="208">
        <v>120</v>
      </c>
      <c r="F123" s="208">
        <v>14</v>
      </c>
      <c r="G123" s="208"/>
      <c r="H123" s="208"/>
      <c r="I123" s="208"/>
      <c r="J123" s="208"/>
      <c r="K123" s="208"/>
      <c r="L123" s="208"/>
      <c r="M123" s="208"/>
      <c r="N123" s="208"/>
      <c r="O123" s="208"/>
      <c r="P123" s="208"/>
      <c r="Q123" s="208"/>
      <c r="R123" s="208"/>
      <c r="S123" s="208"/>
      <c r="T123" s="7"/>
    </row>
    <row r="124" spans="1:20" ht="15">
      <c r="A124" s="223" t="s">
        <v>17757</v>
      </c>
      <c r="B124" s="224">
        <v>44021</v>
      </c>
      <c r="C124" s="208" t="s">
        <v>17736</v>
      </c>
      <c r="D124" s="252">
        <v>1071</v>
      </c>
      <c r="E124" s="208">
        <v>1</v>
      </c>
      <c r="F124" s="208">
        <v>2</v>
      </c>
      <c r="G124" s="208"/>
      <c r="H124" s="208"/>
      <c r="I124" s="208"/>
      <c r="J124" s="208"/>
      <c r="K124" s="208"/>
      <c r="L124" s="208"/>
      <c r="M124" s="208"/>
      <c r="N124" s="208"/>
      <c r="O124" s="208"/>
      <c r="P124" s="208"/>
      <c r="Q124" s="208"/>
      <c r="R124" s="208"/>
      <c r="S124" s="208"/>
      <c r="T124" s="7"/>
    </row>
    <row r="125" spans="1:20" ht="15">
      <c r="A125" s="223" t="s">
        <v>17757</v>
      </c>
      <c r="B125" s="224">
        <v>44021</v>
      </c>
      <c r="C125" s="208" t="s">
        <v>17708</v>
      </c>
      <c r="D125" s="252">
        <v>1055</v>
      </c>
      <c r="E125" s="208">
        <v>5</v>
      </c>
      <c r="F125" s="208">
        <v>7</v>
      </c>
      <c r="G125" s="208"/>
      <c r="H125" s="208"/>
      <c r="I125" s="208"/>
      <c r="J125" s="208"/>
      <c r="K125" s="208"/>
      <c r="L125" s="208"/>
      <c r="M125" s="208"/>
      <c r="N125" s="208"/>
      <c r="O125" s="208"/>
      <c r="P125" s="208"/>
      <c r="Q125" s="208"/>
      <c r="R125" s="208"/>
      <c r="S125" s="208"/>
      <c r="T125" s="7"/>
    </row>
    <row r="126" spans="1:20" ht="15">
      <c r="A126" s="223" t="s">
        <v>17757</v>
      </c>
      <c r="B126" s="224">
        <v>44021</v>
      </c>
      <c r="C126" s="208" t="s">
        <v>17747</v>
      </c>
      <c r="D126" s="252">
        <v>3110</v>
      </c>
      <c r="E126" s="208">
        <v>1</v>
      </c>
      <c r="F126" s="208"/>
      <c r="G126" s="208"/>
      <c r="H126" s="208"/>
      <c r="I126" s="208"/>
      <c r="J126" s="208"/>
      <c r="K126" s="208"/>
      <c r="L126" s="208"/>
      <c r="M126" s="208"/>
      <c r="N126" s="208"/>
      <c r="O126" s="208"/>
      <c r="P126" s="208"/>
      <c r="Q126" s="208"/>
      <c r="R126" s="208"/>
      <c r="S126" s="208"/>
      <c r="T126" s="7"/>
    </row>
    <row r="127" spans="1:20" ht="15">
      <c r="A127" s="223" t="s">
        <v>17757</v>
      </c>
      <c r="B127" s="224">
        <v>44021</v>
      </c>
      <c r="C127" s="208" t="s">
        <v>17737</v>
      </c>
      <c r="D127" s="252">
        <v>3111</v>
      </c>
      <c r="E127" s="208"/>
      <c r="F127" s="208">
        <v>1</v>
      </c>
      <c r="G127" s="208">
        <v>1</v>
      </c>
      <c r="H127" s="208"/>
      <c r="I127" s="208"/>
      <c r="J127" s="208"/>
      <c r="K127" s="208"/>
      <c r="L127" s="208"/>
      <c r="M127" s="208"/>
      <c r="N127" s="208"/>
      <c r="O127" s="208"/>
      <c r="P127" s="208"/>
      <c r="Q127" s="208"/>
      <c r="R127" s="208"/>
      <c r="S127" s="208"/>
      <c r="T127" s="7"/>
    </row>
    <row r="128" spans="1:20" ht="15">
      <c r="A128" s="223" t="s">
        <v>17757</v>
      </c>
      <c r="B128" s="224">
        <v>44021</v>
      </c>
      <c r="C128" s="208" t="s">
        <v>17709</v>
      </c>
      <c r="D128" s="252">
        <v>906</v>
      </c>
      <c r="E128" s="208">
        <v>1</v>
      </c>
      <c r="F128" s="208"/>
      <c r="G128" s="208">
        <v>1</v>
      </c>
      <c r="H128" s="208"/>
      <c r="I128" s="208"/>
      <c r="J128" s="208"/>
      <c r="K128" s="208"/>
      <c r="L128" s="208"/>
      <c r="M128" s="208"/>
      <c r="N128" s="208"/>
      <c r="O128" s="208"/>
      <c r="P128" s="208"/>
      <c r="Q128" s="208"/>
      <c r="R128" s="208"/>
      <c r="S128" s="208"/>
      <c r="T128" s="7"/>
    </row>
    <row r="129" spans="1:20" ht="15">
      <c r="A129" s="223" t="s">
        <v>17757</v>
      </c>
      <c r="B129" s="224">
        <v>44021</v>
      </c>
      <c r="C129" s="208" t="s">
        <v>17710</v>
      </c>
      <c r="D129" s="252">
        <v>3168</v>
      </c>
      <c r="E129" s="208"/>
      <c r="F129" s="208"/>
      <c r="G129" s="208">
        <v>1</v>
      </c>
      <c r="H129" s="208"/>
      <c r="I129" s="208"/>
      <c r="J129" s="208"/>
      <c r="K129" s="208"/>
      <c r="L129" s="208"/>
      <c r="M129" s="208"/>
      <c r="N129" s="208"/>
      <c r="O129" s="208"/>
      <c r="P129" s="208"/>
      <c r="Q129" s="208"/>
      <c r="R129" s="208"/>
      <c r="S129" s="208"/>
      <c r="T129" s="7"/>
    </row>
    <row r="130" spans="1:20" ht="15">
      <c r="A130" s="171"/>
      <c r="B130" s="172"/>
      <c r="C130" s="170"/>
      <c r="D130" s="173"/>
      <c r="E130" s="170"/>
      <c r="F130" s="170"/>
      <c r="G130" s="170"/>
      <c r="H130" s="170"/>
      <c r="I130" s="170"/>
      <c r="J130" s="170"/>
      <c r="K130" s="170"/>
      <c r="L130" s="170"/>
      <c r="M130" s="170"/>
      <c r="N130" s="170"/>
      <c r="O130" s="170"/>
      <c r="P130" s="170"/>
      <c r="Q130" s="170"/>
      <c r="R130" s="170"/>
      <c r="S130" s="170"/>
      <c r="T130" s="7"/>
    </row>
    <row r="131" spans="1:20" ht="15">
      <c r="A131" s="171"/>
      <c r="B131" s="172"/>
      <c r="C131" s="170"/>
      <c r="D131" s="173"/>
      <c r="E131" s="170"/>
      <c r="F131" s="170"/>
      <c r="G131" s="170"/>
      <c r="H131" s="170"/>
      <c r="I131" s="170"/>
      <c r="J131" s="170"/>
      <c r="K131" s="170"/>
      <c r="L131" s="170"/>
      <c r="M131" s="170"/>
      <c r="N131" s="170"/>
      <c r="O131" s="170"/>
      <c r="P131" s="170"/>
      <c r="Q131" s="170"/>
      <c r="R131" s="170"/>
      <c r="S131" s="170"/>
      <c r="T131" s="7"/>
    </row>
    <row r="132" spans="1:20" ht="15">
      <c r="A132" s="171"/>
      <c r="B132" s="172"/>
      <c r="C132" s="170"/>
      <c r="D132" s="173"/>
      <c r="E132" s="170"/>
      <c r="F132" s="170"/>
      <c r="G132" s="170"/>
      <c r="H132" s="170"/>
      <c r="I132" s="170"/>
      <c r="J132" s="170"/>
      <c r="K132" s="170"/>
      <c r="L132" s="170"/>
      <c r="M132" s="170"/>
      <c r="N132" s="170"/>
      <c r="O132" s="170"/>
      <c r="P132" s="170"/>
      <c r="Q132" s="170"/>
      <c r="R132" s="170"/>
      <c r="S132" s="170"/>
      <c r="T132" s="7"/>
    </row>
    <row r="133" spans="1:20" ht="15">
      <c r="A133" s="171"/>
      <c r="B133" s="172"/>
      <c r="C133" s="170"/>
      <c r="D133" s="173"/>
      <c r="E133" s="170"/>
      <c r="F133" s="170"/>
      <c r="G133" s="170"/>
      <c r="H133" s="170"/>
      <c r="I133" s="170"/>
      <c r="J133" s="170"/>
      <c r="K133" s="170"/>
      <c r="L133" s="170"/>
      <c r="M133" s="170"/>
      <c r="N133" s="170"/>
      <c r="O133" s="170"/>
      <c r="P133" s="170"/>
      <c r="Q133" s="170"/>
      <c r="R133" s="170"/>
      <c r="S133" s="170"/>
      <c r="T133" s="7"/>
    </row>
    <row r="134" spans="1:20" ht="15">
      <c r="A134" s="171"/>
      <c r="B134" s="172"/>
      <c r="C134" s="170"/>
      <c r="D134" s="173"/>
      <c r="E134" s="170"/>
      <c r="F134" s="170"/>
      <c r="G134" s="170"/>
      <c r="H134" s="170"/>
      <c r="I134" s="170"/>
      <c r="J134" s="170"/>
      <c r="K134" s="170"/>
      <c r="L134" s="170"/>
      <c r="M134" s="170"/>
      <c r="N134" s="170"/>
      <c r="O134" s="170"/>
      <c r="P134" s="170"/>
      <c r="Q134" s="170"/>
      <c r="R134" s="170"/>
      <c r="S134" s="170"/>
      <c r="T134" s="7"/>
    </row>
    <row r="135" spans="1:20" ht="15">
      <c r="A135" s="171"/>
      <c r="B135" s="172"/>
      <c r="C135" s="170"/>
      <c r="D135" s="173"/>
      <c r="E135" s="170"/>
      <c r="F135" s="170"/>
      <c r="G135" s="170"/>
      <c r="H135" s="170"/>
      <c r="I135" s="170"/>
      <c r="J135" s="170"/>
      <c r="K135" s="170"/>
      <c r="L135" s="170"/>
      <c r="M135" s="170"/>
      <c r="N135" s="170"/>
      <c r="O135" s="170"/>
      <c r="P135" s="170"/>
      <c r="Q135" s="170"/>
      <c r="R135" s="170"/>
      <c r="S135" s="170"/>
      <c r="T135" s="7"/>
    </row>
    <row r="136" spans="1:20" ht="15">
      <c r="A136" s="171"/>
      <c r="B136" s="172"/>
      <c r="C136" s="170"/>
      <c r="D136" s="173"/>
      <c r="E136" s="170"/>
      <c r="F136" s="170"/>
      <c r="G136" s="170"/>
      <c r="H136" s="170"/>
      <c r="I136" s="170"/>
      <c r="J136" s="170"/>
      <c r="K136" s="170"/>
      <c r="L136" s="170"/>
      <c r="M136" s="170"/>
      <c r="N136" s="170"/>
      <c r="O136" s="170"/>
      <c r="P136" s="170"/>
      <c r="Q136" s="170"/>
      <c r="R136" s="170"/>
      <c r="S136" s="170"/>
      <c r="T136" s="7"/>
    </row>
    <row r="137" spans="1:20" ht="15">
      <c r="A137" s="171"/>
      <c r="B137" s="172"/>
      <c r="C137" s="170"/>
      <c r="D137" s="173"/>
      <c r="E137" s="170"/>
      <c r="F137" s="170"/>
      <c r="G137" s="170"/>
      <c r="H137" s="170"/>
      <c r="I137" s="170"/>
      <c r="J137" s="170"/>
      <c r="K137" s="170"/>
      <c r="L137" s="170"/>
      <c r="M137" s="170"/>
      <c r="N137" s="170"/>
      <c r="O137" s="170"/>
      <c r="P137" s="170"/>
      <c r="Q137" s="170"/>
      <c r="R137" s="170"/>
      <c r="S137" s="170"/>
      <c r="T137" s="7"/>
    </row>
    <row r="138" spans="1:20" ht="15">
      <c r="A138" s="171"/>
      <c r="B138" s="172"/>
      <c r="C138" s="170"/>
      <c r="D138" s="173"/>
      <c r="E138" s="170"/>
      <c r="F138" s="170"/>
      <c r="G138" s="170"/>
      <c r="H138" s="170"/>
      <c r="I138" s="170"/>
      <c r="J138" s="170"/>
      <c r="K138" s="170"/>
      <c r="L138" s="170"/>
      <c r="M138" s="170"/>
      <c r="N138" s="170"/>
      <c r="O138" s="170"/>
      <c r="P138" s="170"/>
      <c r="Q138" s="170"/>
      <c r="R138" s="170"/>
      <c r="S138" s="170"/>
      <c r="T138" s="7"/>
    </row>
    <row r="139" spans="1:20" ht="15">
      <c r="A139" s="167"/>
      <c r="B139" s="168"/>
      <c r="C139" s="166"/>
      <c r="D139" s="169"/>
      <c r="E139" s="166"/>
      <c r="F139" s="166"/>
      <c r="G139" s="166"/>
      <c r="H139" s="166"/>
      <c r="I139" s="166"/>
      <c r="J139" s="166"/>
      <c r="K139" s="166"/>
      <c r="L139" s="166"/>
      <c r="M139" s="166"/>
      <c r="N139" s="166"/>
      <c r="O139" s="166"/>
      <c r="P139" s="166"/>
      <c r="Q139" s="166"/>
      <c r="R139" s="166"/>
      <c r="S139" s="166"/>
      <c r="T139" s="7"/>
    </row>
    <row r="140" spans="1:20" ht="15">
      <c r="A140" s="167"/>
      <c r="B140" s="168"/>
      <c r="C140" s="166"/>
      <c r="D140" s="169"/>
      <c r="E140" s="166"/>
      <c r="F140" s="166"/>
      <c r="G140" s="166"/>
      <c r="H140" s="166"/>
      <c r="I140" s="166"/>
      <c r="J140" s="166"/>
      <c r="K140" s="166"/>
      <c r="L140" s="166"/>
      <c r="M140" s="166"/>
      <c r="N140" s="166"/>
      <c r="O140" s="166"/>
      <c r="P140" s="166"/>
      <c r="Q140" s="166"/>
      <c r="R140" s="166"/>
      <c r="S140" s="166"/>
      <c r="T140" s="7"/>
    </row>
    <row r="141" spans="1:20" ht="15">
      <c r="A141" s="167"/>
      <c r="B141" s="168"/>
      <c r="C141" s="166"/>
      <c r="D141" s="169"/>
      <c r="E141" s="166"/>
      <c r="F141" s="166"/>
      <c r="G141" s="166"/>
      <c r="H141" s="166"/>
      <c r="I141" s="166"/>
      <c r="J141" s="166"/>
      <c r="K141" s="166"/>
      <c r="L141" s="166"/>
      <c r="M141" s="166"/>
      <c r="N141" s="166"/>
      <c r="O141" s="166"/>
      <c r="P141" s="166"/>
      <c r="Q141" s="166"/>
      <c r="R141" s="166"/>
      <c r="S141" s="166"/>
      <c r="T141" s="7"/>
    </row>
    <row r="142" spans="1:20" ht="15">
      <c r="A142" s="167"/>
      <c r="B142" s="168"/>
      <c r="C142" s="166"/>
      <c r="D142" s="169"/>
      <c r="E142" s="166"/>
      <c r="F142" s="166"/>
      <c r="G142" s="166"/>
      <c r="H142" s="166"/>
      <c r="I142" s="166"/>
      <c r="J142" s="166"/>
      <c r="K142" s="166"/>
      <c r="L142" s="166"/>
      <c r="M142" s="166"/>
      <c r="N142" s="166"/>
      <c r="O142" s="166"/>
      <c r="P142" s="166"/>
      <c r="Q142" s="166"/>
      <c r="R142" s="166"/>
      <c r="S142" s="166"/>
      <c r="T142" s="7"/>
    </row>
    <row r="143" spans="1:20" ht="15">
      <c r="A143" s="167"/>
      <c r="B143" s="168"/>
      <c r="C143" s="166"/>
      <c r="D143" s="169"/>
      <c r="E143" s="166"/>
      <c r="F143" s="166"/>
      <c r="G143" s="166"/>
      <c r="H143" s="166"/>
      <c r="I143" s="166"/>
      <c r="J143" s="166"/>
      <c r="K143" s="166"/>
      <c r="L143" s="166"/>
      <c r="M143" s="166"/>
      <c r="N143" s="166"/>
      <c r="O143" s="166"/>
      <c r="P143" s="166"/>
      <c r="Q143" s="166"/>
      <c r="R143" s="166"/>
      <c r="S143" s="166"/>
      <c r="T143" s="7"/>
    </row>
    <row r="144" spans="1:20" ht="15">
      <c r="A144" s="167"/>
      <c r="B144" s="168"/>
      <c r="C144" s="166"/>
      <c r="D144" s="169"/>
      <c r="E144" s="166"/>
      <c r="F144" s="166"/>
      <c r="G144" s="166"/>
      <c r="H144" s="166"/>
      <c r="I144" s="166"/>
      <c r="J144" s="166"/>
      <c r="K144" s="166"/>
      <c r="L144" s="166"/>
      <c r="M144" s="166"/>
      <c r="N144" s="166"/>
      <c r="O144" s="166"/>
      <c r="P144" s="166"/>
      <c r="Q144" s="166"/>
      <c r="R144" s="166"/>
      <c r="S144" s="166"/>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t="str">
        <f aca="true" t="shared" si="0" ref="A156:B185">+A$88</f>
        <v>06080978</v>
      </c>
      <c r="B163" s="12">
        <f t="shared" si="0"/>
        <v>44021</v>
      </c>
      <c r="C163" s="8"/>
      <c r="D163" s="165" t="e">
        <f aca="true" t="shared" si="1" ref="D156:D183">VLOOKUP(C163,Ref.Taxo.,2,0)</f>
        <v>#N/A</v>
      </c>
      <c r="E163" s="8"/>
      <c r="F163" s="8"/>
      <c r="G163" s="8"/>
      <c r="H163" s="8"/>
      <c r="I163" s="8"/>
      <c r="J163" s="8"/>
      <c r="K163" s="8"/>
      <c r="L163" s="8"/>
      <c r="M163" s="8"/>
      <c r="N163" s="8"/>
      <c r="O163" s="8"/>
      <c r="P163" s="8"/>
      <c r="Q163" s="8"/>
      <c r="R163" s="8"/>
      <c r="S163" s="8"/>
      <c r="T163" s="7"/>
    </row>
    <row r="164" spans="1:20" ht="15">
      <c r="A164" s="11" t="str">
        <f t="shared" si="0"/>
        <v>06080978</v>
      </c>
      <c r="B164" s="12">
        <f t="shared" si="0"/>
        <v>44021</v>
      </c>
      <c r="C164" s="8"/>
      <c r="D164" s="165" t="e">
        <f t="shared" si="1"/>
        <v>#N/A</v>
      </c>
      <c r="E164" s="8"/>
      <c r="F164" s="8"/>
      <c r="G164" s="8"/>
      <c r="H164" s="8"/>
      <c r="I164" s="8"/>
      <c r="J164" s="8"/>
      <c r="K164" s="8"/>
      <c r="L164" s="8"/>
      <c r="M164" s="8"/>
      <c r="N164" s="8"/>
      <c r="O164" s="8"/>
      <c r="P164" s="8"/>
      <c r="Q164" s="8"/>
      <c r="R164" s="8"/>
      <c r="S164" s="8"/>
      <c r="T164" s="7"/>
    </row>
    <row r="165" spans="1:20" ht="15">
      <c r="A165" s="11" t="str">
        <f t="shared" si="0"/>
        <v>06080978</v>
      </c>
      <c r="B165" s="12">
        <f t="shared" si="0"/>
        <v>44021</v>
      </c>
      <c r="C165" s="8"/>
      <c r="D165" s="165" t="e">
        <f t="shared" si="1"/>
        <v>#N/A</v>
      </c>
      <c r="E165" s="8"/>
      <c r="F165" s="8"/>
      <c r="G165" s="8"/>
      <c r="H165" s="8"/>
      <c r="I165" s="8"/>
      <c r="J165" s="8"/>
      <c r="K165" s="8"/>
      <c r="L165" s="8"/>
      <c r="M165" s="8"/>
      <c r="N165" s="8"/>
      <c r="O165" s="8"/>
      <c r="P165" s="8"/>
      <c r="Q165" s="8"/>
      <c r="R165" s="8"/>
      <c r="S165" s="8"/>
      <c r="T165" s="7"/>
    </row>
    <row r="166" spans="1:20" ht="15">
      <c r="A166" s="11" t="str">
        <f t="shared" si="0"/>
        <v>06080978</v>
      </c>
      <c r="B166" s="12">
        <f t="shared" si="0"/>
        <v>44021</v>
      </c>
      <c r="C166" s="8"/>
      <c r="D166" s="165" t="e">
        <f t="shared" si="1"/>
        <v>#N/A</v>
      </c>
      <c r="E166" s="8"/>
      <c r="F166" s="8"/>
      <c r="G166" s="8"/>
      <c r="H166" s="8"/>
      <c r="I166" s="8"/>
      <c r="J166" s="8"/>
      <c r="K166" s="8"/>
      <c r="L166" s="8"/>
      <c r="M166" s="8"/>
      <c r="N166" s="8"/>
      <c r="O166" s="8"/>
      <c r="P166" s="8"/>
      <c r="Q166" s="8"/>
      <c r="R166" s="8"/>
      <c r="S166" s="8"/>
      <c r="T166" s="7"/>
    </row>
    <row r="167" spans="1:20" ht="15">
      <c r="A167" s="11" t="str">
        <f t="shared" si="0"/>
        <v>06080978</v>
      </c>
      <c r="B167" s="12">
        <f t="shared" si="0"/>
        <v>44021</v>
      </c>
      <c r="C167" s="8"/>
      <c r="D167" s="165" t="e">
        <f t="shared" si="1"/>
        <v>#N/A</v>
      </c>
      <c r="E167" s="8"/>
      <c r="F167" s="8"/>
      <c r="G167" s="8"/>
      <c r="H167" s="8"/>
      <c r="I167" s="8"/>
      <c r="J167" s="8"/>
      <c r="K167" s="8"/>
      <c r="L167" s="8"/>
      <c r="M167" s="8"/>
      <c r="N167" s="8"/>
      <c r="O167" s="8"/>
      <c r="P167" s="8"/>
      <c r="Q167" s="8"/>
      <c r="R167" s="8"/>
      <c r="S167" s="8"/>
      <c r="T167" s="7"/>
    </row>
    <row r="168" spans="1:20" ht="15">
      <c r="A168" s="11" t="str">
        <f t="shared" si="0"/>
        <v>06080978</v>
      </c>
      <c r="B168" s="12">
        <f t="shared" si="0"/>
        <v>44021</v>
      </c>
      <c r="C168" s="8"/>
      <c r="D168" s="165" t="e">
        <f t="shared" si="1"/>
        <v>#N/A</v>
      </c>
      <c r="E168" s="8"/>
      <c r="F168" s="8"/>
      <c r="G168" s="8"/>
      <c r="H168" s="8"/>
      <c r="I168" s="8"/>
      <c r="J168" s="8"/>
      <c r="K168" s="8"/>
      <c r="L168" s="8"/>
      <c r="M168" s="8"/>
      <c r="N168" s="8"/>
      <c r="O168" s="8"/>
      <c r="P168" s="8"/>
      <c r="Q168" s="8"/>
      <c r="R168" s="8"/>
      <c r="S168" s="8"/>
      <c r="T168" s="7"/>
    </row>
    <row r="169" spans="1:20" ht="15">
      <c r="A169" s="11" t="str">
        <f t="shared" si="0"/>
        <v>06080978</v>
      </c>
      <c r="B169" s="12">
        <f t="shared" si="0"/>
        <v>44021</v>
      </c>
      <c r="C169" s="8"/>
      <c r="D169" s="165" t="e">
        <f t="shared" si="1"/>
        <v>#N/A</v>
      </c>
      <c r="E169" s="8"/>
      <c r="F169" s="8"/>
      <c r="G169" s="8"/>
      <c r="H169" s="8"/>
      <c r="I169" s="8"/>
      <c r="J169" s="8"/>
      <c r="K169" s="8"/>
      <c r="L169" s="8"/>
      <c r="M169" s="8"/>
      <c r="N169" s="8"/>
      <c r="O169" s="8"/>
      <c r="P169" s="8"/>
      <c r="Q169" s="8"/>
      <c r="R169" s="8"/>
      <c r="S169" s="8"/>
      <c r="T169" s="7"/>
    </row>
    <row r="170" spans="1:20" ht="15">
      <c r="A170" s="11" t="str">
        <f t="shared" si="0"/>
        <v>06080978</v>
      </c>
      <c r="B170" s="12">
        <f t="shared" si="0"/>
        <v>44021</v>
      </c>
      <c r="C170" s="8"/>
      <c r="D170" s="165" t="e">
        <f t="shared" si="1"/>
        <v>#N/A</v>
      </c>
      <c r="E170" s="8"/>
      <c r="F170" s="8"/>
      <c r="G170" s="8"/>
      <c r="H170" s="8"/>
      <c r="I170" s="8"/>
      <c r="J170" s="8"/>
      <c r="K170" s="8"/>
      <c r="L170" s="8"/>
      <c r="M170" s="8"/>
      <c r="N170" s="8"/>
      <c r="O170" s="8"/>
      <c r="P170" s="8"/>
      <c r="Q170" s="8"/>
      <c r="R170" s="8"/>
      <c r="S170" s="8"/>
      <c r="T170" s="7"/>
    </row>
    <row r="171" spans="1:20" ht="15">
      <c r="A171" s="11" t="str">
        <f t="shared" si="0"/>
        <v>06080978</v>
      </c>
      <c r="B171" s="12">
        <f t="shared" si="0"/>
        <v>44021</v>
      </c>
      <c r="C171" s="8"/>
      <c r="D171" s="165" t="e">
        <f t="shared" si="1"/>
        <v>#N/A</v>
      </c>
      <c r="E171" s="8"/>
      <c r="F171" s="8"/>
      <c r="G171" s="8"/>
      <c r="H171" s="8"/>
      <c r="I171" s="8"/>
      <c r="J171" s="8"/>
      <c r="K171" s="8"/>
      <c r="L171" s="8"/>
      <c r="M171" s="8"/>
      <c r="N171" s="8"/>
      <c r="O171" s="8"/>
      <c r="P171" s="8"/>
      <c r="Q171" s="8"/>
      <c r="R171" s="8"/>
      <c r="S171" s="8"/>
      <c r="T171" s="7"/>
    </row>
    <row r="172" spans="1:20" ht="15">
      <c r="A172" s="11" t="str">
        <f t="shared" si="0"/>
        <v>06080978</v>
      </c>
      <c r="B172" s="12">
        <f t="shared" si="0"/>
        <v>44021</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06080978</v>
      </c>
      <c r="B173" s="12">
        <f t="shared" si="0"/>
        <v>44021</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06080978</v>
      </c>
      <c r="B174" s="12">
        <f t="shared" si="0"/>
        <v>44021</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06080978</v>
      </c>
      <c r="B175" s="12">
        <f t="shared" si="0"/>
        <v>44021</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06080978</v>
      </c>
      <c r="B176" s="12">
        <f t="shared" si="0"/>
        <v>44021</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06080978</v>
      </c>
      <c r="B177" s="12">
        <f t="shared" si="0"/>
        <v>44021</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06080978</v>
      </c>
      <c r="B178" s="12">
        <f t="shared" si="0"/>
        <v>44021</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06080978</v>
      </c>
      <c r="B179" s="12">
        <f t="shared" si="0"/>
        <v>44021</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06080978</v>
      </c>
      <c r="B180" s="12">
        <f t="shared" si="0"/>
        <v>44021</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06080978</v>
      </c>
      <c r="B181" s="12">
        <f t="shared" si="0"/>
        <v>44021</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06080978</v>
      </c>
      <c r="B182" s="12">
        <f t="shared" si="0"/>
        <v>44021</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06080978</v>
      </c>
      <c r="B183" s="12">
        <f t="shared" si="0"/>
        <v>44021</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06080978</v>
      </c>
      <c r="B184" s="12">
        <f t="shared" si="0"/>
        <v>44021</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06080978</v>
      </c>
      <c r="B185" s="12">
        <f t="shared" si="0"/>
        <v>44021</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06080978</v>
      </c>
      <c r="B186" s="12">
        <f t="shared" si="3"/>
        <v>44021</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06080978</v>
      </c>
      <c r="B187" s="12">
        <f t="shared" si="3"/>
        <v>44021</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06080978</v>
      </c>
      <c r="B188" s="12">
        <f t="shared" si="3"/>
        <v>44021</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06080978</v>
      </c>
      <c r="B189" s="12">
        <f t="shared" si="3"/>
        <v>44021</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06080978</v>
      </c>
      <c r="B190" s="12">
        <f t="shared" si="3"/>
        <v>44021</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06080978</v>
      </c>
      <c r="B191" s="12">
        <f t="shared" si="3"/>
        <v>44021</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06080978</v>
      </c>
      <c r="B192" s="12">
        <f t="shared" si="3"/>
        <v>44021</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06080978</v>
      </c>
      <c r="B193" s="12">
        <f t="shared" si="3"/>
        <v>44021</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06080978</v>
      </c>
      <c r="B194" s="12">
        <f t="shared" si="3"/>
        <v>44021</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06080978</v>
      </c>
      <c r="B195" s="12">
        <f t="shared" si="3"/>
        <v>44021</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06080978</v>
      </c>
      <c r="B196" s="12">
        <f t="shared" si="3"/>
        <v>44021</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06080978</v>
      </c>
      <c r="B197" s="12">
        <f t="shared" si="3"/>
        <v>44021</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06080978</v>
      </c>
      <c r="B198" s="12">
        <f t="shared" si="3"/>
        <v>44021</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06080978</v>
      </c>
      <c r="B199" s="12">
        <f t="shared" si="3"/>
        <v>44021</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06080978</v>
      </c>
      <c r="B200" s="12">
        <f t="shared" si="3"/>
        <v>44021</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06080978</v>
      </c>
      <c r="B201" s="12">
        <f t="shared" si="3"/>
        <v>44021</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06080978</v>
      </c>
      <c r="B202" s="12">
        <f t="shared" si="3"/>
        <v>44021</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06080978</v>
      </c>
      <c r="B203" s="12">
        <f t="shared" si="3"/>
        <v>44021</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06080978</v>
      </c>
      <c r="B204" s="12">
        <f t="shared" si="3"/>
        <v>44021</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06080978</v>
      </c>
      <c r="B205" s="12">
        <f t="shared" si="3"/>
        <v>44021</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06080978</v>
      </c>
      <c r="B206" s="12">
        <f t="shared" si="3"/>
        <v>44021</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06080978</v>
      </c>
      <c r="B207" s="12">
        <f t="shared" si="3"/>
        <v>44021</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06080978</v>
      </c>
      <c r="B208" s="12">
        <f t="shared" si="3"/>
        <v>44021</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06080978</v>
      </c>
      <c r="B209" s="12">
        <f t="shared" si="3"/>
        <v>44021</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06080978</v>
      </c>
      <c r="B210" s="12">
        <f t="shared" si="3"/>
        <v>44021</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06080978</v>
      </c>
      <c r="B211" s="12">
        <f t="shared" si="3"/>
        <v>44021</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06080978</v>
      </c>
      <c r="B212" s="12">
        <f t="shared" si="3"/>
        <v>44021</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06080978</v>
      </c>
      <c r="B213" s="12">
        <f t="shared" si="3"/>
        <v>44021</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06080978</v>
      </c>
      <c r="B214" s="12">
        <f t="shared" si="3"/>
        <v>44021</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06080978</v>
      </c>
      <c r="B215" s="12">
        <f t="shared" si="3"/>
        <v>44021</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06080978</v>
      </c>
      <c r="B216" s="12">
        <f t="shared" si="3"/>
        <v>44021</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06080978</v>
      </c>
      <c r="B217" s="12">
        <f t="shared" si="3"/>
        <v>44021</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06080978</v>
      </c>
      <c r="B218" s="12">
        <f t="shared" si="5"/>
        <v>44021</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06080978</v>
      </c>
      <c r="B219" s="12">
        <f t="shared" si="5"/>
        <v>44021</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06080978</v>
      </c>
      <c r="B220" s="12">
        <f t="shared" si="5"/>
        <v>44021</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06080978</v>
      </c>
      <c r="B221" s="12">
        <f t="shared" si="5"/>
        <v>44021</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06080978</v>
      </c>
      <c r="B222" s="12">
        <f t="shared" si="5"/>
        <v>44021</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06080978</v>
      </c>
      <c r="B223" s="12">
        <f t="shared" si="5"/>
        <v>44021</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06080978</v>
      </c>
      <c r="B224" s="12">
        <f t="shared" si="5"/>
        <v>44021</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06080978</v>
      </c>
      <c r="B225" s="12">
        <f t="shared" si="5"/>
        <v>44021</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06080978</v>
      </c>
      <c r="B226" s="12">
        <f t="shared" si="5"/>
        <v>44021</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06080978</v>
      </c>
      <c r="B227" s="12">
        <f t="shared" si="5"/>
        <v>44021</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06080978</v>
      </c>
      <c r="B228" s="12">
        <f t="shared" si="5"/>
        <v>44021</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06080978</v>
      </c>
      <c r="B229" s="12">
        <f t="shared" si="5"/>
        <v>44021</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06080978</v>
      </c>
      <c r="B230" s="12">
        <f t="shared" si="5"/>
        <v>44021</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06080978</v>
      </c>
      <c r="B231" s="12">
        <f t="shared" si="5"/>
        <v>44021</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06080978</v>
      </c>
      <c r="B232" s="12">
        <f t="shared" si="5"/>
        <v>44021</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06080978</v>
      </c>
      <c r="B233" s="12">
        <f t="shared" si="5"/>
        <v>44021</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06080978</v>
      </c>
      <c r="B234" s="12">
        <f t="shared" si="5"/>
        <v>44021</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06080978</v>
      </c>
      <c r="B235" s="12">
        <f t="shared" si="5"/>
        <v>44021</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06080978</v>
      </c>
      <c r="B236" s="12">
        <f t="shared" si="5"/>
        <v>44021</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06080978</v>
      </c>
      <c r="B237" s="12">
        <f t="shared" si="5"/>
        <v>44021</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06080978</v>
      </c>
      <c r="B238" s="12">
        <f t="shared" si="5"/>
        <v>44021</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06080978</v>
      </c>
      <c r="B239" s="12">
        <f t="shared" si="5"/>
        <v>44021</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06080978</v>
      </c>
      <c r="B240" s="12">
        <f t="shared" si="5"/>
        <v>44021</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06080978</v>
      </c>
      <c r="B241" s="12">
        <f t="shared" si="5"/>
        <v>44021</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06080978</v>
      </c>
      <c r="B242" s="12">
        <f t="shared" si="5"/>
        <v>44021</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06080978</v>
      </c>
      <c r="B243" s="12">
        <f t="shared" si="5"/>
        <v>44021</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K4:K10"/>
    <mergeCell ref="B14:E14"/>
    <mergeCell ref="B15:E15"/>
    <mergeCell ref="B16:E16"/>
    <mergeCell ref="B17:E17"/>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