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<sst xmlns="http://schemas.openxmlformats.org/spreadsheetml/2006/main" count="920" uniqueCount="279">
  <si>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</si>
  <si>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</si>
  <si>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</si>
  <si>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</si>
  <si>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</si>
  <si>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</si>
  <si>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</si>
  <si>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</si>
  <si>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</si>
  <si>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</si>
  <si>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</si>
  <si>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</si>
  <si>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</si>
  <si>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</si>
  <si>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</si>
  <si>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</si>
  <si>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</si>
  <si>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</si>
  <si>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</si>
  <si>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</si>
  <si>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</si>
  <si>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</si>
  <si>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</si>
  <si>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</si>
  <si>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</si>
  <si>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</si>
  <si>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</si>
  <si>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</si>
  <si>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</si>
  <si>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</si>
  <si>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</si>
  <si>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</si>
  <si>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</si>
  <si>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</si>
  <si>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</si>
  <si>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</si>
  <si>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</si>
  <si>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</si>
  <si>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</si>
  <si>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</si>
  <si>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</si>
  <si>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</si>
  <si>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</si>
  <si>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</si>
  <si>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</si>
  <si>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</si>
  <si>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</si>
  <si>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</si>
  <si>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</si>
  <si>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</si>
  <si>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</si>
  <si>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</si>
  <si>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</si>
  <si>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</si>
  <si>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</si>
  <si>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06098700</t>
  </si>
  <si>
    <t>SEVENNE</t>
  </si>
  <si>
    <t>SEVENNE A ST-JUST-CHALEYSSIN 2</t>
  </si>
  <si>
    <t>ST JUST CHALEYSSIN</t>
  </si>
  <si>
    <t>Réseau de contrôle opérationnel</t>
  </si>
  <si>
    <t>facultatif #</t>
  </si>
  <si>
    <t>CODE_OPERATION</t>
  </si>
  <si>
    <t>TYPO_NATIONALE</t>
  </si>
  <si>
    <t>08/08/2018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</si>
  <si>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</si>
  <si>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</si>
  <si>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</si>
  <si>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</si>
  <si>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</si>
  <si>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</si>
  <si>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</si>
  <si>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</si>
  <si>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</si>
  <si>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</si>
  <si>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</si>
  <si>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</si>
  <si>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</si>
  <si>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</si>
  <si>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</si>
  <si>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</si>
  <si>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</si>
  <si>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</si>
  <si>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</si>
  <si>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</si>
  <si>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</si>
  <si>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</si>
  <si>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</si>
  <si>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</si>
  <si>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</si>
  <si>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</si>
  <si>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</si>
  <si>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</si>
  <si>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</si>
  <si>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</si>
  <si>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</si>
  <si>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</si>
  <si>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</si>
  <si>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</si>
  <si>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</si>
  <si>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</si>
  <si>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</si>
  <si>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</si>
  <si>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</si>
  <si>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</si>
  <si>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</si>
  <si>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</si>
  <si>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</si>
  <si>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</si>
  <si>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</si>
  <si>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</si>
  <si>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</si>
  <si>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</si>
  <si>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</si>
  <si>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</si>
  <si>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</si>
  <si>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</si>
  <si>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</si>
  <si>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</si>
  <si>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</si>
  <si>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</si>
  <si>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</si>
  <si>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</si>
  <si>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</si>
  <si>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</si>
  <si>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</si>
  <si>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</si>
  <si>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</si>
  <si>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</si>
  <si>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</si>
  <si>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</si>
  <si>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</si>
  <si>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</si>
  <si>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</si>
  <si>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</si>
  <si>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</si>
  <si>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</si>
  <si>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</si>
  <si>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</si>
  <si>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</si>
  <si>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</si>
  <si>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</si>
  <si>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</si>
  <si>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</si>
  <si>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</si>
  <si>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</si>
  <si>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</si>
  <si>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</si>
  <si>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</si>
  <si>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</si>
  <si>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</si>
  <si>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</si>
  <si>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</si>
  <si>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</si>
  <si>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</si>
  <si>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</si>
  <si>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</si>
  <si>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</si>
  <si>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</si>
  <si>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</si>
  <si>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</si>
  <si>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</si>
  <si>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</si>
  <si>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</si>
  <si>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</si>
  <si>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</si>
  <si>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</si>
  <si>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</si>
  <si>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</si>
  <si>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</si>
  <si>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</si>
  <si>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Esolus</t>
  </si>
  <si>
    <t>619</t>
  </si>
  <si>
    <t>Athericidae</t>
  </si>
  <si>
    <t>838</t>
  </si>
  <si>
    <t>Chironomidae</t>
  </si>
  <si>
    <t>807</t>
  </si>
  <si>
    <t>Simuliidae</t>
  </si>
  <si>
    <t>801</t>
  </si>
  <si>
    <t>Calopteryx</t>
  </si>
  <si>
    <t>650</t>
  </si>
  <si>
    <t>Libellulidae</t>
  </si>
  <si>
    <t>696</t>
  </si>
  <si>
    <t>Libellula</t>
  </si>
  <si>
    <t>697</t>
  </si>
  <si>
    <t>Orthetrum</t>
  </si>
  <si>
    <t>698</t>
  </si>
  <si>
    <t>Platycnemis</t>
  </si>
  <si>
    <t>657</t>
  </si>
  <si>
    <t>OSTRACODES</t>
  </si>
  <si>
    <t>3170</t>
  </si>
  <si>
    <t>présence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</si>
  <si>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</si>
  <si>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</si>
  <si>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</si>
  <si>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</si>
  <si>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</si>
  <si>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</si>
  <si>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</si>
  <si>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</si>
  <si>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18690155900069</t>
  </si>
  <si>
    <t>AERMC</t>
  </si>
  <si>
    <t>SEJUS_2018-08-08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</si>
  <si>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</si>
  <si>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</si>
  <si>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</si>
  <si>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</si>
  <si>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</si>
  <si>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</si>
  <si>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</si>
  <si>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</si>
  <si>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</si>
  <si>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</si>
  <si>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</si>
  <si>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</si>
  <si>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</si>
  <si>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</si>
  <si>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</si>
  <si>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</si>
  <si>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</si>
  <si>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</si>
  <si>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</si>
  <si>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</si>
  <si>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</si>
  <si>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</si>
  <si>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</si>
  <si>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</si>
  <si>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</si>
  <si>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</si>
  <si>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</si>
  <si>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</si>
  <si>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</si>
  <si>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</si>
  <si>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</si>
  <si>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</si>
  <si>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</si>
  <si>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</si>
  <si>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</si>
  <si>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</si>
  <si>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</si>
  <si>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</si>
  <si>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</si>
  <si>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</si>
  <si>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</si>
  <si>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</si>
  <si>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</si>
  <si>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</si>
  <si>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</si>
  <si>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</si>
  <si>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</si>
  <si>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</si>
  <si>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</si>
  <si>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</si>
  <si>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</si>
  <si>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</si>
  <si>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</si>
  <si>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</si>
  <si>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</si>
  <si>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</si>
  <si>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</si>
  <si>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P2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</si>
  <si>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</si>
  <si>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</si>
  <si>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</si>
  <si>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</si>
  <si>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</si>
  <si>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</si>
  <si>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</si>
  <si>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</si>
  <si>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</si>
  <si>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</si>
  <si>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</si>
  <si>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</si>
  <si>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</si>
  <si>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</si>
  <si>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P9, P12</t>
  </si>
  <si>
    <t>P7, P10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</si>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</sst>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03EC-B2FA-46AE-B078-85BF8E55DF3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202</v>
      </c>
      <c r="B1" s="155"/>
      <c r="C1" s="156"/>
      <c r="D1" s="156"/>
      <c r="E1" s="156"/>
      <c r="F1" s="156"/>
      <c r="G1" s="156"/>
      <c r="H1" s="156"/>
      <c r="I1" s="157" t="s">
        <v>203</v>
      </c>
      <c r="J1" s="158" t="s">
        <v>202</v>
      </c>
      <c r="K1" s="159"/>
      <c r="L1" s="156"/>
      <c r="M1" s="156"/>
      <c r="N1" s="156"/>
      <c r="O1" s="156"/>
      <c r="P1" s="160"/>
      <c r="Q1" s="161"/>
      <c r="R1" s="157" t="s">
        <v>204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205</v>
      </c>
      <c r="D5" s="172" t="s">
        <v>21</v>
      </c>
      <c r="E5" s="171" t="s">
        <v>206</v>
      </c>
      <c r="F5" s="173" t="s">
        <v>207</v>
      </c>
      <c r="G5" s="171" t="s">
        <v>208</v>
      </c>
      <c r="H5" s="173" t="s">
        <v>209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6098700</v>
      </c>
      <c r="B6" s="180" t="s">
        <v>56</v>
      </c>
      <c r="C6" s="180" t="s">
        <v>57</v>
      </c>
      <c r="D6" s="181" t="s">
        <v>63</v>
      </c>
      <c r="E6" s="180">
        <v>854786.6048248396</v>
      </c>
      <c r="F6" s="180">
        <v>6499655.99905111</v>
      </c>
      <c r="G6" s="180">
        <v>854718.6691955284</v>
      </c>
      <c r="H6" s="182">
        <v>6499627.630234769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210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210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211</v>
      </c>
      <c r="F10" s="206"/>
      <c r="G10" s="207"/>
      <c r="H10" s="169"/>
      <c r="I10" s="169"/>
      <c r="J10" s="201" t="s">
        <v>212</v>
      </c>
      <c r="K10" s="202" t="s">
        <v>213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214</v>
      </c>
      <c r="C12" s="212">
        <v>2.5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215</v>
      </c>
      <c r="C13" s="215">
        <v>80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216</v>
      </c>
      <c r="C14" s="215">
        <v>2.1800000000000006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217</v>
      </c>
      <c r="C15" s="220">
        <f>C13*C14</f>
        <v>174.40000000000003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218</v>
      </c>
      <c r="C16" s="229">
        <f>+C15*0.05</f>
        <v>8.720000000000002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219</v>
      </c>
      <c r="K18" s="235" t="s">
        <v>83</v>
      </c>
      <c r="L18" s="236" t="s">
        <v>115</v>
      </c>
      <c r="M18" s="236" t="s">
        <v>212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91</v>
      </c>
      <c r="L19" s="232" t="s">
        <v>123</v>
      </c>
      <c r="M19" s="232" t="s">
        <v>145</v>
      </c>
      <c r="N19" s="239">
        <v>20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146</v>
      </c>
      <c r="K20" s="232" t="s">
        <v>91</v>
      </c>
      <c r="L20" s="232" t="s">
        <v>123</v>
      </c>
      <c r="M20" s="232" t="s">
        <v>145</v>
      </c>
      <c r="N20" s="239">
        <v>10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147</v>
      </c>
      <c r="K21" s="232" t="s">
        <v>101</v>
      </c>
      <c r="L21" s="232" t="s">
        <v>128</v>
      </c>
      <c r="M21" s="232" t="s">
        <v>145</v>
      </c>
      <c r="N21" s="239">
        <v>30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148</v>
      </c>
      <c r="K22" s="232" t="s">
        <v>99</v>
      </c>
      <c r="L22" s="232" t="s">
        <v>128</v>
      </c>
      <c r="M22" s="232" t="s">
        <v>145</v>
      </c>
      <c r="N22" s="239">
        <v>25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220</v>
      </c>
      <c r="D23" s="198"/>
      <c r="E23" s="198"/>
      <c r="F23" s="245"/>
      <c r="J23" s="241" t="s">
        <v>66</v>
      </c>
      <c r="K23" s="232" t="s">
        <v>94</v>
      </c>
      <c r="L23" s="232" t="s">
        <v>128</v>
      </c>
      <c r="M23" s="232" t="s">
        <v>149</v>
      </c>
      <c r="N23" s="239">
        <v>15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150</v>
      </c>
      <c r="K24" s="232" t="s">
        <v>97</v>
      </c>
      <c r="L24" s="232" t="s">
        <v>128</v>
      </c>
      <c r="M24" s="232" t="s">
        <v>149</v>
      </c>
      <c r="N24" s="239">
        <v>20</v>
      </c>
      <c r="O24" s="239"/>
      <c r="P24" s="239"/>
      <c r="Q24" s="239"/>
      <c r="R24" s="240"/>
      <c r="S24" s="160"/>
    </row>
    <row r="25" spans="1:19" ht="14.25" customHeight="1">
      <c r="A25" s="246" t="s">
        <v>221</v>
      </c>
      <c r="B25" s="247"/>
      <c r="C25" s="202" t="s">
        <v>73</v>
      </c>
      <c r="D25" s="202"/>
      <c r="E25" s="202"/>
      <c r="F25" s="248"/>
      <c r="J25" s="241" t="s">
        <v>151</v>
      </c>
      <c r="K25" s="232" t="s">
        <v>107</v>
      </c>
      <c r="L25" s="232" t="s">
        <v>123</v>
      </c>
      <c r="M25" s="232" t="s">
        <v>149</v>
      </c>
      <c r="N25" s="239">
        <v>5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222</v>
      </c>
      <c r="D26" s="202"/>
      <c r="E26" s="202"/>
      <c r="F26" s="248"/>
      <c r="J26" s="241" t="s">
        <v>152</v>
      </c>
      <c r="K26" s="232" t="s">
        <v>111</v>
      </c>
      <c r="L26" s="232" t="s">
        <v>128</v>
      </c>
      <c r="M26" s="232" t="s">
        <v>149</v>
      </c>
      <c r="N26" s="239">
        <v>15</v>
      </c>
      <c r="O26" s="239"/>
      <c r="P26" s="239"/>
      <c r="Q26" s="239"/>
      <c r="R26" s="240"/>
      <c r="S26" s="160"/>
    </row>
    <row r="27" spans="1:19" ht="14.25" customHeight="1">
      <c r="A27" s="246" t="s">
        <v>206</v>
      </c>
      <c r="B27" s="247"/>
      <c r="C27" s="189" t="s">
        <v>223</v>
      </c>
      <c r="D27" s="189"/>
      <c r="E27" s="189"/>
      <c r="F27" s="248"/>
      <c r="J27" s="241" t="s">
        <v>153</v>
      </c>
      <c r="K27" s="232" t="s">
        <v>107</v>
      </c>
      <c r="L27" s="232" t="s">
        <v>128</v>
      </c>
      <c r="M27" s="232" t="s">
        <v>154</v>
      </c>
      <c r="N27" s="239">
        <v>10</v>
      </c>
      <c r="O27" s="239"/>
      <c r="P27" s="239"/>
      <c r="Q27" s="239"/>
      <c r="R27" s="240"/>
      <c r="S27" s="160"/>
    </row>
    <row r="28" spans="1:19" ht="14.25" customHeight="1">
      <c r="A28" s="246" t="s">
        <v>207</v>
      </c>
      <c r="B28" s="247"/>
      <c r="C28" s="189" t="s">
        <v>224</v>
      </c>
      <c r="D28" s="189"/>
      <c r="E28" s="189"/>
      <c r="F28" s="248"/>
      <c r="J28" s="241" t="s">
        <v>155</v>
      </c>
      <c r="K28" s="232" t="s">
        <v>107</v>
      </c>
      <c r="L28" s="232" t="s">
        <v>123</v>
      </c>
      <c r="M28" s="232" t="s">
        <v>154</v>
      </c>
      <c r="N28" s="239">
        <v>45</v>
      </c>
      <c r="O28" s="239"/>
      <c r="P28" s="239"/>
      <c r="Q28" s="239"/>
      <c r="R28" s="240"/>
      <c r="S28" s="160"/>
    </row>
    <row r="29" spans="1:18" ht="14.25" customHeight="1">
      <c r="A29" s="246" t="s">
        <v>208</v>
      </c>
      <c r="B29" s="247"/>
      <c r="C29" s="189" t="s">
        <v>225</v>
      </c>
      <c r="D29" s="189"/>
      <c r="E29" s="189"/>
      <c r="F29" s="248"/>
      <c r="J29" s="241" t="s">
        <v>156</v>
      </c>
      <c r="K29" s="232" t="s">
        <v>97</v>
      </c>
      <c r="L29" s="232" t="s">
        <v>133</v>
      </c>
      <c r="M29" s="232" t="s">
        <v>154</v>
      </c>
      <c r="N29" s="239">
        <v>15</v>
      </c>
      <c r="O29" s="239"/>
      <c r="P29" s="239"/>
      <c r="Q29" s="239"/>
      <c r="R29" s="240"/>
    </row>
    <row r="30" spans="1:18" ht="14.25" customHeight="1">
      <c r="A30" s="246" t="s">
        <v>209</v>
      </c>
      <c r="B30" s="247"/>
      <c r="C30" s="189" t="s">
        <v>226</v>
      </c>
      <c r="D30" s="189"/>
      <c r="E30" s="189"/>
      <c r="F30" s="248"/>
      <c r="J30" s="249" t="s">
        <v>157</v>
      </c>
      <c r="K30" s="250" t="s">
        <v>107</v>
      </c>
      <c r="L30" s="250" t="s">
        <v>128</v>
      </c>
      <c r="M30" s="250" t="s">
        <v>154</v>
      </c>
      <c r="N30" s="251">
        <v>15</v>
      </c>
      <c r="O30" s="251"/>
      <c r="P30" s="251"/>
      <c r="Q30" s="251"/>
      <c r="R30" s="252"/>
    </row>
    <row r="31" spans="1:6" ht="14.25" customHeight="1">
      <c r="A31" s="246" t="s">
        <v>214</v>
      </c>
      <c r="B31" s="247"/>
      <c r="C31" s="189" t="s">
        <v>227</v>
      </c>
      <c r="D31" s="189"/>
      <c r="F31" s="248"/>
    </row>
    <row r="32" spans="1:14" ht="14.25" customHeight="1">
      <c r="A32" s="246" t="s">
        <v>215</v>
      </c>
      <c r="B32" s="247"/>
      <c r="C32" s="189" t="s">
        <v>228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216</v>
      </c>
      <c r="B33" s="253"/>
      <c r="C33" s="189" t="s">
        <v>229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217</v>
      </c>
      <c r="B34" s="253"/>
      <c r="C34" s="189" t="s">
        <v>230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218</v>
      </c>
      <c r="B35" s="253"/>
      <c r="C35" s="202" t="s">
        <v>231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232</v>
      </c>
      <c r="B36" s="253"/>
      <c r="C36" s="202" t="s">
        <v>233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234</v>
      </c>
      <c r="B37" s="263"/>
      <c r="C37" s="223" t="s">
        <v>235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202</v>
      </c>
      <c r="B41" s="159"/>
      <c r="C41" s="156"/>
      <c r="D41" s="156"/>
      <c r="E41" s="156"/>
      <c r="F41" s="156"/>
      <c r="G41" s="157" t="s">
        <v>236</v>
      </c>
      <c r="H41" s="158" t="s">
        <v>202</v>
      </c>
      <c r="I41" s="159"/>
      <c r="J41" s="156"/>
      <c r="K41" s="156"/>
      <c r="L41" s="156"/>
      <c r="M41" s="156"/>
      <c r="Q41" s="157" t="s">
        <v>237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238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239</v>
      </c>
      <c r="B47" s="278"/>
      <c r="C47" s="278"/>
      <c r="D47" s="278"/>
      <c r="E47" s="278"/>
      <c r="F47" s="278"/>
      <c r="G47" s="279"/>
      <c r="H47" s="280" t="s">
        <v>240</v>
      </c>
      <c r="I47" s="281" t="s">
        <v>241</v>
      </c>
      <c r="J47" s="282"/>
      <c r="K47" s="281" t="s">
        <v>242</v>
      </c>
      <c r="L47" s="282"/>
      <c r="M47" s="281" t="s">
        <v>243</v>
      </c>
      <c r="N47" s="282"/>
      <c r="O47" s="281" t="s">
        <v>244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245</v>
      </c>
      <c r="B49" s="290" t="s">
        <v>246</v>
      </c>
      <c r="C49" s="291" t="s">
        <v>84</v>
      </c>
      <c r="D49" s="292" t="s">
        <v>247</v>
      </c>
      <c r="E49" s="293" t="s">
        <v>248</v>
      </c>
      <c r="F49" s="293" t="s">
        <v>249</v>
      </c>
      <c r="G49" s="293" t="s">
        <v>250</v>
      </c>
      <c r="H49" s="294"/>
      <c r="I49" s="289" t="s">
        <v>251</v>
      </c>
      <c r="J49" s="289" t="s">
        <v>252</v>
      </c>
      <c r="K49" s="295" t="s">
        <v>251</v>
      </c>
      <c r="L49" s="296" t="s">
        <v>252</v>
      </c>
      <c r="M49" s="295" t="s">
        <v>251</v>
      </c>
      <c r="N49" s="296" t="s">
        <v>252</v>
      </c>
      <c r="O49" s="295" t="s">
        <v>251</v>
      </c>
      <c r="P49" s="296" t="s">
        <v>252</v>
      </c>
      <c r="Q49" s="297" t="s">
        <v>253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254</v>
      </c>
      <c r="B51" s="308" t="s">
        <v>254</v>
      </c>
      <c r="C51" s="309" t="s">
        <v>86</v>
      </c>
      <c r="D51" s="310">
        <v>11</v>
      </c>
      <c r="E51" s="310"/>
      <c r="F51" s="311"/>
      <c r="G51" s="312"/>
      <c r="H51" s="303"/>
      <c r="I51" s="312"/>
      <c r="J51" s="312"/>
      <c r="K51" s="313"/>
      <c r="L51" s="314"/>
      <c r="M51" s="313"/>
      <c r="N51" s="314"/>
      <c r="O51" s="313"/>
      <c r="P51" s="314"/>
      <c r="Q51" s="312">
        <v>0</v>
      </c>
    </row>
    <row r="52" spans="1:17" ht="12.75">
      <c r="A52" s="315" t="s">
        <v>255</v>
      </c>
      <c r="B52" s="316" t="s">
        <v>256</v>
      </c>
      <c r="C52" s="317" t="s">
        <v>89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257</v>
      </c>
      <c r="B53" s="316" t="s">
        <v>258</v>
      </c>
      <c r="C53" s="317" t="s">
        <v>91</v>
      </c>
      <c r="D53" s="318">
        <v>9</v>
      </c>
      <c r="E53" s="318">
        <v>3</v>
      </c>
      <c r="F53" s="319" t="s">
        <v>92</v>
      </c>
      <c r="G53" s="320"/>
      <c r="H53" s="303"/>
      <c r="I53" s="320"/>
      <c r="J53" s="320"/>
      <c r="K53" s="321"/>
      <c r="L53" s="322"/>
      <c r="M53" s="321"/>
      <c r="N53" s="322"/>
      <c r="O53" s="321" t="s">
        <v>259</v>
      </c>
      <c r="P53" s="322">
        <v>1</v>
      </c>
      <c r="Q53" s="320">
        <v>2</v>
      </c>
    </row>
    <row r="54" spans="1:17" ht="22.5">
      <c r="A54" s="315" t="s">
        <v>260</v>
      </c>
      <c r="B54" s="316" t="s">
        <v>261</v>
      </c>
      <c r="C54" s="323" t="s">
        <v>94</v>
      </c>
      <c r="D54" s="318">
        <v>8</v>
      </c>
      <c r="E54" s="318">
        <v>7</v>
      </c>
      <c r="F54" s="319" t="s">
        <v>95</v>
      </c>
      <c r="G54" s="320"/>
      <c r="H54" s="303"/>
      <c r="I54" s="320"/>
      <c r="J54" s="320"/>
      <c r="K54" s="321"/>
      <c r="L54" s="322">
        <v>1</v>
      </c>
      <c r="M54" s="321" t="s">
        <v>66</v>
      </c>
      <c r="N54" s="322">
        <v>3</v>
      </c>
      <c r="O54" s="321"/>
      <c r="P54" s="322">
        <v>2</v>
      </c>
      <c r="Q54" s="320">
        <v>1</v>
      </c>
    </row>
    <row r="55" spans="1:17" ht="33.75">
      <c r="A55" s="315" t="s">
        <v>262</v>
      </c>
      <c r="B55" s="316" t="s">
        <v>263</v>
      </c>
      <c r="C55" s="323" t="s">
        <v>97</v>
      </c>
      <c r="D55" s="318">
        <v>7</v>
      </c>
      <c r="E55" s="318">
        <v>27</v>
      </c>
      <c r="F55" s="319" t="s">
        <v>95</v>
      </c>
      <c r="G55" s="320"/>
      <c r="H55" s="303"/>
      <c r="I55" s="320"/>
      <c r="J55" s="320"/>
      <c r="K55" s="321" t="s">
        <v>156</v>
      </c>
      <c r="L55" s="322">
        <v>2</v>
      </c>
      <c r="M55" s="321" t="s">
        <v>150</v>
      </c>
      <c r="N55" s="322">
        <v>3</v>
      </c>
      <c r="O55" s="321"/>
      <c r="P55" s="322">
        <v>1</v>
      </c>
      <c r="Q55" s="320">
        <v>2</v>
      </c>
    </row>
    <row r="56" spans="1:17" ht="33.75">
      <c r="A56" s="315" t="s">
        <v>264</v>
      </c>
      <c r="B56" s="316" t="s">
        <v>265</v>
      </c>
      <c r="C56" s="323" t="s">
        <v>99</v>
      </c>
      <c r="D56" s="318">
        <v>6</v>
      </c>
      <c r="E56" s="318">
        <v>1</v>
      </c>
      <c r="F56" s="319" t="s">
        <v>92</v>
      </c>
      <c r="G56" s="320"/>
      <c r="H56" s="303"/>
      <c r="I56" s="320"/>
      <c r="J56" s="320"/>
      <c r="K56" s="321"/>
      <c r="L56" s="322"/>
      <c r="M56" s="321" t="s">
        <v>148</v>
      </c>
      <c r="N56" s="322">
        <v>2</v>
      </c>
      <c r="O56" s="321"/>
      <c r="P56" s="322">
        <v>1</v>
      </c>
      <c r="Q56" s="320">
        <v>1</v>
      </c>
    </row>
    <row r="57" spans="1:17" ht="22.5">
      <c r="A57" s="315" t="s">
        <v>266</v>
      </c>
      <c r="B57" s="316" t="s">
        <v>267</v>
      </c>
      <c r="C57" s="317" t="s">
        <v>101</v>
      </c>
      <c r="D57" s="318">
        <v>5</v>
      </c>
      <c r="E57" s="318">
        <v>3</v>
      </c>
      <c r="F57" s="319" t="s">
        <v>92</v>
      </c>
      <c r="G57" s="320"/>
      <c r="H57" s="303"/>
      <c r="I57" s="320"/>
      <c r="J57" s="320"/>
      <c r="K57" s="321"/>
      <c r="L57" s="322">
        <v>1</v>
      </c>
      <c r="M57" s="321" t="s">
        <v>147</v>
      </c>
      <c r="N57" s="322">
        <v>3</v>
      </c>
      <c r="O57" s="321"/>
      <c r="P57" s="322">
        <v>2</v>
      </c>
      <c r="Q57" s="320">
        <v>1</v>
      </c>
    </row>
    <row r="58" spans="1:17" ht="22.5">
      <c r="A58" s="315" t="s">
        <v>268</v>
      </c>
      <c r="B58" s="316" t="s">
        <v>269</v>
      </c>
      <c r="C58" s="317" t="s">
        <v>103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270</v>
      </c>
      <c r="B59" s="316" t="s">
        <v>271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272</v>
      </c>
      <c r="B60" s="316" t="s">
        <v>273</v>
      </c>
      <c r="C60" s="317" t="s">
        <v>107</v>
      </c>
      <c r="D60" s="318">
        <v>2</v>
      </c>
      <c r="E60" s="318">
        <v>44</v>
      </c>
      <c r="F60" s="319" t="s">
        <v>95</v>
      </c>
      <c r="G60" s="320"/>
      <c r="H60" s="303"/>
      <c r="I60" s="320"/>
      <c r="J60" s="320"/>
      <c r="K60" s="321"/>
      <c r="L60" s="322"/>
      <c r="M60" s="321" t="s">
        <v>274</v>
      </c>
      <c r="N60" s="322">
        <v>1</v>
      </c>
      <c r="O60" s="321" t="s">
        <v>275</v>
      </c>
      <c r="P60" s="322">
        <v>2</v>
      </c>
      <c r="Q60" s="320">
        <v>4</v>
      </c>
    </row>
    <row r="61" spans="1:17" ht="12.75">
      <c r="A61" s="315" t="s">
        <v>276</v>
      </c>
      <c r="B61" s="316" t="s">
        <v>276</v>
      </c>
      <c r="C61" s="317" t="s">
        <v>109</v>
      </c>
      <c r="D61" s="318">
        <v>1</v>
      </c>
      <c r="E61" s="318"/>
      <c r="F61" s="319"/>
      <c r="G61" s="320"/>
      <c r="H61" s="303"/>
      <c r="I61" s="320"/>
      <c r="J61" s="320"/>
      <c r="K61" s="321"/>
      <c r="L61" s="322"/>
      <c r="M61" s="321"/>
      <c r="N61" s="322"/>
      <c r="O61" s="321"/>
      <c r="P61" s="322"/>
      <c r="Q61" s="320">
        <v>0</v>
      </c>
    </row>
    <row r="62" spans="1:17" ht="45.75" thickBot="1">
      <c r="A62" s="324" t="s">
        <v>277</v>
      </c>
      <c r="B62" s="325" t="s">
        <v>278</v>
      </c>
      <c r="C62" s="326" t="s">
        <v>111</v>
      </c>
      <c r="D62" s="327">
        <v>0</v>
      </c>
      <c r="E62" s="327">
        <v>15</v>
      </c>
      <c r="F62" s="328" t="s">
        <v>95</v>
      </c>
      <c r="G62" s="329"/>
      <c r="H62" s="303"/>
      <c r="I62" s="329"/>
      <c r="J62" s="329"/>
      <c r="K62" s="330"/>
      <c r="L62" s="331">
        <v>2</v>
      </c>
      <c r="M62" s="330" t="s">
        <v>152</v>
      </c>
      <c r="N62" s="331">
        <v>3</v>
      </c>
      <c r="O62" s="330"/>
      <c r="P62" s="331">
        <v>1</v>
      </c>
      <c r="Q62" s="329">
        <v>1</v>
      </c>
    </row>
    <row r="63" spans="8:16" ht="27.75" customHeight="1" thickBot="1">
      <c r="H63" s="332" t="s">
        <v>253</v>
      </c>
      <c r="I63" s="333">
        <v>0</v>
      </c>
      <c r="J63" s="334"/>
      <c r="K63" s="333">
        <v>1</v>
      </c>
      <c r="L63" s="334"/>
      <c r="M63" s="333">
        <v>7</v>
      </c>
      <c r="N63" s="334"/>
      <c r="O63" s="333">
        <v>4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A648-0234-43D3-952E-56F0D3A2459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199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38408</v>
      </c>
      <c r="G23" s="31">
        <v>854780</v>
      </c>
      <c r="H23" s="31">
        <v>6499656</v>
      </c>
      <c r="I23" s="31">
        <v>227</v>
      </c>
      <c r="J23" s="31" t="s">
        <v>59</v>
      </c>
      <c r="K23" s="30">
        <v>854786.6048248396</v>
      </c>
      <c r="L23" s="30">
        <v>6499655.99905111</v>
      </c>
      <c r="M23" s="30">
        <v>854718.6691955284</v>
      </c>
      <c r="N23" s="30">
        <v>6499627.630234769</v>
      </c>
      <c r="O23" s="31">
        <v>2.5</v>
      </c>
      <c r="P23" s="31">
        <v>80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200</v>
      </c>
      <c r="B26" s="37" t="s">
        <v>201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2.1800000000000006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90</v>
      </c>
      <c r="G41" s="79" t="s">
        <v>91</v>
      </c>
      <c r="H41" s="83">
        <v>3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7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27</v>
      </c>
      <c r="I43" s="80" t="s">
        <v>95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92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3</v>
      </c>
      <c r="I45" s="80" t="s">
        <v>92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44</v>
      </c>
      <c r="I48" s="80" t="s">
        <v>95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15</v>
      </c>
      <c r="I50" s="80" t="s">
        <v>95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91</v>
      </c>
      <c r="E66" s="80" t="s">
        <v>123</v>
      </c>
      <c r="F66" s="80" t="s">
        <v>145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146</v>
      </c>
      <c r="D67" s="80" t="s">
        <v>91</v>
      </c>
      <c r="E67" s="80" t="s">
        <v>123</v>
      </c>
      <c r="F67" s="80" t="s">
        <v>145</v>
      </c>
      <c r="G67" s="83">
        <v>10</v>
      </c>
      <c r="H67" s="80"/>
      <c r="I67" s="80">
        <v>0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147</v>
      </c>
      <c r="D68" s="80" t="s">
        <v>101</v>
      </c>
      <c r="E68" s="80" t="s">
        <v>128</v>
      </c>
      <c r="F68" s="80" t="s">
        <v>145</v>
      </c>
      <c r="G68" s="83">
        <v>30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148</v>
      </c>
      <c r="D69" s="80" t="s">
        <v>99</v>
      </c>
      <c r="E69" s="80" t="s">
        <v>128</v>
      </c>
      <c r="F69" s="80" t="s">
        <v>145</v>
      </c>
      <c r="G69" s="83">
        <v>25</v>
      </c>
      <c r="H69" s="80"/>
      <c r="I69" s="80">
        <v>0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94</v>
      </c>
      <c r="E70" s="80" t="s">
        <v>128</v>
      </c>
      <c r="F70" s="80" t="s">
        <v>149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150</v>
      </c>
      <c r="D71" s="80" t="s">
        <v>97</v>
      </c>
      <c r="E71" s="80" t="s">
        <v>128</v>
      </c>
      <c r="F71" s="80" t="s">
        <v>149</v>
      </c>
      <c r="G71" s="83">
        <v>20</v>
      </c>
      <c r="H71" s="80"/>
      <c r="I71" s="80">
        <v>0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151</v>
      </c>
      <c r="D72" s="80" t="s">
        <v>107</v>
      </c>
      <c r="E72" s="80" t="s">
        <v>123</v>
      </c>
      <c r="F72" s="80" t="s">
        <v>149</v>
      </c>
      <c r="G72" s="83">
        <v>5</v>
      </c>
      <c r="H72" s="80"/>
      <c r="I72" s="80">
        <v>0</v>
      </c>
      <c r="J72" s="83"/>
      <c r="K72" s="80">
        <v>0</v>
      </c>
      <c r="T72"/>
    </row>
    <row r="73" spans="1:20" ht="14.25">
      <c r="A73" s="107" t="s">
        <v>55</v>
      </c>
      <c r="B73" s="108" t="s">
        <v>63</v>
      </c>
      <c r="C73" s="106" t="s">
        <v>152</v>
      </c>
      <c r="D73" s="80" t="s">
        <v>111</v>
      </c>
      <c r="E73" s="80" t="s">
        <v>128</v>
      </c>
      <c r="F73" s="80" t="s">
        <v>149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153</v>
      </c>
      <c r="D74" s="80" t="s">
        <v>107</v>
      </c>
      <c r="E74" s="80" t="s">
        <v>128</v>
      </c>
      <c r="F74" s="80" t="s">
        <v>154</v>
      </c>
      <c r="G74" s="83">
        <v>10</v>
      </c>
      <c r="H74" s="80"/>
      <c r="I74" s="80">
        <v>0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155</v>
      </c>
      <c r="D75" s="80" t="s">
        <v>107</v>
      </c>
      <c r="E75" s="80" t="s">
        <v>123</v>
      </c>
      <c r="F75" s="80" t="s">
        <v>154</v>
      </c>
      <c r="G75" s="83">
        <v>45</v>
      </c>
      <c r="H75" s="80"/>
      <c r="I75" s="80">
        <v>0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156</v>
      </c>
      <c r="D76" s="80" t="s">
        <v>97</v>
      </c>
      <c r="E76" s="80" t="s">
        <v>133</v>
      </c>
      <c r="F76" s="80" t="s">
        <v>154</v>
      </c>
      <c r="G76" s="83">
        <v>15</v>
      </c>
      <c r="H76" s="80"/>
      <c r="I76" s="80">
        <v>0</v>
      </c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157</v>
      </c>
      <c r="D77" s="80" t="s">
        <v>107</v>
      </c>
      <c r="E77" s="80" t="s">
        <v>128</v>
      </c>
      <c r="F77" s="80" t="s">
        <v>154</v>
      </c>
      <c r="G77" s="83">
        <v>15</v>
      </c>
      <c r="H77" s="80"/>
      <c r="I77" s="80">
        <v>0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158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159</v>
      </c>
      <c r="B82" s="53" t="s">
        <v>160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161</v>
      </c>
      <c r="B83" s="24" t="s">
        <v>162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163</v>
      </c>
      <c r="B84" s="63" t="s">
        <v>164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165</v>
      </c>
      <c r="E86" s="138" t="s">
        <v>166</v>
      </c>
      <c r="F86" s="139"/>
      <c r="G86" s="140"/>
      <c r="H86" s="123" t="s">
        <v>167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159</v>
      </c>
      <c r="D87" s="117" t="s">
        <v>161</v>
      </c>
      <c r="E87" s="116" t="s">
        <v>145</v>
      </c>
      <c r="F87" s="116" t="s">
        <v>149</v>
      </c>
      <c r="G87" s="116" t="s">
        <v>154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168</v>
      </c>
      <c r="D88" s="120" t="s">
        <v>169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170</v>
      </c>
      <c r="D89" s="120" t="s">
        <v>171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172</v>
      </c>
      <c r="D90" s="120" t="s">
        <v>173</v>
      </c>
      <c r="E90" s="83"/>
      <c r="F90" s="83">
        <v>2</v>
      </c>
      <c r="G90" s="83">
        <v>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174</v>
      </c>
      <c r="D91" s="120" t="s">
        <v>175</v>
      </c>
      <c r="E91" s="83">
        <v>48</v>
      </c>
      <c r="F91" s="83">
        <v>20</v>
      </c>
      <c r="G91" s="83">
        <v>20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176</v>
      </c>
      <c r="D92" s="120" t="s">
        <v>177</v>
      </c>
      <c r="E92" s="83"/>
      <c r="F92" s="83"/>
      <c r="G92" s="83">
        <v>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178</v>
      </c>
      <c r="D93" s="120" t="s">
        <v>179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180</v>
      </c>
      <c r="D94" s="120" t="s">
        <v>181</v>
      </c>
      <c r="E94" s="83">
        <v>2</v>
      </c>
      <c r="F94" s="83">
        <v>8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182</v>
      </c>
      <c r="D95" s="120" t="s">
        <v>183</v>
      </c>
      <c r="E95" s="83">
        <v>3</v>
      </c>
      <c r="F95" s="83">
        <v>1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184</v>
      </c>
      <c r="D96" s="120" t="s">
        <v>185</v>
      </c>
      <c r="E96" s="83"/>
      <c r="F96" s="83">
        <v>3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186</v>
      </c>
      <c r="D97" s="120" t="s">
        <v>187</v>
      </c>
      <c r="E97" s="83">
        <v>2</v>
      </c>
      <c r="F97" s="83">
        <v>6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188</v>
      </c>
      <c r="D98" s="120" t="s">
        <v>189</v>
      </c>
      <c r="E98" s="83" t="s">
        <v>190</v>
      </c>
      <c r="F98" s="83" t="s">
        <v>190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56</v>
      </c>
      <c r="F99" s="83">
        <v>100</v>
      </c>
      <c r="G99" s="83">
        <v>44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>
        <v>105</v>
      </c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195</v>
      </c>
      <c r="D101" s="120" t="s">
        <v>196</v>
      </c>
      <c r="E101" s="83">
        <v>60</v>
      </c>
      <c r="F101" s="83">
        <v>230</v>
      </c>
      <c r="G101" s="83">
        <v>20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197</v>
      </c>
      <c r="D102" s="120" t="s">
        <v>198</v>
      </c>
      <c r="E102" s="83">
        <v>1</v>
      </c>
      <c r="F102" s="83">
        <v>3</v>
      </c>
      <c r="G102" s="83">
        <v>3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/>
      <c r="D103" s="120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/>
      <c r="D104" s="120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/>
      <c r="D105" s="120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/>
      <c r="D106" s="120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/>
      <c r="D107" s="120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/>
      <c r="D108" s="120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/>
      <c r="D109" s="120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/>
      <c r="D110" s="120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/>
      <c r="D111" s="120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/>
      <c r="D112" s="120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/>
      <c r="D113" s="120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/>
      <c r="D114" s="120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/>
      <c r="D115" s="120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/>
      <c r="D116" s="120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/>
      <c r="D117" s="120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/>
      <c r="D118" s="120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/>
      <c r="D119" s="120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/>
      <c r="D120" s="120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/>
      <c r="D121" s="120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/>
      <c r="D122" s="120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/>
      <c r="D123" s="120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/>
      <c r="D124" s="120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/>
      <c r="D125" s="120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/>
      <c r="D126" s="120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/>
      <c r="D127" s="120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/>
      <c r="D128" s="120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/>
      <c r="D129" s="120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/>
      <c r="D130" s="120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/>
      <c r="D131" s="120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/>
      <c r="D132" s="120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/>
      <c r="D133" s="120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/>
      <c r="D134" s="120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/>
      <c r="D135" s="120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/>
      <c r="D136" s="120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/>
      <c r="D137" s="120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/>
      <c r="D138" s="120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/>
      <c r="D139" s="120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/>
      <c r="D140" s="12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/>
      <c r="D141" s="12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2019-04-11T05:36:58Z</dcterms:created>
  <dcterms:modified xsi:type="dcterms:W3CDTF">2019-04-11T05:37:42Z</dcterms:modified>
  <cp:category/>
  <cp:version/>
  <cp:contentType/>
  <cp:contentStatus/>
</cp:coreProperties>
</file>