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GREVI\19013_GREVI_exports\"/>
    </mc:Choice>
  </mc:AlternateContent>
  <xr:revisionPtr revIDLastSave="0" documentId="13_ncr:1_{132B010C-BF96-4A00-B006-EA1AE153C896}" xr6:coauthVersionLast="45" xr6:coauthVersionMax="45" xr10:uidLastSave="{00000000-0000-0000-0000-000000000000}"/>
  <bookViews>
    <workbookView xWindow="-120" yWindow="-120" windowWidth="29040" windowHeight="15840" xr2:uid="{2DBFB1B3-350F-4208-9EC7-77FBABBB6BD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2" i="2" l="1"/>
  <c r="B238" i="2"/>
  <c r="A238" i="2"/>
  <c r="B234" i="2"/>
  <c r="A234" i="2"/>
  <c r="B230" i="2"/>
  <c r="A230" i="2"/>
  <c r="B226" i="2"/>
  <c r="A226" i="2"/>
  <c r="B222" i="2"/>
  <c r="A222" i="2"/>
  <c r="B218" i="2"/>
  <c r="A218" i="2"/>
  <c r="B214" i="2"/>
  <c r="A214" i="2"/>
  <c r="B210" i="2"/>
  <c r="A210" i="2"/>
  <c r="B206" i="2"/>
  <c r="A206" i="2"/>
  <c r="B202" i="2"/>
  <c r="A202" i="2"/>
  <c r="B198" i="2"/>
  <c r="A198" i="2"/>
  <c r="B194" i="2"/>
  <c r="A194" i="2"/>
  <c r="B190" i="2"/>
  <c r="A190" i="2"/>
  <c r="B186" i="2"/>
  <c r="A186" i="2"/>
  <c r="B182" i="2"/>
  <c r="A182" i="2"/>
  <c r="B178" i="2"/>
  <c r="A178" i="2"/>
  <c r="B174" i="2"/>
  <c r="A174" i="2"/>
  <c r="B170" i="2"/>
  <c r="A170" i="2"/>
  <c r="B166" i="2"/>
  <c r="A166" i="2"/>
  <c r="B162" i="2"/>
  <c r="A162" i="2"/>
  <c r="B158" i="2"/>
  <c r="A158" i="2"/>
  <c r="B154" i="2"/>
  <c r="A154" i="2"/>
  <c r="B150" i="2"/>
  <c r="A150" i="2"/>
  <c r="B146" i="2"/>
  <c r="A146" i="2"/>
  <c r="B142" i="2"/>
  <c r="A142" i="2"/>
  <c r="B138" i="2"/>
  <c r="A138" i="2"/>
  <c r="B134" i="2"/>
  <c r="A134" i="2"/>
  <c r="B130" i="2"/>
  <c r="A130" i="2"/>
  <c r="B126" i="2"/>
  <c r="A126" i="2"/>
  <c r="B122" i="2"/>
  <c r="A122" i="2"/>
  <c r="B118" i="2"/>
  <c r="A118" i="2"/>
  <c r="B114" i="2"/>
  <c r="A114" i="2"/>
  <c r="B110" i="2"/>
  <c r="A110" i="2"/>
  <c r="B106" i="2"/>
  <c r="A106" i="2"/>
  <c r="B102" i="2"/>
  <c r="A102" i="2"/>
  <c r="B98" i="2"/>
  <c r="A98" i="2"/>
  <c r="B94" i="2"/>
  <c r="A94" i="2"/>
  <c r="B90" i="2"/>
  <c r="A90" i="2"/>
  <c r="B88" i="2"/>
  <c r="A88" i="2"/>
  <c r="B76" i="2"/>
  <c r="A76" i="2"/>
  <c r="B72" i="2"/>
  <c r="A72" i="2"/>
  <c r="B68" i="2"/>
  <c r="A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</calcChain>
</file>

<file path=xl/sharedStrings.xml><?xml version="1.0" encoding="utf-8"?>
<sst xmlns="http://schemas.openxmlformats.org/spreadsheetml/2006/main" count="636" uniqueCount="320">
  <si>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</si>
  <si>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</si>
  <si>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</si>
  <si>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</si>
  <si>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</si>
  <si>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</si>
  <si>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</si>
  <si>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</si>
  <si>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</si>
  <si>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</si>
  <si>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</si>
  <si>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</si>
  <si>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</si>
  <si>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GERE</t>
  </si>
  <si>
    <t>GERE A VIENNE</t>
  </si>
  <si>
    <t>05/08/2019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</si>
  <si>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</si>
  <si>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</si>
  <si>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</si>
  <si>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</si>
  <si>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</si>
  <si>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</si>
  <si>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</si>
  <si>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</si>
  <si>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</si>
  <si>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</si>
  <si>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</si>
  <si>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</si>
  <si>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</si>
  <si>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</si>
  <si>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</si>
  <si>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</si>
  <si>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</si>
  <si>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</si>
  <si>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</si>
  <si>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</si>
  <si>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</si>
  <si>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</si>
  <si>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</si>
  <si>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</si>
  <si>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</si>
  <si>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</si>
  <si>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</si>
  <si>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</si>
  <si>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</si>
  <si>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</si>
  <si>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</si>
  <si>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</si>
  <si>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</si>
  <si>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</si>
  <si>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</si>
  <si>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</si>
  <si>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</si>
  <si>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</si>
  <si>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</si>
  <si>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</si>
  <si>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</si>
  <si>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</si>
  <si>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</si>
  <si>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</si>
  <si>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</si>
  <si>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</si>
  <si>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</si>
  <si>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</si>
  <si>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</si>
  <si>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</si>
  <si>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</si>
  <si>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</si>
  <si>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</si>
  <si>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</si>
  <si>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</si>
  <si>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N6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</si>
  <si>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</si>
  <si>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</si>
  <si>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</si>
  <si>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</si>
  <si>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</si>
  <si>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</si>
  <si>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</si>
  <si>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</si>
  <si>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</si>
  <si>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</si>
  <si>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</si>
  <si>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</si>
  <si>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</si>
  <si>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</si>
  <si>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</si>
  <si>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</si>
  <si>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</si>
  <si>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</si>
  <si>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</si>
  <si>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</si>
  <si>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</si>
  <si>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</si>
  <si>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</si>
  <si>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</si>
  <si>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</si>
  <si>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</si>
  <si>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</si>
  <si>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</si>
  <si>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</si>
  <si>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</si>
  <si>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</si>
  <si>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</si>
  <si>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</si>
  <si>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</si>
  <si>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</si>
  <si>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</si>
  <si>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</si>
  <si>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</si>
  <si>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</si>
  <si>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</si>
  <si>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</si>
  <si>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</si>
  <si>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</si>
  <si>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</si>
  <si>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</si>
  <si>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</si>
  <si>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</si>
  <si>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</si>
  <si>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</si>
  <si>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</si>
  <si>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</si>
  <si>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</si>
  <si>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</si>
  <si>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</si>
  <si>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</si>
  <si>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</si>
  <si>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</si>
  <si>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</si>
  <si>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</si>
  <si>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</si>
  <si>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</si>
  <si>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</si>
  <si>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</si>
  <si>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</si>
  <si>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</si>
  <si>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</si>
  <si>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</si>
  <si>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</si>
  <si>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</si>
  <si>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</si>
  <si>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</si>
  <si>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</si>
  <si>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</si>
  <si>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</si>
  <si>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</si>
  <si>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</si>
  <si>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</si>
  <si>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</si>
  <si>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</si>
  <si>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</si>
  <si>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</si>
  <si>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</si>
  <si>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</si>
  <si>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</si>
  <si>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</si>
  <si>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</si>
  <si>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</si>
  <si>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</si>
  <si>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</si>
  <si>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</si>
  <si>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</si>
  <si>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</si>
  <si>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</si>
  <si>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</si>
  <si>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</si>
  <si>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</si>
  <si>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</si>
  <si>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</si>
  <si>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</si>
  <si>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</si>
  <si>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</si>
  <si>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</si>
  <si>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</si>
  <si>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</si>
  <si>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</si>
  <si>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</si>
  <si>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</si>
  <si>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</si>
  <si>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</si>
  <si>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</si>
  <si>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</si>
  <si>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</si>
  <si>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</si>
  <si>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</si>
  <si>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</si>
  <si>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</si>
  <si>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</si>
  <si>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</si>
  <si>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</si>
  <si>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</si>
  <si>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</si>
  <si>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</si>
  <si>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06100000</t>
  </si>
  <si>
    <t>VIENNE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</si>
  <si>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</si>
  <si>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</si>
  <si>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</si>
  <si>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</si>
  <si>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</si>
  <si>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</si>
  <si>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</si>
  <si>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</si>
  <si>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</si>
  <si>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</si>
  <si>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</si>
  <si>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</si>
  <si>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</si>
  <si>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</si>
  <si>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</si>
  <si>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</si>
  <si>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</si>
  <si>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</si>
  <si>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</si>
  <si>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</si>
  <si>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</si>
  <si>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</si>
  <si>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</si>
  <si>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</si>
  <si>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</si>
  <si>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</si>
  <si>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</si>
  <si>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</si>
  <si>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</si>
  <si>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</si>
  <si>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</si>
  <si>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</si>
  <si>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</si>
  <si>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</si>
  <si>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</si>
  <si>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</si>
  <si>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</si>
  <si>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</si>
  <si>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</si>
  <si>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</si>
  <si>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</si>
  <si>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</si>
  <si>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</si>
  <si>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</si>
  <si>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</si>
  <si>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</si>
  <si>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</si>
  <si>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</si>
  <si>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</si>
  <si>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</si>
  <si>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</si>
  <si>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Hydroptila</t>
  </si>
  <si>
    <t>200</t>
  </si>
  <si>
    <t>Mystacides</t>
  </si>
  <si>
    <t>312</t>
  </si>
  <si>
    <t>Odontocerum</t>
  </si>
  <si>
    <t>339</t>
  </si>
  <si>
    <t>Psychomyia</t>
  </si>
  <si>
    <t>239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</si>
  <si>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</si>
  <si>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</si>
  <si>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</si>
  <si>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</si>
  <si>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</si>
  <si>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</si>
  <si>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</si>
  <si>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</si>
  <si>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Ephemerella ignita</t>
  </si>
  <si>
    <t>451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</si>
  <si>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</si>
  <si>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</si>
  <si>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</si>
  <si>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</si>
  <si>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</si>
  <si>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</si>
  <si>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</si>
  <si>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</si>
  <si>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</si>
  <si>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</si>
  <si>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</si>
  <si>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</si>
  <si>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Orectochilus</t>
  </si>
  <si>
    <t>515</t>
  </si>
  <si>
    <t>Haliplus</t>
  </si>
  <si>
    <t>518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</si>
  <si>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</si>
  <si>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</si>
  <si>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</si>
  <si>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</si>
  <si>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</si>
  <si>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</si>
  <si>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</si>
  <si>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</si>
  <si>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</si>
  <si>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</si>
  <si>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</si>
  <si>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</si>
  <si>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</si>
  <si>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</si>
  <si>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</si>
  <si>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</si>
  <si>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</si>
  <si>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</si>
  <si>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</si>
  <si>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</si>
  <si>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</si>
  <si>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</si>
  <si>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</si>
  <si>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</si>
  <si>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</si>
  <si>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Radix</t>
  </si>
  <si>
    <t>1004</t>
  </si>
  <si>
    <t>Physa lato-sensu</t>
  </si>
  <si>
    <t>997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</si>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</sst>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8EA75138-2CBE-456E-BD6B-ADF53DB1F1D7}"/>
    <cellStyle name="Normal_résultats" xfId="1" xr:uid="{D3202B99-2476-4F59-B6F8-9B4E79DD6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GREVI/19013_GREVI_05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GREVI</v>
          </cell>
          <cell r="L5">
            <v>43682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0E67-0B8C-4390-A440-81B96B384B4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6100000</v>
      </c>
      <c r="B6" s="27" t="s">
        <v>13</v>
      </c>
      <c r="C6" s="27" t="s">
        <v>14</v>
      </c>
      <c r="D6" s="28" t="s">
        <v>15</v>
      </c>
      <c r="E6" s="27">
        <v>846703.81138936954</v>
      </c>
      <c r="F6" s="27">
        <v>6493745.0093272626</v>
      </c>
      <c r="G6" s="27">
        <v>846558.80296804931</v>
      </c>
      <c r="H6" s="29">
        <v>6493867.084115576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16.600000000000001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199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14.320000000000002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2849.6800000000003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142.48400000000001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43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43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63</v>
      </c>
      <c r="L26" s="82" t="s">
        <v>50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50</v>
      </c>
      <c r="M27" s="82" t="s">
        <v>68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71</v>
      </c>
      <c r="M28" s="82" t="s">
        <v>68</v>
      </c>
      <c r="N28" s="92">
        <v>45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71</v>
      </c>
      <c r="M29" s="82" t="s">
        <v>68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63</v>
      </c>
      <c r="L30" s="103" t="s">
        <v>47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71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71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>
        <v>2</v>
      </c>
      <c r="K51" s="166" t="s">
        <v>41</v>
      </c>
      <c r="L51" s="167">
        <v>3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37</v>
      </c>
      <c r="F55" s="172" t="s">
        <v>125</v>
      </c>
      <c r="G55" s="173"/>
      <c r="H55" s="156"/>
      <c r="I55" s="173" t="s">
        <v>70</v>
      </c>
      <c r="J55" s="173">
        <v>2</v>
      </c>
      <c r="K55" s="174" t="s">
        <v>54</v>
      </c>
      <c r="L55" s="175">
        <v>4</v>
      </c>
      <c r="M55" s="174" t="s">
        <v>67</v>
      </c>
      <c r="N55" s="175">
        <v>3</v>
      </c>
      <c r="O55" s="174"/>
      <c r="P55" s="175">
        <v>1</v>
      </c>
      <c r="Q55" s="173">
        <v>3</v>
      </c>
    </row>
    <row r="56" spans="1:256" ht="33.75">
      <c r="A56" s="168" t="s">
        <v>126</v>
      </c>
      <c r="B56" s="169" t="s">
        <v>127</v>
      </c>
      <c r="C56" s="176" t="s">
        <v>59</v>
      </c>
      <c r="D56" s="171">
        <v>6</v>
      </c>
      <c r="E56" s="171">
        <v>6</v>
      </c>
      <c r="F56" s="172" t="s">
        <v>125</v>
      </c>
      <c r="G56" s="173"/>
      <c r="H56" s="156"/>
      <c r="I56" s="173"/>
      <c r="J56" s="173">
        <v>2</v>
      </c>
      <c r="K56" s="174" t="s">
        <v>58</v>
      </c>
      <c r="L56" s="175">
        <v>4</v>
      </c>
      <c r="M56" s="174"/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128</v>
      </c>
      <c r="B57" s="169" t="s">
        <v>129</v>
      </c>
      <c r="C57" s="170" t="s">
        <v>52</v>
      </c>
      <c r="D57" s="171">
        <v>5</v>
      </c>
      <c r="E57" s="171">
        <v>2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2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2</v>
      </c>
      <c r="O60" s="174"/>
      <c r="P60" s="175">
        <v>1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63</v>
      </c>
      <c r="D62" s="180">
        <v>0</v>
      </c>
      <c r="E62" s="180">
        <v>50</v>
      </c>
      <c r="F62" s="181" t="s">
        <v>125</v>
      </c>
      <c r="G62" s="182"/>
      <c r="H62" s="156"/>
      <c r="I62" s="182" t="s">
        <v>73</v>
      </c>
      <c r="J62" s="182">
        <v>2</v>
      </c>
      <c r="K62" s="183" t="s">
        <v>62</v>
      </c>
      <c r="L62" s="184">
        <v>4</v>
      </c>
      <c r="M62" s="183" t="s">
        <v>65</v>
      </c>
      <c r="N62" s="184">
        <v>3</v>
      </c>
      <c r="O62" s="183" t="s">
        <v>75</v>
      </c>
      <c r="P62" s="184">
        <v>1</v>
      </c>
      <c r="Q62" s="182">
        <v>4</v>
      </c>
    </row>
    <row r="63" spans="1:256" ht="27.75" customHeight="1" thickBot="1">
      <c r="H63" s="185" t="s">
        <v>113</v>
      </c>
      <c r="I63" s="186">
        <v>2</v>
      </c>
      <c r="J63" s="187"/>
      <c r="K63" s="186">
        <v>4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F08AAD0-8EC7-476A-9729-6AB78E16D6BF}">
      <formula1>0</formula1>
      <formula2>50</formula2>
    </dataValidation>
    <dataValidation type="date" allowBlank="1" showErrorMessage="1" errorTitle="Date du prélèvement (jj/mm/aaaa)" sqref="D6:H6" xr:uid="{CFB074A4-2A90-445B-85CE-E5413C0029F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4614-618E-403C-945C-395DA8EC9DA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38544</v>
      </c>
      <c r="G23" s="235">
        <v>846746</v>
      </c>
      <c r="H23" s="235">
        <v>6493746</v>
      </c>
      <c r="I23" s="235">
        <v>157</v>
      </c>
      <c r="J23" s="235" t="s">
        <v>196</v>
      </c>
      <c r="K23" s="234">
        <v>846703.81138936954</v>
      </c>
      <c r="L23" s="234">
        <v>6493745.0093272626</v>
      </c>
      <c r="M23" s="234">
        <v>846558.80296804931</v>
      </c>
      <c r="N23" s="234">
        <v>6493867.084115576</v>
      </c>
      <c r="O23" s="235">
        <v>16.600000000000001</v>
      </c>
      <c r="P23" s="235">
        <v>199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GREVI_2019-08-05</v>
      </c>
      <c r="C26" s="240"/>
      <c r="D26" s="242" t="s">
        <v>15</v>
      </c>
      <c r="E26" s="243" t="s">
        <v>200</v>
      </c>
      <c r="F26" s="240" t="s">
        <v>201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207</v>
      </c>
      <c r="F38" s="78" t="s">
        <v>17</v>
      </c>
      <c r="G38" s="275" t="s">
        <v>80</v>
      </c>
      <c r="H38" s="276" t="s">
        <v>209</v>
      </c>
      <c r="I38" s="277" t="s">
        <v>212</v>
      </c>
      <c r="R38"/>
      <c r="S38"/>
      <c r="T38"/>
    </row>
    <row r="39" spans="1:256" ht="14.25">
      <c r="A39" s="278" t="str">
        <f>B23</f>
        <v>06100000</v>
      </c>
      <c r="B39" s="278" t="str">
        <f>C23</f>
        <v>GERE</v>
      </c>
      <c r="C39" s="278" t="str">
        <f>D23</f>
        <v>GERE A VIENNE</v>
      </c>
      <c r="D39" s="279" t="str">
        <f>D26</f>
        <v>05/08/2019</v>
      </c>
      <c r="E39" s="280">
        <v>14.320000000000002</v>
      </c>
      <c r="F39" s="281" t="s">
        <v>214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55</v>
      </c>
      <c r="H43" s="284">
        <v>37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59</v>
      </c>
      <c r="H44" s="284">
        <v>6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52</v>
      </c>
      <c r="H45" s="284">
        <v>2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138</v>
      </c>
      <c r="H48" s="284">
        <v>2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63</v>
      </c>
      <c r="H50" s="287">
        <v>50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71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06100000</v>
      </c>
      <c r="B66" s="308" t="str">
        <f>D26</f>
        <v>05/08/2019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06100000</v>
      </c>
      <c r="B67" s="311" t="str">
        <f>+B$66</f>
        <v>05/08/2019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06100000</v>
      </c>
      <c r="B68" s="311" t="str">
        <f t="shared" si="0"/>
        <v>05/08/2019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06100000</v>
      </c>
      <c r="B69" s="311" t="str">
        <f t="shared" si="0"/>
        <v>05/08/2019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06100000</v>
      </c>
      <c r="B70" s="311" t="str">
        <f t="shared" si="0"/>
        <v>05/08/2019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40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06100000</v>
      </c>
      <c r="B71" s="311" t="str">
        <f t="shared" si="0"/>
        <v>05/08/2019</v>
      </c>
      <c r="C71" s="309" t="s">
        <v>58</v>
      </c>
      <c r="D71" s="283" t="s">
        <v>59</v>
      </c>
      <c r="E71" s="283" t="s">
        <v>43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06100000</v>
      </c>
      <c r="B72" s="311" t="str">
        <f t="shared" si="0"/>
        <v>05/08/2019</v>
      </c>
      <c r="C72" s="309" t="s">
        <v>62</v>
      </c>
      <c r="D72" s="283" t="s">
        <v>63</v>
      </c>
      <c r="E72" s="283" t="s">
        <v>43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06100000</v>
      </c>
      <c r="B73" s="311" t="str">
        <f t="shared" si="0"/>
        <v>05/08/2019</v>
      </c>
      <c r="C73" s="309" t="s">
        <v>65</v>
      </c>
      <c r="D73" s="283" t="s">
        <v>63</v>
      </c>
      <c r="E73" s="283" t="s">
        <v>50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06100000</v>
      </c>
      <c r="B74" s="311" t="str">
        <f t="shared" si="0"/>
        <v>05/08/2019</v>
      </c>
      <c r="C74" s="309" t="s">
        <v>67</v>
      </c>
      <c r="D74" s="283" t="s">
        <v>55</v>
      </c>
      <c r="E74" s="283" t="s">
        <v>50</v>
      </c>
      <c r="F74" s="283" t="s">
        <v>68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06100000</v>
      </c>
      <c r="B75" s="311" t="str">
        <f t="shared" si="0"/>
        <v>05/08/2019</v>
      </c>
      <c r="C75" s="309" t="s">
        <v>70</v>
      </c>
      <c r="D75" s="283" t="s">
        <v>55</v>
      </c>
      <c r="E75" s="283" t="s">
        <v>71</v>
      </c>
      <c r="F75" s="283" t="s">
        <v>68</v>
      </c>
      <c r="G75" s="284">
        <v>45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06100000</v>
      </c>
      <c r="B76" s="311" t="str">
        <f t="shared" si="0"/>
        <v>05/08/2019</v>
      </c>
      <c r="C76" s="309" t="s">
        <v>73</v>
      </c>
      <c r="D76" s="283" t="s">
        <v>63</v>
      </c>
      <c r="E76" s="283" t="s">
        <v>71</v>
      </c>
      <c r="F76" s="283" t="s">
        <v>68</v>
      </c>
      <c r="G76" s="284">
        <v>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06100000</v>
      </c>
      <c r="B77" s="311" t="str">
        <f t="shared" si="0"/>
        <v>05/08/2019</v>
      </c>
      <c r="C77" s="309" t="s">
        <v>75</v>
      </c>
      <c r="D77" s="283" t="s">
        <v>63</v>
      </c>
      <c r="E77" s="283" t="s">
        <v>47</v>
      </c>
      <c r="F77" s="283" t="s">
        <v>68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06100000</v>
      </c>
      <c r="B88" s="330" t="str">
        <f>D26</f>
        <v>05/08/2019</v>
      </c>
      <c r="C88" s="284" t="s">
        <v>243</v>
      </c>
      <c r="D88" s="331" t="s">
        <v>244</v>
      </c>
      <c r="E88" s="284"/>
      <c r="F88" s="284">
        <v>1</v>
      </c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06100000</v>
      </c>
      <c r="B89" s="311" t="str">
        <f>+B$88</f>
        <v>05/08/2019</v>
      </c>
      <c r="C89" s="284" t="s">
        <v>245</v>
      </c>
      <c r="D89" s="331" t="s">
        <v>246</v>
      </c>
      <c r="E89" s="284">
        <v>17</v>
      </c>
      <c r="F89" s="284">
        <v>3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06100000</v>
      </c>
      <c r="B90" s="311" t="str">
        <f t="shared" si="1"/>
        <v>05/08/2019</v>
      </c>
      <c r="C90" s="284" t="s">
        <v>247</v>
      </c>
      <c r="D90" s="331" t="s">
        <v>248</v>
      </c>
      <c r="E90" s="284">
        <v>15</v>
      </c>
      <c r="F90" s="284">
        <v>13</v>
      </c>
      <c r="G90" s="284">
        <v>29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06100000</v>
      </c>
      <c r="B91" s="311" t="str">
        <f t="shared" si="1"/>
        <v>05/08/2019</v>
      </c>
      <c r="C91" s="284" t="s">
        <v>249</v>
      </c>
      <c r="D91" s="331" t="s">
        <v>250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06100000</v>
      </c>
      <c r="B92" s="311" t="str">
        <f t="shared" si="1"/>
        <v>05/08/2019</v>
      </c>
      <c r="C92" s="284" t="s">
        <v>251</v>
      </c>
      <c r="D92" s="331" t="s">
        <v>252</v>
      </c>
      <c r="E92" s="284">
        <v>1</v>
      </c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06100000</v>
      </c>
      <c r="B93" s="311" t="str">
        <f t="shared" si="1"/>
        <v>05/08/2019</v>
      </c>
      <c r="C93" s="284" t="s">
        <v>253</v>
      </c>
      <c r="D93" s="331" t="s">
        <v>254</v>
      </c>
      <c r="E93" s="284">
        <v>3</v>
      </c>
      <c r="F93" s="284">
        <v>7</v>
      </c>
      <c r="G93" s="284">
        <v>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06100000</v>
      </c>
      <c r="B94" s="311" t="str">
        <f t="shared" si="1"/>
        <v>05/08/2019</v>
      </c>
      <c r="C94" s="284" t="s">
        <v>255</v>
      </c>
      <c r="D94" s="331" t="s">
        <v>256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06100000</v>
      </c>
      <c r="B95" s="311" t="str">
        <f t="shared" si="1"/>
        <v>05/08/2019</v>
      </c>
      <c r="C95" s="284" t="s">
        <v>257</v>
      </c>
      <c r="D95" s="331" t="s">
        <v>258</v>
      </c>
      <c r="E95" s="284">
        <v>5</v>
      </c>
      <c r="F95" s="284">
        <v>8</v>
      </c>
      <c r="G95" s="284">
        <v>11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06100000</v>
      </c>
      <c r="B96" s="311" t="str">
        <f t="shared" si="1"/>
        <v>05/08/2019</v>
      </c>
      <c r="C96" s="284" t="s">
        <v>259</v>
      </c>
      <c r="D96" s="331" t="s">
        <v>260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06100000</v>
      </c>
      <c r="B97" s="311" t="str">
        <f t="shared" si="1"/>
        <v>05/08/2019</v>
      </c>
      <c r="C97" s="284" t="s">
        <v>261</v>
      </c>
      <c r="D97" s="331" t="s">
        <v>262</v>
      </c>
      <c r="E97" s="284">
        <v>38</v>
      </c>
      <c r="F97" s="284">
        <v>21</v>
      </c>
      <c r="G97" s="284">
        <v>18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06100000</v>
      </c>
      <c r="B98" s="311" t="str">
        <f t="shared" si="1"/>
        <v>05/08/2019</v>
      </c>
      <c r="C98" s="284" t="s">
        <v>263</v>
      </c>
      <c r="D98" s="331" t="s">
        <v>264</v>
      </c>
      <c r="E98" s="284">
        <v>7</v>
      </c>
      <c r="F98" s="284">
        <v>5</v>
      </c>
      <c r="G98" s="284">
        <v>7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06100000</v>
      </c>
      <c r="B99" s="311" t="str">
        <f t="shared" si="1"/>
        <v>05/08/2019</v>
      </c>
      <c r="C99" s="284" t="s">
        <v>265</v>
      </c>
      <c r="D99" s="331" t="s">
        <v>266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06100000</v>
      </c>
      <c r="B100" s="311" t="str">
        <f t="shared" si="1"/>
        <v>05/08/2019</v>
      </c>
      <c r="C100" s="284" t="s">
        <v>267</v>
      </c>
      <c r="D100" s="331" t="s">
        <v>268</v>
      </c>
      <c r="E100" s="284">
        <v>4</v>
      </c>
      <c r="F100" s="284">
        <v>2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06100000</v>
      </c>
      <c r="B101" s="311" t="str">
        <f t="shared" si="1"/>
        <v>05/08/2019</v>
      </c>
      <c r="C101" s="284" t="s">
        <v>269</v>
      </c>
      <c r="D101" s="331" t="s">
        <v>270</v>
      </c>
      <c r="E101" s="284">
        <v>5</v>
      </c>
      <c r="F101" s="284">
        <v>24</v>
      </c>
      <c r="G101" s="284">
        <v>35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06100000</v>
      </c>
      <c r="B102" s="311" t="str">
        <f t="shared" si="1"/>
        <v>05/08/2019</v>
      </c>
      <c r="C102" s="284" t="s">
        <v>271</v>
      </c>
      <c r="D102" s="331" t="s">
        <v>272</v>
      </c>
      <c r="E102" s="284">
        <v>19</v>
      </c>
      <c r="F102" s="284">
        <v>13</v>
      </c>
      <c r="G102" s="284">
        <v>33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06100000</v>
      </c>
      <c r="B103" s="311" t="str">
        <f t="shared" si="1"/>
        <v>05/08/2019</v>
      </c>
      <c r="C103" s="284" t="s">
        <v>273</v>
      </c>
      <c r="D103" s="331" t="s">
        <v>274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06100000</v>
      </c>
      <c r="B104" s="311" t="str">
        <f t="shared" si="1"/>
        <v>05/08/2019</v>
      </c>
      <c r="C104" s="284" t="s">
        <v>275</v>
      </c>
      <c r="D104" s="331" t="s">
        <v>276</v>
      </c>
      <c r="E104" s="284">
        <v>2</v>
      </c>
      <c r="F104" s="284">
        <v>8</v>
      </c>
      <c r="G104" s="284">
        <v>5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06100000</v>
      </c>
      <c r="B105" s="311" t="str">
        <f t="shared" si="1"/>
        <v>05/08/2019</v>
      </c>
      <c r="C105" s="284" t="s">
        <v>277</v>
      </c>
      <c r="D105" s="331" t="s">
        <v>278</v>
      </c>
      <c r="E105" s="284"/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06100000</v>
      </c>
      <c r="B106" s="311" t="str">
        <f t="shared" si="1"/>
        <v>05/08/2019</v>
      </c>
      <c r="C106" s="284" t="s">
        <v>279</v>
      </c>
      <c r="D106" s="331" t="s">
        <v>280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06100000</v>
      </c>
      <c r="B107" s="311" t="str">
        <f t="shared" si="1"/>
        <v>05/08/2019</v>
      </c>
      <c r="C107" s="284" t="s">
        <v>281</v>
      </c>
      <c r="D107" s="331" t="s">
        <v>282</v>
      </c>
      <c r="E107" s="284">
        <v>62</v>
      </c>
      <c r="F107" s="284">
        <v>118</v>
      </c>
      <c r="G107" s="284">
        <v>70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06100000</v>
      </c>
      <c r="B108" s="311" t="str">
        <f t="shared" si="1"/>
        <v>05/08/2019</v>
      </c>
      <c r="C108" s="284" t="s">
        <v>283</v>
      </c>
      <c r="D108" s="331" t="s">
        <v>284</v>
      </c>
      <c r="E108" s="284">
        <v>1</v>
      </c>
      <c r="F108" s="284">
        <v>1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06100000</v>
      </c>
      <c r="B109" s="311" t="str">
        <f t="shared" si="1"/>
        <v>05/08/2019</v>
      </c>
      <c r="C109" s="284" t="s">
        <v>285</v>
      </c>
      <c r="D109" s="331" t="s">
        <v>286</v>
      </c>
      <c r="E109" s="284">
        <v>12</v>
      </c>
      <c r="F109" s="284">
        <v>145</v>
      </c>
      <c r="G109" s="284">
        <v>40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06100000</v>
      </c>
      <c r="B110" s="311" t="str">
        <f t="shared" si="1"/>
        <v>05/08/2019</v>
      </c>
      <c r="C110" s="284" t="s">
        <v>287</v>
      </c>
      <c r="D110" s="331" t="s">
        <v>288</v>
      </c>
      <c r="E110" s="284">
        <v>2</v>
      </c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06100000</v>
      </c>
      <c r="B111" s="311" t="str">
        <f t="shared" si="1"/>
        <v>05/08/2019</v>
      </c>
      <c r="C111" s="284" t="s">
        <v>289</v>
      </c>
      <c r="D111" s="331" t="s">
        <v>290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06100000</v>
      </c>
      <c r="B112" s="311" t="str">
        <f t="shared" si="1"/>
        <v>05/08/2019</v>
      </c>
      <c r="C112" s="284" t="s">
        <v>291</v>
      </c>
      <c r="D112" s="331" t="s">
        <v>292</v>
      </c>
      <c r="E112" s="284">
        <v>288</v>
      </c>
      <c r="F112" s="284">
        <v>772</v>
      </c>
      <c r="G112" s="284">
        <v>548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06100000</v>
      </c>
      <c r="B113" s="311" t="str">
        <f t="shared" si="1"/>
        <v>05/08/2019</v>
      </c>
      <c r="C113" s="284" t="s">
        <v>293</v>
      </c>
      <c r="D113" s="331" t="s">
        <v>294</v>
      </c>
      <c r="E113" s="284" t="s">
        <v>295</v>
      </c>
      <c r="F113" s="284"/>
      <c r="G113" s="284" t="s">
        <v>295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06100000</v>
      </c>
      <c r="B114" s="311" t="str">
        <f t="shared" si="1"/>
        <v>05/08/2019</v>
      </c>
      <c r="C114" s="284" t="s">
        <v>296</v>
      </c>
      <c r="D114" s="331" t="s">
        <v>297</v>
      </c>
      <c r="E114" s="284" t="s">
        <v>295</v>
      </c>
      <c r="F114" s="284" t="s">
        <v>295</v>
      </c>
      <c r="G114" s="284" t="s">
        <v>295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06100000</v>
      </c>
      <c r="B115" s="311" t="str">
        <f t="shared" si="1"/>
        <v>05/08/2019</v>
      </c>
      <c r="C115" s="284" t="s">
        <v>298</v>
      </c>
      <c r="D115" s="331" t="s">
        <v>299</v>
      </c>
      <c r="E115" s="284">
        <v>4</v>
      </c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06100000</v>
      </c>
      <c r="B116" s="311" t="str">
        <f t="shared" si="1"/>
        <v>05/08/2019</v>
      </c>
      <c r="C116" s="284" t="s">
        <v>300</v>
      </c>
      <c r="D116" s="331" t="s">
        <v>301</v>
      </c>
      <c r="E116" s="284">
        <v>6</v>
      </c>
      <c r="F116" s="284">
        <v>3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06100000</v>
      </c>
      <c r="B117" s="311" t="str">
        <f t="shared" si="1"/>
        <v>05/08/2019</v>
      </c>
      <c r="C117" s="284" t="s">
        <v>302</v>
      </c>
      <c r="D117" s="331" t="s">
        <v>303</v>
      </c>
      <c r="E117" s="284">
        <v>4</v>
      </c>
      <c r="F117" s="284">
        <v>7</v>
      </c>
      <c r="G117" s="284">
        <v>6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06100000</v>
      </c>
      <c r="B118" s="311" t="str">
        <f t="shared" si="1"/>
        <v>05/08/2019</v>
      </c>
      <c r="C118" s="284" t="s">
        <v>304</v>
      </c>
      <c r="D118" s="331" t="s">
        <v>305</v>
      </c>
      <c r="E118" s="284">
        <v>12</v>
      </c>
      <c r="F118" s="284">
        <v>5</v>
      </c>
      <c r="G118" s="284">
        <v>10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06100000</v>
      </c>
      <c r="B119" s="311" t="str">
        <f t="shared" si="1"/>
        <v>05/08/2019</v>
      </c>
      <c r="C119" s="284" t="s">
        <v>306</v>
      </c>
      <c r="D119" s="331" t="s">
        <v>307</v>
      </c>
      <c r="E119" s="284">
        <v>22</v>
      </c>
      <c r="F119" s="284">
        <v>12</v>
      </c>
      <c r="G119" s="284">
        <v>34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06100000</v>
      </c>
      <c r="B120" s="311" t="str">
        <f t="shared" si="1"/>
        <v>05/08/2019</v>
      </c>
      <c r="C120" s="284" t="s">
        <v>308</v>
      </c>
      <c r="D120" s="331" t="s">
        <v>309</v>
      </c>
      <c r="E120" s="284"/>
      <c r="F120" s="284">
        <v>2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06100000</v>
      </c>
      <c r="B121" s="311" t="str">
        <f t="shared" si="1"/>
        <v>05/08/2019</v>
      </c>
      <c r="C121" s="284" t="s">
        <v>310</v>
      </c>
      <c r="D121" s="331" t="s">
        <v>311</v>
      </c>
      <c r="E121" s="284">
        <v>4</v>
      </c>
      <c r="F121" s="284">
        <v>1</v>
      </c>
      <c r="G121" s="284">
        <v>8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06100000</v>
      </c>
      <c r="B122" s="311" t="str">
        <f t="shared" si="2"/>
        <v>05/08/2019</v>
      </c>
      <c r="C122" s="284" t="s">
        <v>312</v>
      </c>
      <c r="D122" s="331" t="s">
        <v>313</v>
      </c>
      <c r="E122" s="284">
        <v>3</v>
      </c>
      <c r="F122" s="284">
        <v>1</v>
      </c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06100000</v>
      </c>
      <c r="B123" s="311" t="str">
        <f t="shared" si="2"/>
        <v>05/08/2019</v>
      </c>
      <c r="C123" s="284" t="s">
        <v>314</v>
      </c>
      <c r="D123" s="331" t="s">
        <v>315</v>
      </c>
      <c r="E123" s="284">
        <v>15</v>
      </c>
      <c r="F123" s="284">
        <v>9</v>
      </c>
      <c r="G123" s="284">
        <v>126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06100000</v>
      </c>
      <c r="B124" s="311" t="str">
        <f t="shared" si="2"/>
        <v>05/08/2019</v>
      </c>
      <c r="C124" s="284" t="s">
        <v>316</v>
      </c>
      <c r="D124" s="331" t="s">
        <v>317</v>
      </c>
      <c r="E124" s="284">
        <v>12</v>
      </c>
      <c r="F124" s="284">
        <v>10</v>
      </c>
      <c r="G124" s="284">
        <v>28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06100000</v>
      </c>
      <c r="B125" s="311" t="str">
        <f t="shared" si="2"/>
        <v>05/08/2019</v>
      </c>
      <c r="C125" s="284" t="s">
        <v>318</v>
      </c>
      <c r="D125" s="331" t="s">
        <v>319</v>
      </c>
      <c r="E125" s="284" t="s">
        <v>295</v>
      </c>
      <c r="F125" s="284" t="s">
        <v>295</v>
      </c>
      <c r="G125" s="284" t="s">
        <v>295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06100000</v>
      </c>
      <c r="B126" s="311" t="str">
        <f t="shared" si="2"/>
        <v>05/08/2019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06100000</v>
      </c>
      <c r="B127" s="311" t="str">
        <f t="shared" si="2"/>
        <v>05/08/2019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06100000</v>
      </c>
      <c r="B128" s="311" t="str">
        <f t="shared" si="2"/>
        <v>05/08/2019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06100000</v>
      </c>
      <c r="B129" s="311" t="str">
        <f t="shared" si="2"/>
        <v>05/08/2019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06100000</v>
      </c>
      <c r="B130" s="311" t="str">
        <f t="shared" si="2"/>
        <v>05/08/2019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06100000</v>
      </c>
      <c r="B131" s="311" t="str">
        <f t="shared" si="2"/>
        <v>05/08/2019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06100000</v>
      </c>
      <c r="B132" s="311" t="str">
        <f t="shared" si="2"/>
        <v>05/08/2019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06100000</v>
      </c>
      <c r="B133" s="311" t="str">
        <f t="shared" si="2"/>
        <v>05/08/2019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06100000</v>
      </c>
      <c r="B134" s="311" t="str">
        <f t="shared" si="2"/>
        <v>05/08/2019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06100000</v>
      </c>
      <c r="B135" s="311" t="str">
        <f t="shared" si="2"/>
        <v>05/08/2019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06100000</v>
      </c>
      <c r="B136" s="311" t="str">
        <f t="shared" si="2"/>
        <v>05/08/2019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06100000</v>
      </c>
      <c r="B137" s="311" t="str">
        <f t="shared" si="2"/>
        <v>05/08/2019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06100000</v>
      </c>
      <c r="B138" s="311" t="str">
        <f t="shared" si="2"/>
        <v>05/08/2019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06100000</v>
      </c>
      <c r="B139" s="311" t="str">
        <f t="shared" si="2"/>
        <v>05/08/2019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06100000</v>
      </c>
      <c r="B140" s="311" t="str">
        <f t="shared" si="2"/>
        <v>05/08/2019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06100000</v>
      </c>
      <c r="B141" s="311" t="str">
        <f t="shared" si="2"/>
        <v>05/08/2019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06100000</v>
      </c>
      <c r="B142" s="311" t="str">
        <f t="shared" si="2"/>
        <v>05/08/2019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06100000</v>
      </c>
      <c r="B143" s="311" t="str">
        <f t="shared" si="2"/>
        <v>05/08/2019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06100000</v>
      </c>
      <c r="B144" s="311" t="str">
        <f t="shared" si="2"/>
        <v>05/08/2019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06100000</v>
      </c>
      <c r="B145" s="311" t="str">
        <f t="shared" si="2"/>
        <v>05/08/2019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06100000</v>
      </c>
      <c r="B146" s="311" t="str">
        <f t="shared" si="2"/>
        <v>05/08/2019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06100000</v>
      </c>
      <c r="B147" s="311" t="str">
        <f t="shared" si="2"/>
        <v>05/08/2019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06100000</v>
      </c>
      <c r="B148" s="311" t="str">
        <f t="shared" si="2"/>
        <v>05/08/2019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06100000</v>
      </c>
      <c r="B149" s="311" t="str">
        <f t="shared" si="2"/>
        <v>05/08/2019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06100000</v>
      </c>
      <c r="B150" s="311" t="str">
        <f t="shared" si="2"/>
        <v>05/08/2019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06100000</v>
      </c>
      <c r="B151" s="311" t="str">
        <f t="shared" si="2"/>
        <v>05/08/2019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06100000</v>
      </c>
      <c r="B152" s="311" t="str">
        <f t="shared" si="2"/>
        <v>05/08/2019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06100000</v>
      </c>
      <c r="B153" s="311" t="str">
        <f t="shared" si="2"/>
        <v>05/08/2019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06100000</v>
      </c>
      <c r="B154" s="311" t="str">
        <f t="shared" si="3"/>
        <v>05/08/2019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06100000</v>
      </c>
      <c r="B155" s="311" t="str">
        <f t="shared" si="3"/>
        <v>05/08/2019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06100000</v>
      </c>
      <c r="B156" s="311" t="str">
        <f t="shared" si="3"/>
        <v>05/08/2019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06100000</v>
      </c>
      <c r="B157" s="311" t="str">
        <f t="shared" si="3"/>
        <v>05/08/2019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06100000</v>
      </c>
      <c r="B158" s="311" t="str">
        <f t="shared" si="3"/>
        <v>05/08/2019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06100000</v>
      </c>
      <c r="B159" s="311" t="str">
        <f t="shared" si="3"/>
        <v>05/08/2019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06100000</v>
      </c>
      <c r="B160" s="311" t="str">
        <f t="shared" si="3"/>
        <v>05/08/2019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06100000</v>
      </c>
      <c r="B161" s="311" t="str">
        <f t="shared" si="3"/>
        <v>05/08/2019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06100000</v>
      </c>
      <c r="B162" s="311" t="str">
        <f t="shared" si="3"/>
        <v>05/08/2019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06100000</v>
      </c>
      <c r="B163" s="311" t="str">
        <f t="shared" si="3"/>
        <v>05/08/2019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06100000</v>
      </c>
      <c r="B164" s="311" t="str">
        <f t="shared" si="3"/>
        <v>05/08/2019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06100000</v>
      </c>
      <c r="B165" s="311" t="str">
        <f t="shared" si="3"/>
        <v>05/08/2019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06100000</v>
      </c>
      <c r="B166" s="311" t="str">
        <f t="shared" si="3"/>
        <v>05/08/2019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06100000</v>
      </c>
      <c r="B167" s="311" t="str">
        <f t="shared" si="3"/>
        <v>05/08/2019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06100000</v>
      </c>
      <c r="B168" s="311" t="str">
        <f t="shared" si="3"/>
        <v>05/08/2019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06100000</v>
      </c>
      <c r="B169" s="311" t="str">
        <f t="shared" si="3"/>
        <v>05/08/2019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06100000</v>
      </c>
      <c r="B170" s="311" t="str">
        <f t="shared" si="3"/>
        <v>05/08/2019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06100000</v>
      </c>
      <c r="B171" s="311" t="str">
        <f t="shared" si="3"/>
        <v>05/08/2019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06100000</v>
      </c>
      <c r="B172" s="311" t="str">
        <f t="shared" si="3"/>
        <v>05/08/2019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06100000</v>
      </c>
      <c r="B173" s="311" t="str">
        <f t="shared" si="3"/>
        <v>05/08/2019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06100000</v>
      </c>
      <c r="B174" s="311" t="str">
        <f t="shared" si="3"/>
        <v>05/08/2019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06100000</v>
      </c>
      <c r="B175" s="311" t="str">
        <f t="shared" si="3"/>
        <v>05/08/2019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06100000</v>
      </c>
      <c r="B176" s="311" t="str">
        <f t="shared" si="3"/>
        <v>05/08/2019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06100000</v>
      </c>
      <c r="B177" s="311" t="str">
        <f t="shared" si="3"/>
        <v>05/08/2019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06100000</v>
      </c>
      <c r="B178" s="311" t="str">
        <f t="shared" si="3"/>
        <v>05/08/2019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06100000</v>
      </c>
      <c r="B179" s="311" t="str">
        <f t="shared" si="3"/>
        <v>05/08/2019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06100000</v>
      </c>
      <c r="B180" s="311" t="str">
        <f t="shared" si="3"/>
        <v>05/08/2019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06100000</v>
      </c>
      <c r="B181" s="311" t="str">
        <f t="shared" si="3"/>
        <v>05/08/2019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06100000</v>
      </c>
      <c r="B182" s="311" t="str">
        <f t="shared" si="3"/>
        <v>05/08/2019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06100000</v>
      </c>
      <c r="B183" s="311" t="str">
        <f t="shared" si="3"/>
        <v>05/08/2019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06100000</v>
      </c>
      <c r="B184" s="311" t="str">
        <f t="shared" si="3"/>
        <v>05/08/2019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06100000</v>
      </c>
      <c r="B185" s="311" t="str">
        <f t="shared" si="3"/>
        <v>05/08/2019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06100000</v>
      </c>
      <c r="B186" s="311" t="str">
        <f t="shared" si="4"/>
        <v>05/08/2019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06100000</v>
      </c>
      <c r="B187" s="311" t="str">
        <f t="shared" si="4"/>
        <v>05/08/2019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06100000</v>
      </c>
      <c r="B188" s="311" t="str">
        <f t="shared" si="4"/>
        <v>05/08/2019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06100000</v>
      </c>
      <c r="B189" s="311" t="str">
        <f t="shared" si="4"/>
        <v>05/08/2019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06100000</v>
      </c>
      <c r="B190" s="311" t="str">
        <f t="shared" si="4"/>
        <v>05/08/2019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06100000</v>
      </c>
      <c r="B191" s="311" t="str">
        <f t="shared" si="4"/>
        <v>05/08/2019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06100000</v>
      </c>
      <c r="B192" s="311" t="str">
        <f t="shared" si="4"/>
        <v>05/08/2019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06100000</v>
      </c>
      <c r="B193" s="311" t="str">
        <f t="shared" si="4"/>
        <v>05/08/2019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06100000</v>
      </c>
      <c r="B194" s="311" t="str">
        <f t="shared" si="4"/>
        <v>05/08/2019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06100000</v>
      </c>
      <c r="B195" s="311" t="str">
        <f t="shared" si="4"/>
        <v>05/08/2019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06100000</v>
      </c>
      <c r="B196" s="311" t="str">
        <f t="shared" si="4"/>
        <v>05/08/2019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06100000</v>
      </c>
      <c r="B197" s="311" t="str">
        <f t="shared" si="4"/>
        <v>05/08/2019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06100000</v>
      </c>
      <c r="B198" s="311" t="str">
        <f t="shared" si="4"/>
        <v>05/08/2019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06100000</v>
      </c>
      <c r="B199" s="311" t="str">
        <f t="shared" si="4"/>
        <v>05/08/2019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06100000</v>
      </c>
      <c r="B200" s="311" t="str">
        <f t="shared" si="4"/>
        <v>05/08/2019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06100000</v>
      </c>
      <c r="B201" s="311" t="str">
        <f t="shared" si="4"/>
        <v>05/08/2019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06100000</v>
      </c>
      <c r="B202" s="311" t="str">
        <f t="shared" si="4"/>
        <v>05/08/2019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06100000</v>
      </c>
      <c r="B203" s="311" t="str">
        <f t="shared" si="4"/>
        <v>05/08/2019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06100000</v>
      </c>
      <c r="B204" s="311" t="str">
        <f t="shared" si="4"/>
        <v>05/08/2019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06100000</v>
      </c>
      <c r="B205" s="311" t="str">
        <f t="shared" si="4"/>
        <v>05/08/2019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06100000</v>
      </c>
      <c r="B206" s="311" t="str">
        <f t="shared" si="4"/>
        <v>05/08/2019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06100000</v>
      </c>
      <c r="B207" s="311" t="str">
        <f t="shared" si="4"/>
        <v>05/08/2019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06100000</v>
      </c>
      <c r="B208" s="311" t="str">
        <f t="shared" si="4"/>
        <v>05/08/2019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06100000</v>
      </c>
      <c r="B209" s="311" t="str">
        <f t="shared" si="4"/>
        <v>05/08/2019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06100000</v>
      </c>
      <c r="B210" s="311" t="str">
        <f t="shared" si="4"/>
        <v>05/08/2019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06100000</v>
      </c>
      <c r="B211" s="311" t="str">
        <f t="shared" si="4"/>
        <v>05/08/2019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06100000</v>
      </c>
      <c r="B212" s="311" t="str">
        <f t="shared" si="4"/>
        <v>05/08/2019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06100000</v>
      </c>
      <c r="B213" s="311" t="str">
        <f t="shared" si="4"/>
        <v>05/08/2019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06100000</v>
      </c>
      <c r="B214" s="311" t="str">
        <f t="shared" si="4"/>
        <v>05/08/2019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06100000</v>
      </c>
      <c r="B215" s="311" t="str">
        <f t="shared" si="4"/>
        <v>05/08/2019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06100000</v>
      </c>
      <c r="B216" s="311" t="str">
        <f t="shared" si="4"/>
        <v>05/08/2019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06100000</v>
      </c>
      <c r="B217" s="311" t="str">
        <f t="shared" si="4"/>
        <v>05/08/2019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06100000</v>
      </c>
      <c r="B218" s="311" t="str">
        <f t="shared" si="5"/>
        <v>05/08/2019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06100000</v>
      </c>
      <c r="B219" s="311" t="str">
        <f t="shared" si="5"/>
        <v>05/08/2019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06100000</v>
      </c>
      <c r="B220" s="311" t="str">
        <f t="shared" si="5"/>
        <v>05/08/2019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06100000</v>
      </c>
      <c r="B221" s="311" t="str">
        <f t="shared" si="5"/>
        <v>05/08/2019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06100000</v>
      </c>
      <c r="B222" s="311" t="str">
        <f t="shared" si="5"/>
        <v>05/08/2019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06100000</v>
      </c>
      <c r="B223" s="311" t="str">
        <f t="shared" si="5"/>
        <v>05/08/2019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06100000</v>
      </c>
      <c r="B224" s="311" t="str">
        <f t="shared" si="5"/>
        <v>05/08/2019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06100000</v>
      </c>
      <c r="B225" s="311" t="str">
        <f t="shared" si="5"/>
        <v>05/08/2019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06100000</v>
      </c>
      <c r="B226" s="311" t="str">
        <f t="shared" si="5"/>
        <v>05/08/2019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06100000</v>
      </c>
      <c r="B227" s="311" t="str">
        <f t="shared" si="5"/>
        <v>05/08/2019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06100000</v>
      </c>
      <c r="B228" s="311" t="str">
        <f t="shared" si="5"/>
        <v>05/08/2019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06100000</v>
      </c>
      <c r="B229" s="311" t="str">
        <f t="shared" si="5"/>
        <v>05/08/2019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06100000</v>
      </c>
      <c r="B230" s="311" t="str">
        <f t="shared" si="5"/>
        <v>05/08/2019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06100000</v>
      </c>
      <c r="B231" s="311" t="str">
        <f t="shared" si="5"/>
        <v>05/08/2019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06100000</v>
      </c>
      <c r="B232" s="311" t="str">
        <f t="shared" si="5"/>
        <v>05/08/2019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06100000</v>
      </c>
      <c r="B233" s="311" t="str">
        <f t="shared" si="5"/>
        <v>05/08/2019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06100000</v>
      </c>
      <c r="B234" s="311" t="str">
        <f t="shared" si="5"/>
        <v>05/08/2019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06100000</v>
      </c>
      <c r="B235" s="311" t="str">
        <f t="shared" si="5"/>
        <v>05/08/2019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06100000</v>
      </c>
      <c r="B236" s="311" t="str">
        <f t="shared" si="5"/>
        <v>05/08/2019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06100000</v>
      </c>
      <c r="B237" s="311" t="str">
        <f t="shared" si="5"/>
        <v>05/08/2019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06100000</v>
      </c>
      <c r="B238" s="311" t="str">
        <f t="shared" si="5"/>
        <v>05/08/2019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06100000</v>
      </c>
      <c r="B239" s="311" t="str">
        <f t="shared" si="5"/>
        <v>05/08/2019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06100000</v>
      </c>
      <c r="B240" s="311" t="str">
        <f t="shared" si="5"/>
        <v>05/08/2019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06100000</v>
      </c>
      <c r="B241" s="311" t="str">
        <f t="shared" si="5"/>
        <v>05/08/2019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06100000</v>
      </c>
      <c r="B242" s="311" t="str">
        <f t="shared" si="5"/>
        <v>05/08/2019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06100000</v>
      </c>
      <c r="B243" s="311" t="str">
        <f t="shared" si="5"/>
        <v>05/08/2019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A34BEEE-EBA3-46A2-84C2-E62F51FC871E}">
      <formula1>$T$2:$T$3</formula1>
    </dataValidation>
    <dataValidation type="list" allowBlank="1" showErrorMessage="1" errorTitle="Bocal de regroupement" sqref="F78" xr:uid="{B20DF296-DD94-4679-9169-654F87F14668}">
      <formula1>#REF!</formula1>
    </dataValidation>
    <dataValidation type="list" allowBlank="1" showErrorMessage="1" errorTitle="Abondance végétation de 0 à 5" sqref="K78" xr:uid="{9E8F5B27-989C-4B85-8B58-784E1E45F26E}">
      <formula1>#REF!</formula1>
    </dataValidation>
    <dataValidation type="list" allowBlank="1" showErrorMessage="1" errorTitle="Intensité du comatage de 0 à 5" sqref="H78" xr:uid="{D742C4AE-4A41-4BE9-88FA-7182D98951A8}">
      <formula1>#REF!</formula1>
    </dataValidation>
    <dataValidation type="list" allowBlank="1" showErrorMessage="1" errorTitle="Codage SANDRE svp" sqref="E78" xr:uid="{0C8598A3-3415-42BB-BDC0-5704EBED3B7B}">
      <formula1>#REF!</formula1>
    </dataValidation>
    <dataValidation type="list" allowBlank="1" showInputMessage="1" showErrorMessage="1" sqref="D78 IV67:IV78" xr:uid="{EBADFDCA-E520-4CF4-BA86-DED7586E6075}">
      <formula1>#REF!</formula1>
    </dataValidation>
    <dataValidation type="list" allowBlank="1" errorTitle="Codage SANDRE svp" sqref="E66:E77" xr:uid="{CB8C4034-4D83-43EB-BFE0-22439D41A563}">
      <formula1>"N1, N3, N5 , N6"</formula1>
    </dataValidation>
    <dataValidation type="list" allowBlank="1" showInputMessage="1" sqref="D67:D77" xr:uid="{840AE989-E196-41FB-99AA-74B0FB7CF1E7}">
      <formula1>"S1, S2, S3, S9, S10, S11, S18, S24, S25, S28, S29, S30"</formula1>
    </dataValidation>
    <dataValidation allowBlank="1" showErrorMessage="1" errorTitle="Altitude en mètres" sqref="K23:N23" xr:uid="{88D389BB-2B0E-44CA-9946-65F9D0E66115}"/>
    <dataValidation type="list" allowBlank="1" errorTitle="Bocal de regroupement" sqref="F66:F77" xr:uid="{D572CE33-A8BC-4577-9AD5-E1F817580561}">
      <formula1>"PhA , PhB, PhC"</formula1>
    </dataValidation>
    <dataValidation type="list" allowBlank="1" errorTitle="Intensité du comatage de 0 à 5" sqref="H66:H77" xr:uid="{F9591FD7-ED68-4F1E-84AF-FBE31AEA748B}">
      <formula1>"0, 1, 2, 3, 4, 5"</formula1>
    </dataValidation>
    <dataValidation type="list" allowBlank="1" errorTitle="Stabilité ou non du substrat" sqref="I66:I77" xr:uid="{0DA13E68-002A-4AAA-A150-58249F0AC0FD}">
      <formula1>"stable , moyennement stable , instable"</formula1>
    </dataValidation>
    <dataValidation type="list" allowBlank="1" errorTitle="Abondance végétation de 0 à 5" sqref="K66:K77" xr:uid="{75AD96AA-FEBC-445A-B96E-FCA456F7746E}">
      <formula1>"0, 1, 2, 3, 4, 5"</formula1>
    </dataValidation>
    <dataValidation type="list" allowBlank="1" errorTitle="Choisir une des 4 catégories" error="Vous devez indiquer une des 4 catégories de la liste déroulante" sqref="I39:I50" xr:uid="{02CE3888-994F-4C0A-83DF-6B6D5D54A318}">
      <formula1>"D, M, MNR, P"</formula1>
    </dataValidation>
    <dataValidation type="list" allowBlank="1" sqref="D66" xr:uid="{7B8C88F1-CAF7-4E5D-A5BB-FBE3D116D0C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30A7536-2F84-4314-806C-C26597C8821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D358733-1B0D-453A-B7C9-DA76808811F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FE9A247-3A9C-4C53-A192-42728C37056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77E6E2A-3A3C-49ED-9035-A9441762BF83}">
      <formula1>1</formula1>
      <formula2>3</formula2>
    </dataValidation>
    <dataValidation allowBlank="1" showErrorMessage="1" promptTitle="ATTENTION" prompt="en Lambert II étendu" sqref="G23 E27:E28" xr:uid="{EF2AAD39-7971-4C92-B785-955A1060EA70}"/>
    <dataValidation type="textLength" allowBlank="1" showInputMessage="1" showErrorMessage="1" sqref="A41:E41 IS42:IV42" xr:uid="{5B454CDD-F745-4277-80B5-E54D7B97A670}">
      <formula1>0</formula1>
      <formula2>50</formula2>
    </dataValidation>
    <dataValidation type="whole" allowBlank="1" showErrorMessage="1" errorTitle="Altitude en mètres" sqref="I23:I28" xr:uid="{55586A46-8071-46D7-A6B2-E2F9FF775F4A}">
      <formula1>0</formula1>
      <formula2>4000</formula2>
    </dataValidation>
    <dataValidation type="decimal" allowBlank="1" showErrorMessage="1" errorTitle="Recouvrement en % de 0 à 100" sqref="H39:H50" xr:uid="{B04A9315-1406-4817-A089-3E5C2E52A0BB}">
      <formula1>0</formula1>
      <formula2>100</formula2>
    </dataValidation>
    <dataValidation type="textLength" operator="equal" allowBlank="1" showErrorMessage="1" errorTitle="Code INSEE selon le type 00000" sqref="F23" xr:uid="{0D6D8FDE-4E37-4D6E-9741-C3189C636191}">
      <formula1>5</formula1>
      <formula2>0</formula2>
    </dataValidation>
    <dataValidation type="date" allowBlank="1" showErrorMessage="1" errorTitle="Date du prélèvement (jj/mm/aaaa)" sqref="IV40" xr:uid="{1BBC8562-13CE-40DA-BB10-31D86A195D4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2020-04-23T08:31:55Z</dcterms:created>
  <dcterms:modified xsi:type="dcterms:W3CDTF">2020-04-23T08:31:57Z</dcterms:modified>
</cp:coreProperties>
</file>