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COUBR\18072_COUBR_exports\"/>
    </mc:Choice>
  </mc:AlternateContent>
  <xr:revisionPtr revIDLastSave="0" documentId="13_ncr:1_{5290F858-80EC-47DC-8C2A-6428FEAEA85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<sst xmlns="http://schemas.openxmlformats.org/spreadsheetml/2006/main" count="970" uniqueCount="328">
  <si>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</si>
  <si>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</si>
  <si>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</si>
  <si>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</si>
  <si>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</si>
  <si>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</si>
  <si>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</si>
  <si>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</si>
  <si>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</si>
  <si>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</si>
  <si>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</si>
  <si>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</si>
  <si>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</si>
  <si>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</si>
  <si>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</si>
  <si>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</si>
  <si>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</si>
  <si>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</si>
  <si>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</si>
  <si>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</si>
  <si>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</si>
  <si>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</si>
  <si>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</si>
  <si>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</si>
  <si>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</si>
  <si>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</si>
  <si>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</si>
  <si>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</si>
  <si>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</si>
  <si>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</si>
  <si>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</si>
  <si>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</si>
  <si>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</si>
  <si>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</si>
  <si>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</si>
  <si>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</si>
  <si>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</si>
  <si>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</si>
  <si>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</si>
  <si>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</si>
  <si>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</si>
  <si>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</si>
  <si>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</si>
  <si>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</si>
  <si>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</si>
  <si>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</si>
  <si>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</si>
  <si>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</si>
  <si>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</si>
  <si>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</si>
  <si>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</si>
  <si>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</si>
  <si>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</si>
  <si>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</si>
  <si>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</si>
  <si>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06101145</t>
  </si>
  <si>
    <t>COULE</t>
  </si>
  <si>
    <t>COULE A BREZINS</t>
  </si>
  <si>
    <t>BREZINS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</si>
  <si>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</si>
  <si>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</si>
  <si>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</si>
  <si>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</si>
  <si>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</si>
  <si>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</si>
  <si>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</si>
  <si>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</si>
  <si>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</si>
  <si>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</si>
  <si>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</si>
  <si>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</si>
  <si>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</si>
  <si>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</si>
  <si>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</si>
  <si>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</si>
  <si>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</si>
  <si>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</si>
  <si>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</si>
  <si>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</si>
  <si>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</si>
  <si>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</si>
  <si>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</si>
  <si>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</si>
  <si>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</si>
  <si>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</si>
  <si>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</si>
  <si>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</si>
  <si>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</si>
  <si>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</si>
  <si>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</si>
  <si>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</si>
  <si>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</si>
  <si>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</si>
  <si>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</si>
  <si>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</si>
  <si>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</si>
  <si>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</si>
  <si>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</si>
  <si>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</si>
  <si>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</si>
  <si>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</si>
  <si>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</si>
  <si>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</si>
  <si>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</si>
  <si>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</si>
  <si>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</si>
  <si>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</si>
  <si>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</si>
  <si>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</si>
  <si>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</si>
  <si>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</si>
  <si>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</si>
  <si>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</si>
  <si>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</si>
  <si>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</si>
  <si>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</si>
  <si>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</si>
  <si>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</si>
  <si>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</si>
  <si>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</si>
  <si>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</si>
  <si>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</si>
  <si>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</si>
  <si>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</si>
  <si>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</si>
  <si>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</si>
  <si>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</si>
  <si>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</si>
  <si>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</si>
  <si>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</si>
  <si>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</si>
  <si>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</si>
  <si>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</si>
  <si>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</si>
  <si>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</si>
  <si>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</si>
  <si>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</si>
  <si>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</si>
  <si>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</si>
  <si>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</si>
  <si>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</si>
  <si>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</si>
  <si>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</si>
  <si>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</si>
  <si>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</si>
  <si>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</si>
  <si>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</si>
  <si>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</si>
  <si>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</si>
  <si>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</si>
  <si>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</si>
  <si>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</si>
  <si>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</si>
  <si>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</si>
  <si>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</si>
  <si>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</si>
  <si>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</si>
  <si>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bryophytes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</si>
  <si>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</si>
  <si>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</si>
  <si>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</si>
  <si>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</si>
  <si>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</si>
  <si>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</si>
  <si>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</si>
  <si>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</si>
  <si>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</si>
  <si>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</si>
  <si>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</si>
  <si>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</si>
  <si>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</si>
  <si>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</si>
  <si>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</si>
  <si>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</si>
  <si>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Hydroptilidae</t>
  </si>
  <si>
    <t>193</t>
  </si>
  <si>
    <t>Baetis</t>
  </si>
  <si>
    <t>364</t>
  </si>
  <si>
    <t>Caenis</t>
  </si>
  <si>
    <t>457</t>
  </si>
  <si>
    <t>Ephemerella ignita</t>
  </si>
  <si>
    <t>451</t>
  </si>
  <si>
    <t>Dryopidae</t>
  </si>
  <si>
    <t>610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</si>
  <si>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</si>
  <si>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</si>
  <si>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</si>
  <si>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</si>
  <si>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</si>
  <si>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</si>
  <si>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</si>
  <si>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</si>
  <si>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</si>
  <si>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</si>
  <si>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</si>
  <si>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</si>
  <si>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sF. Hydrophilinae</t>
  </si>
  <si>
    <t>2517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</si>
  <si>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</si>
  <si>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</si>
  <si>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</si>
  <si>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</si>
  <si>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</si>
  <si>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</si>
  <si>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</si>
  <si>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</si>
  <si>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</si>
  <si>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</si>
  <si>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</si>
  <si>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</si>
  <si>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</si>
  <si>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</si>
  <si>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</si>
  <si>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</si>
  <si>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</si>
  <si>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</si>
  <si>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</si>
  <si>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</si>
  <si>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</si>
  <si>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</si>
  <si>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</si>
  <si>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</si>
  <si>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</si>
  <si>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Lymnaeidae</t>
  </si>
  <si>
    <t>998</t>
  </si>
  <si>
    <t>Galba</t>
  </si>
  <si>
    <t>1001</t>
  </si>
  <si>
    <t>Radix</t>
  </si>
  <si>
    <t>1004</t>
  </si>
  <si>
    <t>Stagnicola</t>
  </si>
  <si>
    <t>5124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</si>
  <si>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</si>
  <si>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</si>
  <si>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</si>
  <si>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</si>
  <si>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</si>
  <si>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</si>
  <si>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</si>
  <si>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</si>
  <si>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</si>
  <si>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</si>
  <si>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Planariidae</t>
  </si>
  <si>
    <t>1061</t>
  </si>
  <si>
    <t>Prostoma</t>
  </si>
  <si>
    <t>3110</t>
  </si>
  <si>
    <t>NEMATHELMINTHA</t>
  </si>
  <si>
    <t>3111</t>
  </si>
  <si>
    <t>HYDROZOA</t>
  </si>
  <si>
    <t>3168</t>
  </si>
  <si>
    <t>18690155900069</t>
  </si>
  <si>
    <t>AERMC</t>
  </si>
  <si>
    <t>COUBR_2018-06-05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</si>
  <si>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</si>
  <si>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</si>
  <si>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</si>
  <si>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</si>
  <si>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</si>
  <si>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</si>
  <si>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</si>
  <si>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</si>
  <si>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</si>
  <si>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</si>
  <si>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</si>
  <si>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</si>
  <si>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</si>
  <si>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</si>
  <si>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</si>
  <si>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</si>
  <si>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</si>
  <si>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</si>
  <si>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</si>
  <si>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</si>
  <si>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</si>
  <si>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</si>
  <si>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</si>
  <si>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</si>
  <si>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</si>
  <si>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</si>
  <si>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</si>
  <si>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</si>
  <si>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</si>
  <si>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</si>
  <si>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</si>
  <si>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</si>
  <si>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</si>
  <si>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</si>
  <si>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</si>
  <si>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</si>
  <si>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</si>
  <si>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</si>
  <si>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</si>
  <si>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</si>
  <si>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</si>
  <si>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</si>
  <si>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</si>
  <si>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</si>
  <si>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</si>
  <si>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</si>
  <si>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</si>
  <si>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</si>
  <si>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</si>
  <si>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</si>
  <si>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</si>
  <si>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</si>
  <si>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</si>
  <si>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</si>
  <si>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</si>
  <si>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</si>
  <si>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</si>
  <si>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</si>
  <si>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</si>
  <si>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</si>
  <si>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</si>
  <si>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P7, P9, P11</t>
  </si>
  <si>
    <t>P6, P8, P10,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</si>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</sst>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4D6D-BD56-4D78-931F-555250F88C8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252</v>
      </c>
      <c r="B1" s="168"/>
      <c r="C1" s="169"/>
      <c r="D1" s="169"/>
      <c r="E1" s="169"/>
      <c r="F1" s="169"/>
      <c r="G1" s="169"/>
      <c r="H1" s="169"/>
      <c r="I1" s="170" t="s">
        <v>253</v>
      </c>
      <c r="J1" s="171" t="s">
        <v>252</v>
      </c>
      <c r="K1" s="172"/>
      <c r="L1" s="169"/>
      <c r="M1" s="169"/>
      <c r="N1" s="169"/>
      <c r="O1" s="169"/>
      <c r="P1" s="173"/>
      <c r="Q1" s="174"/>
      <c r="R1" s="170" t="s">
        <v>254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255</v>
      </c>
      <c r="D5" s="187" t="s">
        <v>21</v>
      </c>
      <c r="E5" s="186" t="s">
        <v>256</v>
      </c>
      <c r="F5" s="188" t="s">
        <v>257</v>
      </c>
      <c r="G5" s="186" t="s">
        <v>258</v>
      </c>
      <c r="H5" s="188" t="s">
        <v>259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6101145</v>
      </c>
      <c r="B6" s="196" t="s">
        <v>56</v>
      </c>
      <c r="C6" s="196" t="s">
        <v>57</v>
      </c>
      <c r="D6" s="197" t="s">
        <v>63</v>
      </c>
      <c r="E6" s="198">
        <v>881673.69081001601</v>
      </c>
      <c r="F6" s="198">
        <v>6474945.0622400809</v>
      </c>
      <c r="G6" s="198">
        <v>881580.23225605465</v>
      </c>
      <c r="H6" s="199">
        <v>6474942.3158391751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261</v>
      </c>
      <c r="F10" s="226"/>
      <c r="G10" s="227"/>
      <c r="H10" s="184"/>
      <c r="I10" s="184"/>
      <c r="J10" s="221" t="s">
        <v>262</v>
      </c>
      <c r="K10" s="222" t="s">
        <v>263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264</v>
      </c>
      <c r="C12" s="232">
        <v>5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265</v>
      </c>
      <c r="C13" s="235">
        <v>90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266</v>
      </c>
      <c r="C14" s="235">
        <v>1.4300000000000002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267</v>
      </c>
      <c r="C15" s="240">
        <f>C13*C14</f>
        <v>128.70000000000002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268</v>
      </c>
      <c r="C16" s="249">
        <f>+C15*0.05</f>
        <v>6.4350000000000014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269</v>
      </c>
      <c r="K18" s="256" t="s">
        <v>83</v>
      </c>
      <c r="L18" s="257" t="s">
        <v>115</v>
      </c>
      <c r="M18" s="257" t="s">
        <v>262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30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90</v>
      </c>
      <c r="L20" s="253" t="s">
        <v>133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86</v>
      </c>
      <c r="L21" s="253" t="s">
        <v>128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133</v>
      </c>
      <c r="M22" s="253" t="s">
        <v>145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270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30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271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133</v>
      </c>
      <c r="M25" s="253" t="s">
        <v>150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272</v>
      </c>
      <c r="D26" s="222"/>
      <c r="E26" s="222"/>
      <c r="F26" s="269"/>
      <c r="J26" s="262" t="s">
        <v>153</v>
      </c>
      <c r="K26" s="253" t="s">
        <v>96</v>
      </c>
      <c r="L26" s="253" t="s">
        <v>128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256</v>
      </c>
      <c r="B27" s="268"/>
      <c r="C27" s="207" t="s">
        <v>273</v>
      </c>
      <c r="D27" s="207"/>
      <c r="E27" s="207"/>
      <c r="F27" s="269"/>
      <c r="J27" s="262" t="s">
        <v>154</v>
      </c>
      <c r="K27" s="253" t="s">
        <v>96</v>
      </c>
      <c r="L27" s="253" t="s">
        <v>133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257</v>
      </c>
      <c r="B28" s="268"/>
      <c r="C28" s="207" t="s">
        <v>274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258</v>
      </c>
      <c r="B29" s="268"/>
      <c r="C29" s="207" t="s">
        <v>275</v>
      </c>
      <c r="D29" s="207"/>
      <c r="E29" s="207"/>
      <c r="F29" s="269"/>
      <c r="J29" s="262" t="s">
        <v>158</v>
      </c>
      <c r="K29" s="253" t="s">
        <v>96</v>
      </c>
      <c r="L29" s="253" t="s">
        <v>133</v>
      </c>
      <c r="M29" s="253" t="s">
        <v>155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259</v>
      </c>
      <c r="B30" s="268"/>
      <c r="C30" s="207" t="s">
        <v>276</v>
      </c>
      <c r="D30" s="207"/>
      <c r="E30" s="207"/>
      <c r="F30" s="269"/>
      <c r="J30" s="270" t="s">
        <v>159</v>
      </c>
      <c r="K30" s="271" t="s">
        <v>96</v>
      </c>
      <c r="L30" s="271" t="s">
        <v>128</v>
      </c>
      <c r="M30" s="271" t="s">
        <v>155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264</v>
      </c>
      <c r="B31" s="268"/>
      <c r="C31" s="207" t="s">
        <v>277</v>
      </c>
      <c r="D31" s="207"/>
      <c r="E31" s="211"/>
      <c r="F31" s="269"/>
    </row>
    <row r="32" spans="1:19" ht="14.25" customHeight="1">
      <c r="A32" s="267" t="s">
        <v>265</v>
      </c>
      <c r="B32" s="268"/>
      <c r="C32" s="207" t="s">
        <v>278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266</v>
      </c>
      <c r="B33" s="274"/>
      <c r="C33" s="207" t="s">
        <v>279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267</v>
      </c>
      <c r="B34" s="274"/>
      <c r="C34" s="207" t="s">
        <v>280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268</v>
      </c>
      <c r="B35" s="274"/>
      <c r="C35" s="222" t="s">
        <v>281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282</v>
      </c>
      <c r="B36" s="274"/>
      <c r="C36" s="222" t="s">
        <v>283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284</v>
      </c>
      <c r="B37" s="284"/>
      <c r="C37" s="243" t="s">
        <v>285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252</v>
      </c>
      <c r="B41" s="172"/>
      <c r="C41" s="169"/>
      <c r="D41" s="169"/>
      <c r="E41" s="169"/>
      <c r="F41" s="169"/>
      <c r="G41" s="170" t="s">
        <v>286</v>
      </c>
      <c r="H41" s="171" t="s">
        <v>252</v>
      </c>
      <c r="I41" s="172"/>
      <c r="J41" s="169"/>
      <c r="K41" s="169"/>
      <c r="L41" s="169"/>
      <c r="M41" s="169"/>
      <c r="Q41" s="170" t="s">
        <v>287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289</v>
      </c>
      <c r="B47" s="299"/>
      <c r="C47" s="299"/>
      <c r="D47" s="299"/>
      <c r="E47" s="299"/>
      <c r="F47" s="299"/>
      <c r="G47" s="300"/>
      <c r="H47" s="301" t="s">
        <v>290</v>
      </c>
      <c r="I47" s="302" t="s">
        <v>291</v>
      </c>
      <c r="J47" s="303"/>
      <c r="K47" s="302" t="s">
        <v>292</v>
      </c>
      <c r="L47" s="303"/>
      <c r="M47" s="302" t="s">
        <v>293</v>
      </c>
      <c r="N47" s="303"/>
      <c r="O47" s="302" t="s">
        <v>294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295</v>
      </c>
      <c r="B49" s="311" t="s">
        <v>296</v>
      </c>
      <c r="C49" s="312" t="s">
        <v>84</v>
      </c>
      <c r="D49" s="313" t="s">
        <v>297</v>
      </c>
      <c r="E49" s="314" t="s">
        <v>298</v>
      </c>
      <c r="F49" s="314" t="s">
        <v>299</v>
      </c>
      <c r="G49" s="314" t="s">
        <v>300</v>
      </c>
      <c r="H49" s="315"/>
      <c r="I49" s="310" t="s">
        <v>301</v>
      </c>
      <c r="J49" s="310" t="s">
        <v>302</v>
      </c>
      <c r="K49" s="316" t="s">
        <v>301</v>
      </c>
      <c r="L49" s="317" t="s">
        <v>302</v>
      </c>
      <c r="M49" s="316" t="s">
        <v>301</v>
      </c>
      <c r="N49" s="317" t="s">
        <v>302</v>
      </c>
      <c r="O49" s="316" t="s">
        <v>301</v>
      </c>
      <c r="P49" s="317" t="s">
        <v>302</v>
      </c>
      <c r="Q49" s="318" t="s">
        <v>303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304</v>
      </c>
      <c r="B51" s="329" t="s">
        <v>304</v>
      </c>
      <c r="C51" s="330" t="s">
        <v>86</v>
      </c>
      <c r="D51" s="331">
        <v>11</v>
      </c>
      <c r="E51" s="331">
        <v>4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2</v>
      </c>
      <c r="M51" s="334" t="s">
        <v>147</v>
      </c>
      <c r="N51" s="335">
        <v>1</v>
      </c>
      <c r="O51" s="334"/>
      <c r="P51" s="335"/>
      <c r="Q51" s="333">
        <v>2</v>
      </c>
    </row>
    <row r="52" spans="1:256">
      <c r="A52" s="336" t="s">
        <v>305</v>
      </c>
      <c r="B52" s="337" t="s">
        <v>306</v>
      </c>
      <c r="C52" s="338" t="s">
        <v>90</v>
      </c>
      <c r="D52" s="339">
        <v>10</v>
      </c>
      <c r="E52" s="339">
        <v>3</v>
      </c>
      <c r="F52" s="340" t="s">
        <v>87</v>
      </c>
      <c r="G52" s="341"/>
      <c r="H52" s="324"/>
      <c r="I52" s="341"/>
      <c r="J52" s="341"/>
      <c r="K52" s="342" t="s">
        <v>146</v>
      </c>
      <c r="L52" s="343">
        <v>2</v>
      </c>
      <c r="M52" s="342"/>
      <c r="N52" s="343">
        <v>1</v>
      </c>
      <c r="O52" s="342"/>
      <c r="P52" s="343"/>
      <c r="Q52" s="341">
        <v>1</v>
      </c>
    </row>
    <row r="53" spans="1:256" ht="22.5">
      <c r="A53" s="336" t="s">
        <v>307</v>
      </c>
      <c r="B53" s="337" t="s">
        <v>308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309</v>
      </c>
      <c r="B54" s="337" t="s">
        <v>310</v>
      </c>
      <c r="C54" s="344" t="s">
        <v>94</v>
      </c>
      <c r="D54" s="339">
        <v>8</v>
      </c>
      <c r="E54" s="339"/>
      <c r="F54" s="340"/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311</v>
      </c>
      <c r="B55" s="337" t="s">
        <v>312</v>
      </c>
      <c r="C55" s="344" t="s">
        <v>96</v>
      </c>
      <c r="D55" s="339">
        <v>7</v>
      </c>
      <c r="E55" s="339">
        <v>90</v>
      </c>
      <c r="F55" s="340" t="s">
        <v>97</v>
      </c>
      <c r="G55" s="341"/>
      <c r="H55" s="324"/>
      <c r="I55" s="341"/>
      <c r="J55" s="341"/>
      <c r="K55" s="342" t="s">
        <v>313</v>
      </c>
      <c r="L55" s="343">
        <v>2</v>
      </c>
      <c r="M55" s="342" t="s">
        <v>314</v>
      </c>
      <c r="N55" s="343">
        <v>1</v>
      </c>
      <c r="O55" s="342"/>
      <c r="P55" s="343"/>
      <c r="Q55" s="341">
        <v>8</v>
      </c>
    </row>
    <row r="56" spans="1:256" ht="33.75">
      <c r="A56" s="336" t="s">
        <v>315</v>
      </c>
      <c r="B56" s="337" t="s">
        <v>316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317</v>
      </c>
      <c r="B57" s="337" t="s">
        <v>318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319</v>
      </c>
      <c r="B58" s="337" t="s">
        <v>320</v>
      </c>
      <c r="C58" s="338" t="s">
        <v>103</v>
      </c>
      <c r="D58" s="339">
        <v>4</v>
      </c>
      <c r="E58" s="339">
        <v>3</v>
      </c>
      <c r="F58" s="340" t="s">
        <v>87</v>
      </c>
      <c r="G58" s="341"/>
      <c r="H58" s="324"/>
      <c r="I58" s="341"/>
      <c r="J58" s="341"/>
      <c r="K58" s="342" t="s">
        <v>148</v>
      </c>
      <c r="L58" s="343">
        <v>2</v>
      </c>
      <c r="M58" s="342"/>
      <c r="N58" s="343">
        <v>1</v>
      </c>
      <c r="O58" s="342"/>
      <c r="P58" s="343"/>
      <c r="Q58" s="341">
        <v>1</v>
      </c>
    </row>
    <row r="59" spans="1:256" ht="22.5">
      <c r="A59" s="336" t="s">
        <v>321</v>
      </c>
      <c r="B59" s="337" t="s">
        <v>322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323</v>
      </c>
      <c r="B60" s="337" t="s">
        <v>324</v>
      </c>
      <c r="C60" s="338" t="s">
        <v>107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325</v>
      </c>
      <c r="B61" s="337" t="s">
        <v>325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326</v>
      </c>
      <c r="B62" s="346" t="s">
        <v>327</v>
      </c>
      <c r="C62" s="347" t="s">
        <v>111</v>
      </c>
      <c r="D62" s="348">
        <v>0</v>
      </c>
      <c r="E62" s="348"/>
      <c r="F62" s="349"/>
      <c r="G62" s="350"/>
      <c r="H62" s="324"/>
      <c r="I62" s="350"/>
      <c r="J62" s="350"/>
      <c r="K62" s="351"/>
      <c r="L62" s="352"/>
      <c r="M62" s="351"/>
      <c r="N62" s="352"/>
      <c r="O62" s="351"/>
      <c r="P62" s="352"/>
      <c r="Q62" s="350">
        <v>0</v>
      </c>
    </row>
    <row r="63" spans="1:256" ht="27.75" customHeight="1" thickBot="1">
      <c r="H63" s="353" t="s">
        <v>303</v>
      </c>
      <c r="I63" s="354">
        <v>0</v>
      </c>
      <c r="J63" s="355"/>
      <c r="K63" s="354">
        <v>7</v>
      </c>
      <c r="L63" s="355"/>
      <c r="M63" s="354">
        <v>5</v>
      </c>
      <c r="N63" s="355"/>
      <c r="O63" s="354">
        <v>0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ED4A991-B6A8-4751-91C6-2636C59E85ED}">
      <formula1>0</formula1>
      <formula2>50</formula2>
    </dataValidation>
    <dataValidation type="date" allowBlank="1" showErrorMessage="1" errorTitle="Date du prélèvement (jj/mm/aaaa)" sqref="D6:H6" xr:uid="{9CDD5AD4-82B0-4074-A969-53F31637985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38058</v>
      </c>
      <c r="G23" s="32">
        <v>881542</v>
      </c>
      <c r="H23" s="32">
        <v>6474899</v>
      </c>
      <c r="I23" s="32">
        <v>372</v>
      </c>
      <c r="J23" s="32" t="s">
        <v>59</v>
      </c>
      <c r="K23" s="31">
        <v>881673.69081001601</v>
      </c>
      <c r="L23" s="31">
        <v>6474945.0622400809</v>
      </c>
      <c r="M23" s="31">
        <v>881580.23225605465</v>
      </c>
      <c r="N23" s="31">
        <v>6474942.3158391751</v>
      </c>
      <c r="O23" s="32">
        <v>5</v>
      </c>
      <c r="P23" s="32">
        <v>90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250</v>
      </c>
      <c r="B26" s="39" t="s">
        <v>251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1.4300000000000002</v>
      </c>
      <c r="F39" s="87" t="s">
        <v>85</v>
      </c>
      <c r="G39" s="88" t="s">
        <v>86</v>
      </c>
      <c r="H39" s="89">
        <v>4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3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/>
      <c r="I42" s="89"/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3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/>
      <c r="I50" s="89"/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30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90</v>
      </c>
      <c r="E67" s="89" t="s">
        <v>133</v>
      </c>
      <c r="F67" s="89" t="s">
        <v>145</v>
      </c>
      <c r="G67" s="92">
        <v>25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86</v>
      </c>
      <c r="E68" s="89" t="s">
        <v>128</v>
      </c>
      <c r="F68" s="89" t="s">
        <v>145</v>
      </c>
      <c r="G68" s="92">
        <v>20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103</v>
      </c>
      <c r="E69" s="89" t="s">
        <v>133</v>
      </c>
      <c r="F69" s="89" t="s">
        <v>145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30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133</v>
      </c>
      <c r="F72" s="89" t="s">
        <v>150</v>
      </c>
      <c r="G72" s="92">
        <v>25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128</v>
      </c>
      <c r="F73" s="89" t="s">
        <v>150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133</v>
      </c>
      <c r="F74" s="89" t="s">
        <v>155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20</v>
      </c>
      <c r="H75" s="89"/>
      <c r="I75" s="89">
        <v>0</v>
      </c>
      <c r="J75" s="92" t="s">
        <v>157</v>
      </c>
      <c r="K75" s="89">
        <v>3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133</v>
      </c>
      <c r="F76" s="89" t="s">
        <v>155</v>
      </c>
      <c r="G76" s="92">
        <v>15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128</v>
      </c>
      <c r="F77" s="89" t="s">
        <v>155</v>
      </c>
      <c r="G77" s="92">
        <v>25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/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1</v>
      </c>
      <c r="F89" s="92">
        <v>2</v>
      </c>
      <c r="G89" s="92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200</v>
      </c>
      <c r="F91" s="92">
        <v>225</v>
      </c>
      <c r="G91" s="92">
        <v>450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4</v>
      </c>
      <c r="F92" s="92">
        <v>2</v>
      </c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1210</v>
      </c>
      <c r="F93" s="92">
        <v>425</v>
      </c>
      <c r="G93" s="92">
        <v>1210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>
        <v>2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>
        <v>5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/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/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</v>
      </c>
      <c r="F102" s="92">
        <v>4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260</v>
      </c>
      <c r="F103" s="92">
        <v>35</v>
      </c>
      <c r="G103" s="92">
        <v>25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3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40</v>
      </c>
      <c r="F105" s="92">
        <v>5</v>
      </c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70</v>
      </c>
      <c r="F106" s="92">
        <v>6</v>
      </c>
      <c r="G106" s="92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3</v>
      </c>
      <c r="F107" s="92">
        <v>4</v>
      </c>
      <c r="G107" s="92">
        <v>3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4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70</v>
      </c>
      <c r="F109" s="92">
        <v>35</v>
      </c>
      <c r="G109" s="92">
        <v>105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125</v>
      </c>
      <c r="F110" s="92">
        <v>95</v>
      </c>
      <c r="G110" s="92">
        <v>90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 t="s">
        <v>218</v>
      </c>
      <c r="F111" s="92" t="s">
        <v>218</v>
      </c>
      <c r="G111" s="92" t="s">
        <v>218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 t="s">
        <v>218</v>
      </c>
      <c r="F112" s="92" t="s">
        <v>218</v>
      </c>
      <c r="G112" s="92" t="s">
        <v>218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130</v>
      </c>
      <c r="F113" s="92">
        <v>113</v>
      </c>
      <c r="G113" s="92">
        <v>6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/>
      <c r="F114" s="92"/>
      <c r="G114" s="92">
        <v>7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3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121</v>
      </c>
      <c r="F116" s="92">
        <v>61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117</v>
      </c>
      <c r="F117" s="92">
        <v>6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90</v>
      </c>
      <c r="F118" s="92">
        <v>5</v>
      </c>
      <c r="G118" s="92">
        <v>2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3</v>
      </c>
      <c r="F119" s="92">
        <v>5</v>
      </c>
      <c r="G119" s="92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30</v>
      </c>
      <c r="F120" s="92">
        <v>37</v>
      </c>
      <c r="G120" s="92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670</v>
      </c>
      <c r="F121" s="92">
        <v>1235</v>
      </c>
      <c r="G121" s="92">
        <v>260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1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70</v>
      </c>
      <c r="F123" s="92">
        <v>15</v>
      </c>
      <c r="G123" s="92">
        <v>11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 t="s">
        <v>218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/>
      <c r="F125" s="92" t="s">
        <v>218</v>
      </c>
      <c r="G125" s="92" t="s">
        <v>218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 t="s">
        <v>218</v>
      </c>
      <c r="F126" s="92" t="s">
        <v>218</v>
      </c>
      <c r="G126" s="92" t="s">
        <v>218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2019-02-12T06:48:48Z</dcterms:created>
  <dcterms:modified xsi:type="dcterms:W3CDTF">2019-02-12T06:49:26Z</dcterms:modified>
</cp:coreProperties>
</file>