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OROBA\19013_OROBA_exports\"/>
    </mc:Choice>
  </mc:AlternateContent>
  <xr:revisionPtr revIDLastSave="0" documentId="13_ncr:1_{07B0A7DF-CDA4-4287-8C54-283630CE337D}" xr6:coauthVersionLast="45" xr6:coauthVersionMax="45" xr10:uidLastSave="{00000000-0000-0000-0000-000000000000}"/>
  <bookViews>
    <workbookView xWindow="-120" yWindow="-120" windowWidth="29040" windowHeight="15840" xr2:uid="{257DBAF3-E533-49DB-A72A-9710C275F40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B240" i="2" s="1"/>
  <c r="A88" i="2"/>
  <c r="A144" i="2" s="1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92" i="2"/>
  <c r="A104" i="2"/>
  <c r="A112" i="2"/>
  <c r="A120" i="2"/>
  <c r="A128" i="2"/>
  <c r="B77" i="2"/>
  <c r="B75" i="2"/>
  <c r="B73" i="2"/>
  <c r="B71" i="2"/>
  <c r="B69" i="2"/>
  <c r="B67" i="2"/>
  <c r="B70" i="2"/>
  <c r="B74" i="2"/>
  <c r="B96" i="2"/>
  <c r="B108" i="2"/>
  <c r="B116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6" i="2"/>
  <c r="A100" i="2"/>
  <c r="A108" i="2"/>
  <c r="A116" i="2"/>
  <c r="A124" i="2"/>
  <c r="A132" i="2"/>
  <c r="A136" i="2"/>
  <c r="A140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100" i="2"/>
  <c r="B104" i="2"/>
  <c r="B112" i="2"/>
  <c r="B120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<sst xmlns="http://schemas.openxmlformats.org/spreadsheetml/2006/main" count="666" uniqueCount="349">
  <si>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</si>
  <si>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</si>
  <si>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</si>
  <si>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</si>
  <si>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</si>
  <si>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</si>
  <si>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</si>
  <si>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</si>
  <si>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</si>
  <si>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</si>
  <si>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</si>
  <si>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</si>
  <si>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</si>
  <si>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ORON</t>
  </si>
  <si>
    <t>ORON A ST-BARTHELEMY</t>
  </si>
  <si>
    <t>06/08/2019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</si>
  <si>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</si>
  <si>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</si>
  <si>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</si>
  <si>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</si>
  <si>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</si>
  <si>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</si>
  <si>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</si>
  <si>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</si>
  <si>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</si>
  <si>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</si>
  <si>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</si>
  <si>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</si>
  <si>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</si>
  <si>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</si>
  <si>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</si>
  <si>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</si>
  <si>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</si>
  <si>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</si>
  <si>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</si>
  <si>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</si>
  <si>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</si>
  <si>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</si>
  <si>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</si>
  <si>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</si>
  <si>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</si>
  <si>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</si>
  <si>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</si>
  <si>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</si>
  <si>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</si>
  <si>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</si>
  <si>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</si>
  <si>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</si>
  <si>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</si>
  <si>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</si>
  <si>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</si>
  <si>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</si>
  <si>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</si>
  <si>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</si>
  <si>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</si>
  <si>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</t>
  </si>
  <si>
    <t>B</t>
  </si>
  <si>
    <t>Nom de la rivière</t>
  </si>
  <si>
    <t>P6</t>
  </si>
  <si>
    <t>S24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</si>
  <si>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</si>
  <si>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</si>
  <si>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</si>
  <si>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</si>
  <si>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</si>
  <si>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</si>
  <si>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</si>
  <si>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</si>
  <si>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</si>
  <si>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</si>
  <si>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</si>
  <si>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</si>
  <si>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</si>
  <si>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</si>
  <si>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</si>
  <si>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</si>
  <si>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</si>
  <si>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</si>
  <si>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</si>
  <si>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</si>
  <si>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</si>
  <si>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</si>
  <si>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</si>
  <si>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</si>
  <si>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</si>
  <si>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</si>
  <si>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</si>
  <si>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</si>
  <si>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</si>
  <si>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</si>
  <si>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</si>
  <si>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</si>
  <si>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</si>
  <si>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</si>
  <si>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</si>
  <si>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</si>
  <si>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</si>
  <si>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</si>
  <si>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</si>
  <si>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</si>
  <si>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</si>
  <si>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</si>
  <si>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</si>
  <si>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</si>
  <si>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</si>
  <si>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</si>
  <si>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</si>
  <si>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</si>
  <si>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</si>
  <si>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</si>
  <si>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</si>
  <si>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</si>
  <si>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</si>
  <si>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</si>
  <si>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</si>
  <si>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</si>
  <si>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</si>
  <si>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D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</si>
  <si>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</si>
  <si>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</si>
  <si>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</si>
  <si>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</si>
  <si>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</si>
  <si>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</si>
  <si>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</si>
  <si>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</si>
  <si>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</si>
  <si>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</si>
  <si>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</si>
  <si>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</si>
  <si>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</si>
  <si>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</si>
  <si>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</si>
  <si>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</si>
  <si>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</si>
  <si>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</si>
  <si>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</si>
  <si>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</si>
  <si>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</si>
  <si>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</si>
  <si>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</si>
  <si>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</si>
  <si>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</si>
  <si>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</si>
  <si>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</si>
  <si>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</si>
  <si>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</si>
  <si>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</si>
  <si>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</si>
  <si>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</si>
  <si>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</si>
  <si>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</si>
  <si>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</si>
  <si>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</si>
  <si>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</si>
  <si>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</si>
  <si>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</si>
  <si>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</si>
  <si>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</si>
  <si>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</si>
  <si>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</si>
  <si>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</si>
  <si>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</si>
  <si>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</si>
  <si>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</si>
  <si>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</si>
  <si>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</si>
  <si>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</si>
  <si>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</si>
  <si>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</si>
  <si>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</si>
  <si>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</si>
  <si>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</si>
  <si>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</si>
  <si>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</si>
  <si>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</si>
  <si>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</si>
  <si>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</si>
  <si>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</si>
  <si>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</si>
  <si>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</si>
  <si>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</si>
  <si>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</si>
  <si>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</si>
  <si>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</si>
  <si>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</si>
  <si>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</si>
  <si>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</si>
  <si>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</si>
  <si>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</si>
  <si>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</si>
  <si>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</si>
  <si>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</si>
  <si>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</si>
  <si>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</si>
  <si>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</si>
  <si>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</si>
  <si>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06101205</t>
  </si>
  <si>
    <t>ST BARTHELEMY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</si>
  <si>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</si>
  <si>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</si>
  <si>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</si>
  <si>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</si>
  <si>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</si>
  <si>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</si>
  <si>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</si>
  <si>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</si>
  <si>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</si>
  <si>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</si>
  <si>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</si>
  <si>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</si>
  <si>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</si>
  <si>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</si>
  <si>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</si>
  <si>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</si>
  <si>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</si>
  <si>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</si>
  <si>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</si>
  <si>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</si>
  <si>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</si>
  <si>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</si>
  <si>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</si>
  <si>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</si>
  <si>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</si>
  <si>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</si>
  <si>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</si>
  <si>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</si>
  <si>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</si>
  <si>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</si>
  <si>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</si>
  <si>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</si>
  <si>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</si>
  <si>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</si>
  <si>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</si>
  <si>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</si>
  <si>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</si>
  <si>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</si>
  <si>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</si>
  <si>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</si>
  <si>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</si>
  <si>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</si>
  <si>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</si>
  <si>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</si>
  <si>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</si>
  <si>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</si>
  <si>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</si>
  <si>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</si>
  <si>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</si>
  <si>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Goeridae</t>
  </si>
  <si>
    <t>286</t>
  </si>
  <si>
    <t>Silo</t>
  </si>
  <si>
    <t>292</t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</si>
  <si>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</si>
  <si>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</si>
  <si>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</si>
  <si>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</si>
  <si>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</si>
  <si>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</si>
  <si>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</si>
  <si>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</si>
  <si>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sF. Limnephilinae</t>
  </si>
  <si>
    <t>3163</t>
  </si>
  <si>
    <t>Psychomyia</t>
  </si>
  <si>
    <t>239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</si>
  <si>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</si>
  <si>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</si>
  <si>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</si>
  <si>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</si>
  <si>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</si>
  <si>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</si>
  <si>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</si>
  <si>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</si>
  <si>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Caenis</t>
  </si>
  <si>
    <t>457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</si>
  <si>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</si>
  <si>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</si>
  <si>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</si>
  <si>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</si>
  <si>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</si>
  <si>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</si>
  <si>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</si>
  <si>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</si>
  <si>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</si>
  <si>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</si>
  <si>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</si>
  <si>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</si>
  <si>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</si>
  <si>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</si>
  <si>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Haliplus</t>
  </si>
  <si>
    <t>518</t>
  </si>
  <si>
    <t>Hydraena</t>
  </si>
  <si>
    <t>608</t>
  </si>
  <si>
    <t>Chironomidae</t>
  </si>
  <si>
    <t>807</t>
  </si>
  <si>
    <t>Empididae</t>
  </si>
  <si>
    <t>831</t>
  </si>
  <si>
    <t>Psychodidae</t>
  </si>
  <si>
    <t>783</t>
  </si>
  <si>
    <t>Simuliidae</t>
  </si>
  <si>
    <t>801</t>
  </si>
  <si>
    <t>Tabanidae</t>
  </si>
  <si>
    <t>837</t>
  </si>
  <si>
    <t>Calopteryx</t>
  </si>
  <si>
    <t>650</t>
  </si>
  <si>
    <t>Sialis</t>
  </si>
  <si>
    <t>704</t>
  </si>
  <si>
    <t>Asellidae</t>
  </si>
  <si>
    <t>880</t>
  </si>
  <si>
    <t>Gammarus</t>
  </si>
  <si>
    <t>892</t>
  </si>
  <si>
    <t>CLADOCERES</t>
  </si>
  <si>
    <t>3127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</si>
  <si>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</si>
  <si>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</si>
  <si>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</si>
  <si>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</si>
  <si>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</si>
  <si>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</si>
  <si>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</si>
  <si>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</si>
  <si>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</si>
  <si>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</si>
  <si>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</si>
  <si>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Acroloxus</t>
  </si>
  <si>
    <t>1033</t>
  </si>
  <si>
    <t>Lymnaeidae</t>
  </si>
  <si>
    <t>998</t>
  </si>
  <si>
    <t>Physa lato-sensu</t>
  </si>
  <si>
    <t>997</t>
  </si>
  <si>
    <t>Planorbidae</t>
  </si>
  <si>
    <t>1009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</si>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</sst>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F0E6828-4EB2-4BCA-B7EE-59666DF5A4F4}"/>
    <cellStyle name="Normal_résultats" xfId="1" xr:uid="{B8C5534D-594A-4994-8CCD-E571C9505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OROBA/19013_OROBA_06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OROBA</v>
          </cell>
          <cell r="L5">
            <v>43683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FF38-14CA-485C-8D26-B6E8AE7EC40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6101205</v>
      </c>
      <c r="B6" s="27" t="s">
        <v>13</v>
      </c>
      <c r="C6" s="27" t="s">
        <v>14</v>
      </c>
      <c r="D6" s="28" t="s">
        <v>15</v>
      </c>
      <c r="E6" s="27">
        <v>863274.36458280217</v>
      </c>
      <c r="F6" s="27">
        <v>6473336.247434861</v>
      </c>
      <c r="G6" s="27">
        <v>863179.3945793343</v>
      </c>
      <c r="H6" s="29">
        <v>6473342.6275933161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113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5.0142857142857142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566.61428571428576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28.33071428571429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59</v>
      </c>
      <c r="L25" s="82" t="s">
        <v>50</v>
      </c>
      <c r="M25" s="82" t="s">
        <v>56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59</v>
      </c>
      <c r="L26" s="82" t="s">
        <v>65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59</v>
      </c>
      <c r="L27" s="82" t="s">
        <v>47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59</v>
      </c>
      <c r="L28" s="82" t="s">
        <v>43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59</v>
      </c>
      <c r="L29" s="82" t="s">
        <v>50</v>
      </c>
      <c r="M29" s="82" t="s">
        <v>68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59</v>
      </c>
      <c r="L30" s="103" t="s">
        <v>65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65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65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2</v>
      </c>
      <c r="F51" s="164" t="s">
        <v>114</v>
      </c>
      <c r="G51" s="165"/>
      <c r="H51" s="156"/>
      <c r="I51" s="165"/>
      <c r="J51" s="165">
        <v>1</v>
      </c>
      <c r="K51" s="166" t="s">
        <v>41</v>
      </c>
      <c r="L51" s="167">
        <v>2</v>
      </c>
      <c r="M51" s="166"/>
      <c r="N51" s="167"/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55</v>
      </c>
      <c r="D52" s="171">
        <v>10</v>
      </c>
      <c r="E52" s="171">
        <v>6</v>
      </c>
      <c r="F52" s="172" t="s">
        <v>117</v>
      </c>
      <c r="G52" s="173"/>
      <c r="H52" s="156"/>
      <c r="I52" s="173"/>
      <c r="J52" s="173">
        <v>2</v>
      </c>
      <c r="K52" s="174" t="s">
        <v>54</v>
      </c>
      <c r="L52" s="175">
        <v>4</v>
      </c>
      <c r="M52" s="174"/>
      <c r="N52" s="175">
        <v>3</v>
      </c>
      <c r="O52" s="174"/>
      <c r="P52" s="175">
        <v>1</v>
      </c>
      <c r="Q52" s="173">
        <v>1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59</v>
      </c>
      <c r="D55" s="171">
        <v>7</v>
      </c>
      <c r="E55" s="171">
        <v>86</v>
      </c>
      <c r="F55" s="172" t="s">
        <v>117</v>
      </c>
      <c r="G55" s="173"/>
      <c r="H55" s="156"/>
      <c r="I55" s="173" t="s">
        <v>124</v>
      </c>
      <c r="J55" s="173">
        <v>2</v>
      </c>
      <c r="K55" s="174" t="s">
        <v>125</v>
      </c>
      <c r="L55" s="175">
        <v>4</v>
      </c>
      <c r="M55" s="174" t="s">
        <v>126</v>
      </c>
      <c r="N55" s="175">
        <v>3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127</v>
      </c>
      <c r="B56" s="169" t="s">
        <v>128</v>
      </c>
      <c r="C56" s="176" t="s">
        <v>52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>
        <v>1</v>
      </c>
      <c r="K56" s="174" t="s">
        <v>51</v>
      </c>
      <c r="L56" s="175">
        <v>3</v>
      </c>
      <c r="M56" s="174"/>
      <c r="N56" s="175">
        <v>2</v>
      </c>
      <c r="O56" s="174"/>
      <c r="P56" s="175"/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143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114</v>
      </c>
      <c r="G62" s="182"/>
      <c r="H62" s="156"/>
      <c r="I62" s="182"/>
      <c r="J62" s="182"/>
      <c r="K62" s="183"/>
      <c r="L62" s="184">
        <v>1</v>
      </c>
      <c r="M62" s="183"/>
      <c r="N62" s="184">
        <v>3</v>
      </c>
      <c r="O62" s="183"/>
      <c r="P62" s="184">
        <v>2</v>
      </c>
      <c r="Q62" s="182">
        <v>0</v>
      </c>
    </row>
    <row r="63" spans="1:256" ht="27.75" customHeight="1" thickBot="1">
      <c r="H63" s="185" t="s">
        <v>112</v>
      </c>
      <c r="I63" s="186">
        <v>2</v>
      </c>
      <c r="J63" s="187"/>
      <c r="K63" s="186">
        <v>5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6A33C1F-A0A0-45E3-9DCA-DA1B6A7ED3C6}">
      <formula1>0</formula1>
      <formula2>50</formula2>
    </dataValidation>
    <dataValidation type="date" allowBlank="1" showErrorMessage="1" errorTitle="Date du prélèvement (jj/mm/aaaa)" sqref="D6:H6" xr:uid="{0F755B63-8208-4D55-A5DD-FAF784917CB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D652-EBDF-464D-8044-603B4E43059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38363</v>
      </c>
      <c r="G23" s="235">
        <v>863877</v>
      </c>
      <c r="H23" s="235">
        <v>6473435</v>
      </c>
      <c r="I23" s="235">
        <v>275</v>
      </c>
      <c r="J23" s="235" t="s">
        <v>199</v>
      </c>
      <c r="K23" s="234">
        <v>863274.36458280217</v>
      </c>
      <c r="L23" s="234">
        <v>6473336.247434861</v>
      </c>
      <c r="M23" s="234">
        <v>863179.3945793343</v>
      </c>
      <c r="N23" s="234">
        <v>6473342.6275933161</v>
      </c>
      <c r="O23" s="235">
        <v>6.3</v>
      </c>
      <c r="P23" s="235">
        <v>113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OROBA_2019-08-06</v>
      </c>
      <c r="C26" s="240"/>
      <c r="D26" s="242" t="s">
        <v>15</v>
      </c>
      <c r="E26" s="243" t="s">
        <v>203</v>
      </c>
      <c r="F26" s="240" t="s">
        <v>204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06101205</v>
      </c>
      <c r="B39" s="278" t="str">
        <f>C23</f>
        <v>ORON</v>
      </c>
      <c r="C39" s="278" t="str">
        <f>D23</f>
        <v>ORON A ST-BARTHELEMY</v>
      </c>
      <c r="D39" s="279" t="str">
        <f>D26</f>
        <v>06/08/2019</v>
      </c>
      <c r="E39" s="280">
        <v>5.0142857142857142</v>
      </c>
      <c r="F39" s="281" t="s">
        <v>217</v>
      </c>
      <c r="G39" s="282" t="s">
        <v>42</v>
      </c>
      <c r="H39" s="283">
        <v>2</v>
      </c>
      <c r="I39" s="283" t="s">
        <v>114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55</v>
      </c>
      <c r="H40" s="284">
        <v>6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59</v>
      </c>
      <c r="H43" s="284">
        <v>86</v>
      </c>
      <c r="I43" s="283" t="s">
        <v>117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52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131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140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 t="s">
        <v>143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146</v>
      </c>
      <c r="H50" s="287">
        <v>1</v>
      </c>
      <c r="I50" s="283" t="s">
        <v>114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65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06101205</v>
      </c>
      <c r="B66" s="308" t="str">
        <f>D26</f>
        <v>06/08/2019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06101205</v>
      </c>
      <c r="B67" s="311" t="str">
        <f>+B$66</f>
        <v>06/08/2019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06101205</v>
      </c>
      <c r="B68" s="311" t="str">
        <f t="shared" si="0"/>
        <v>06/08/2019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06101205</v>
      </c>
      <c r="B69" s="311" t="str">
        <f t="shared" si="0"/>
        <v>06/08/2019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06101205</v>
      </c>
      <c r="B70" s="311" t="str">
        <f t="shared" si="0"/>
        <v>06/08/2019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06101205</v>
      </c>
      <c r="B71" s="311" t="str">
        <f t="shared" si="0"/>
        <v>06/08/2019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06101205</v>
      </c>
      <c r="B72" s="311" t="str">
        <f t="shared" si="0"/>
        <v>06/08/2019</v>
      </c>
      <c r="C72" s="309" t="s">
        <v>62</v>
      </c>
      <c r="D72" s="283" t="s">
        <v>59</v>
      </c>
      <c r="E72" s="283" t="s">
        <v>50</v>
      </c>
      <c r="F72" s="283" t="s">
        <v>56</v>
      </c>
      <c r="G72" s="284">
        <v>40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06101205</v>
      </c>
      <c r="B73" s="311" t="str">
        <f t="shared" si="0"/>
        <v>06/08/2019</v>
      </c>
      <c r="C73" s="309" t="s">
        <v>64</v>
      </c>
      <c r="D73" s="283" t="s">
        <v>59</v>
      </c>
      <c r="E73" s="283" t="s">
        <v>65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06101205</v>
      </c>
      <c r="B74" s="311" t="str">
        <f t="shared" si="0"/>
        <v>06/08/2019</v>
      </c>
      <c r="C74" s="309" t="s">
        <v>67</v>
      </c>
      <c r="D74" s="283" t="s">
        <v>59</v>
      </c>
      <c r="E74" s="283" t="s">
        <v>47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06101205</v>
      </c>
      <c r="B75" s="311" t="str">
        <f t="shared" si="0"/>
        <v>06/08/2019</v>
      </c>
      <c r="C75" s="309" t="s">
        <v>70</v>
      </c>
      <c r="D75" s="283" t="s">
        <v>59</v>
      </c>
      <c r="E75" s="283" t="s">
        <v>43</v>
      </c>
      <c r="F75" s="283" t="s">
        <v>68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06101205</v>
      </c>
      <c r="B76" s="311" t="str">
        <f t="shared" si="0"/>
        <v>06/08/2019</v>
      </c>
      <c r="C76" s="309" t="s">
        <v>72</v>
      </c>
      <c r="D76" s="283" t="s">
        <v>59</v>
      </c>
      <c r="E76" s="283" t="s">
        <v>50</v>
      </c>
      <c r="F76" s="283" t="s">
        <v>68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06101205</v>
      </c>
      <c r="B77" s="311" t="str">
        <f t="shared" si="0"/>
        <v>06/08/2019</v>
      </c>
      <c r="C77" s="309" t="s">
        <v>74</v>
      </c>
      <c r="D77" s="283" t="s">
        <v>59</v>
      </c>
      <c r="E77" s="283" t="s">
        <v>65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06101205</v>
      </c>
      <c r="B88" s="330" t="str">
        <f>D26</f>
        <v>06/08/2019</v>
      </c>
      <c r="C88" s="284" t="s">
        <v>246</v>
      </c>
      <c r="D88" s="331" t="s">
        <v>247</v>
      </c>
      <c r="E88" s="284">
        <v>1</v>
      </c>
      <c r="F88" s="284"/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06101205</v>
      </c>
      <c r="B89" s="311" t="str">
        <f>+B$88</f>
        <v>06/08/2019</v>
      </c>
      <c r="C89" s="284" t="s">
        <v>248</v>
      </c>
      <c r="D89" s="331" t="s">
        <v>249</v>
      </c>
      <c r="E89" s="284">
        <v>2</v>
      </c>
      <c r="F89" s="284">
        <v>14</v>
      </c>
      <c r="G89" s="284">
        <v>94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06101205</v>
      </c>
      <c r="B90" s="311" t="str">
        <f t="shared" si="1"/>
        <v>06/08/2019</v>
      </c>
      <c r="C90" s="284" t="s">
        <v>250</v>
      </c>
      <c r="D90" s="331" t="s">
        <v>251</v>
      </c>
      <c r="E90" s="284">
        <v>1</v>
      </c>
      <c r="F90" s="284">
        <v>5</v>
      </c>
      <c r="G90" s="284">
        <v>16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06101205</v>
      </c>
      <c r="B91" s="311" t="str">
        <f t="shared" si="1"/>
        <v>06/08/2019</v>
      </c>
      <c r="C91" s="284" t="s">
        <v>252</v>
      </c>
      <c r="D91" s="331" t="s">
        <v>253</v>
      </c>
      <c r="E91" s="284">
        <v>16</v>
      </c>
      <c r="F91" s="284">
        <v>3</v>
      </c>
      <c r="G91" s="284">
        <v>62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06101205</v>
      </c>
      <c r="B92" s="311" t="str">
        <f t="shared" si="1"/>
        <v>06/08/2019</v>
      </c>
      <c r="C92" s="284" t="s">
        <v>254</v>
      </c>
      <c r="D92" s="331" t="s">
        <v>255</v>
      </c>
      <c r="E92" s="284">
        <v>2</v>
      </c>
      <c r="F92" s="284">
        <v>2</v>
      </c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06101205</v>
      </c>
      <c r="B93" s="311" t="str">
        <f t="shared" si="1"/>
        <v>06/08/2019</v>
      </c>
      <c r="C93" s="284" t="s">
        <v>256</v>
      </c>
      <c r="D93" s="331" t="s">
        <v>257</v>
      </c>
      <c r="E93" s="284">
        <v>3</v>
      </c>
      <c r="F93" s="284">
        <v>1</v>
      </c>
      <c r="G93" s="284">
        <v>7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06101205</v>
      </c>
      <c r="B94" s="311" t="str">
        <f t="shared" si="1"/>
        <v>06/08/2019</v>
      </c>
      <c r="C94" s="284" t="s">
        <v>258</v>
      </c>
      <c r="D94" s="331" t="s">
        <v>259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06101205</v>
      </c>
      <c r="B95" s="311" t="str">
        <f t="shared" si="1"/>
        <v>06/08/2019</v>
      </c>
      <c r="C95" s="284" t="s">
        <v>260</v>
      </c>
      <c r="D95" s="331" t="s">
        <v>261</v>
      </c>
      <c r="E95" s="284">
        <v>2</v>
      </c>
      <c r="F95" s="284">
        <v>3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06101205</v>
      </c>
      <c r="B96" s="311" t="str">
        <f t="shared" si="1"/>
        <v>06/08/2019</v>
      </c>
      <c r="C96" s="284" t="s">
        <v>262</v>
      </c>
      <c r="D96" s="331" t="s">
        <v>263</v>
      </c>
      <c r="E96" s="284"/>
      <c r="F96" s="284">
        <v>9</v>
      </c>
      <c r="G96" s="284">
        <v>14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06101205</v>
      </c>
      <c r="B97" s="311" t="str">
        <f t="shared" si="1"/>
        <v>06/08/2019</v>
      </c>
      <c r="C97" s="284" t="s">
        <v>264</v>
      </c>
      <c r="D97" s="331" t="s">
        <v>265</v>
      </c>
      <c r="E97" s="284">
        <v>11</v>
      </c>
      <c r="F97" s="284">
        <v>25</v>
      </c>
      <c r="G97" s="284">
        <v>76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06101205</v>
      </c>
      <c r="B98" s="311" t="str">
        <f t="shared" si="1"/>
        <v>06/08/2019</v>
      </c>
      <c r="C98" s="284" t="s">
        <v>266</v>
      </c>
      <c r="D98" s="331" t="s">
        <v>267</v>
      </c>
      <c r="E98" s="284">
        <v>2</v>
      </c>
      <c r="F98" s="284">
        <v>1</v>
      </c>
      <c r="G98" s="284">
        <v>8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06101205</v>
      </c>
      <c r="B99" s="311" t="str">
        <f t="shared" si="1"/>
        <v>06/08/2019</v>
      </c>
      <c r="C99" s="284" t="s">
        <v>268</v>
      </c>
      <c r="D99" s="331" t="s">
        <v>269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06101205</v>
      </c>
      <c r="B100" s="311" t="str">
        <f t="shared" si="1"/>
        <v>06/08/2019</v>
      </c>
      <c r="C100" s="284" t="s">
        <v>270</v>
      </c>
      <c r="D100" s="331" t="s">
        <v>271</v>
      </c>
      <c r="E100" s="284">
        <v>189</v>
      </c>
      <c r="F100" s="284">
        <v>485</v>
      </c>
      <c r="G100" s="284">
        <v>220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06101205</v>
      </c>
      <c r="B101" s="311" t="str">
        <f t="shared" si="1"/>
        <v>06/08/2019</v>
      </c>
      <c r="C101" s="284" t="s">
        <v>272</v>
      </c>
      <c r="D101" s="331" t="s">
        <v>273</v>
      </c>
      <c r="E101" s="284">
        <v>1</v>
      </c>
      <c r="F101" s="284"/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06101205</v>
      </c>
      <c r="B102" s="311" t="str">
        <f t="shared" si="1"/>
        <v>06/08/2019</v>
      </c>
      <c r="C102" s="284" t="s">
        <v>274</v>
      </c>
      <c r="D102" s="331" t="s">
        <v>275</v>
      </c>
      <c r="E102" s="284">
        <v>10</v>
      </c>
      <c r="F102" s="284">
        <v>7</v>
      </c>
      <c r="G102" s="284">
        <v>153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06101205</v>
      </c>
      <c r="B103" s="311" t="str">
        <f t="shared" si="1"/>
        <v>06/08/2019</v>
      </c>
      <c r="C103" s="284" t="s">
        <v>276</v>
      </c>
      <c r="D103" s="331" t="s">
        <v>277</v>
      </c>
      <c r="E103" s="284">
        <v>117</v>
      </c>
      <c r="F103" s="284">
        <v>58</v>
      </c>
      <c r="G103" s="284">
        <v>80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06101205</v>
      </c>
      <c r="B104" s="311" t="str">
        <f t="shared" si="1"/>
        <v>06/08/2019</v>
      </c>
      <c r="C104" s="284" t="s">
        <v>278</v>
      </c>
      <c r="D104" s="331" t="s">
        <v>279</v>
      </c>
      <c r="E104" s="284">
        <v>2</v>
      </c>
      <c r="F104" s="284">
        <v>46</v>
      </c>
      <c r="G104" s="284">
        <v>49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06101205</v>
      </c>
      <c r="B105" s="311" t="str">
        <f t="shared" si="1"/>
        <v>06/08/2019</v>
      </c>
      <c r="C105" s="284" t="s">
        <v>280</v>
      </c>
      <c r="D105" s="331" t="s">
        <v>281</v>
      </c>
      <c r="E105" s="284">
        <v>67</v>
      </c>
      <c r="F105" s="284">
        <v>44</v>
      </c>
      <c r="G105" s="284">
        <v>55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06101205</v>
      </c>
      <c r="B106" s="311" t="str">
        <f t="shared" si="1"/>
        <v>06/08/2019</v>
      </c>
      <c r="C106" s="284" t="s">
        <v>282</v>
      </c>
      <c r="D106" s="331" t="s">
        <v>283</v>
      </c>
      <c r="E106" s="284">
        <v>4</v>
      </c>
      <c r="F106" s="284">
        <v>52</v>
      </c>
      <c r="G106" s="284">
        <v>43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06101205</v>
      </c>
      <c r="B107" s="311" t="str">
        <f t="shared" si="1"/>
        <v>06/08/2019</v>
      </c>
      <c r="C107" s="284" t="s">
        <v>284</v>
      </c>
      <c r="D107" s="331" t="s">
        <v>285</v>
      </c>
      <c r="E107" s="284">
        <v>4</v>
      </c>
      <c r="F107" s="284">
        <v>12</v>
      </c>
      <c r="G107" s="284">
        <v>18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06101205</v>
      </c>
      <c r="B108" s="311" t="str">
        <f t="shared" si="1"/>
        <v>06/08/2019</v>
      </c>
      <c r="C108" s="284" t="s">
        <v>286</v>
      </c>
      <c r="D108" s="331" t="s">
        <v>287</v>
      </c>
      <c r="E108" s="284">
        <v>1</v>
      </c>
      <c r="F108" s="284"/>
      <c r="G108" s="284">
        <v>12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06101205</v>
      </c>
      <c r="B109" s="311" t="str">
        <f t="shared" si="1"/>
        <v>06/08/2019</v>
      </c>
      <c r="C109" s="284" t="s">
        <v>288</v>
      </c>
      <c r="D109" s="331" t="s">
        <v>289</v>
      </c>
      <c r="E109" s="284"/>
      <c r="F109" s="284"/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06101205</v>
      </c>
      <c r="B110" s="311" t="str">
        <f t="shared" si="1"/>
        <v>06/08/2019</v>
      </c>
      <c r="C110" s="284" t="s">
        <v>290</v>
      </c>
      <c r="D110" s="331" t="s">
        <v>291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06101205</v>
      </c>
      <c r="B111" s="311" t="str">
        <f t="shared" si="1"/>
        <v>06/08/2019</v>
      </c>
      <c r="C111" s="284" t="s">
        <v>292</v>
      </c>
      <c r="D111" s="331" t="s">
        <v>293</v>
      </c>
      <c r="E111" s="284">
        <v>200</v>
      </c>
      <c r="F111" s="284">
        <v>34</v>
      </c>
      <c r="G111" s="284">
        <v>220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06101205</v>
      </c>
      <c r="B112" s="311" t="str">
        <f t="shared" si="1"/>
        <v>06/08/2019</v>
      </c>
      <c r="C112" s="284" t="s">
        <v>294</v>
      </c>
      <c r="D112" s="331" t="s">
        <v>295</v>
      </c>
      <c r="E112" s="284">
        <v>2</v>
      </c>
      <c r="F112" s="284"/>
      <c r="G112" s="284">
        <v>7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06101205</v>
      </c>
      <c r="B113" s="311" t="str">
        <f t="shared" si="1"/>
        <v>06/08/2019</v>
      </c>
      <c r="C113" s="284" t="s">
        <v>296</v>
      </c>
      <c r="D113" s="331" t="s">
        <v>297</v>
      </c>
      <c r="E113" s="284">
        <v>3</v>
      </c>
      <c r="F113" s="284"/>
      <c r="G113" s="284">
        <v>5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06101205</v>
      </c>
      <c r="B114" s="311" t="str">
        <f t="shared" si="1"/>
        <v>06/08/2019</v>
      </c>
      <c r="C114" s="284" t="s">
        <v>298</v>
      </c>
      <c r="D114" s="331" t="s">
        <v>299</v>
      </c>
      <c r="E114" s="284">
        <v>63</v>
      </c>
      <c r="F114" s="284">
        <v>190</v>
      </c>
      <c r="G114" s="284">
        <v>90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06101205</v>
      </c>
      <c r="B115" s="311" t="str">
        <f t="shared" si="1"/>
        <v>06/08/2019</v>
      </c>
      <c r="C115" s="284" t="s">
        <v>300</v>
      </c>
      <c r="D115" s="331" t="s">
        <v>301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06101205</v>
      </c>
      <c r="B116" s="311" t="str">
        <f t="shared" si="1"/>
        <v>06/08/2019</v>
      </c>
      <c r="C116" s="284" t="s">
        <v>302</v>
      </c>
      <c r="D116" s="331" t="s">
        <v>303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06101205</v>
      </c>
      <c r="B117" s="311" t="str">
        <f t="shared" si="1"/>
        <v>06/08/2019</v>
      </c>
      <c r="C117" s="284" t="s">
        <v>304</v>
      </c>
      <c r="D117" s="331" t="s">
        <v>305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06101205</v>
      </c>
      <c r="B118" s="311" t="str">
        <f t="shared" si="1"/>
        <v>06/08/2019</v>
      </c>
      <c r="C118" s="284" t="s">
        <v>306</v>
      </c>
      <c r="D118" s="331" t="s">
        <v>307</v>
      </c>
      <c r="E118" s="284">
        <v>164</v>
      </c>
      <c r="F118" s="284">
        <v>118</v>
      </c>
      <c r="G118" s="284">
        <v>154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06101205</v>
      </c>
      <c r="B119" s="311" t="str">
        <f t="shared" si="1"/>
        <v>06/08/2019</v>
      </c>
      <c r="C119" s="284" t="s">
        <v>308</v>
      </c>
      <c r="D119" s="331" t="s">
        <v>309</v>
      </c>
      <c r="E119" s="284">
        <v>3010</v>
      </c>
      <c r="F119" s="284">
        <v>1923</v>
      </c>
      <c r="G119" s="284">
        <v>1670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06101205</v>
      </c>
      <c r="B120" s="311" t="str">
        <f t="shared" si="1"/>
        <v>06/08/2019</v>
      </c>
      <c r="C120" s="284" t="s">
        <v>310</v>
      </c>
      <c r="D120" s="331" t="s">
        <v>311</v>
      </c>
      <c r="E120" s="284" t="s">
        <v>312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06101205</v>
      </c>
      <c r="B121" s="311" t="str">
        <f t="shared" si="1"/>
        <v>06/08/2019</v>
      </c>
      <c r="C121" s="284" t="s">
        <v>313</v>
      </c>
      <c r="D121" s="331" t="s">
        <v>314</v>
      </c>
      <c r="E121" s="284" t="s">
        <v>312</v>
      </c>
      <c r="F121" s="284" t="s">
        <v>312</v>
      </c>
      <c r="G121" s="284" t="s">
        <v>312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06101205</v>
      </c>
      <c r="B122" s="311" t="str">
        <f t="shared" si="2"/>
        <v>06/08/2019</v>
      </c>
      <c r="C122" s="284" t="s">
        <v>315</v>
      </c>
      <c r="D122" s="331" t="s">
        <v>316</v>
      </c>
      <c r="E122" s="284" t="s">
        <v>312</v>
      </c>
      <c r="F122" s="284" t="s">
        <v>312</v>
      </c>
      <c r="G122" s="284" t="s">
        <v>312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06101205</v>
      </c>
      <c r="B123" s="311" t="str">
        <f t="shared" si="2"/>
        <v>06/08/2019</v>
      </c>
      <c r="C123" s="284" t="s">
        <v>317</v>
      </c>
      <c r="D123" s="331" t="s">
        <v>318</v>
      </c>
      <c r="E123" s="284"/>
      <c r="F123" s="284">
        <v>13</v>
      </c>
      <c r="G123" s="284">
        <v>28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06101205</v>
      </c>
      <c r="B124" s="311" t="str">
        <f t="shared" si="2"/>
        <v>06/08/2019</v>
      </c>
      <c r="C124" s="284" t="s">
        <v>319</v>
      </c>
      <c r="D124" s="331" t="s">
        <v>320</v>
      </c>
      <c r="E124" s="284">
        <v>10</v>
      </c>
      <c r="F124" s="284">
        <v>13</v>
      </c>
      <c r="G124" s="284">
        <v>35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06101205</v>
      </c>
      <c r="B125" s="311" t="str">
        <f t="shared" si="2"/>
        <v>06/08/2019</v>
      </c>
      <c r="C125" s="284" t="s">
        <v>321</v>
      </c>
      <c r="D125" s="331" t="s">
        <v>322</v>
      </c>
      <c r="E125" s="284">
        <v>13</v>
      </c>
      <c r="F125" s="284">
        <v>100</v>
      </c>
      <c r="G125" s="284">
        <v>195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06101205</v>
      </c>
      <c r="B126" s="311" t="str">
        <f t="shared" si="2"/>
        <v>06/08/2019</v>
      </c>
      <c r="C126" s="284" t="s">
        <v>323</v>
      </c>
      <c r="D126" s="331" t="s">
        <v>324</v>
      </c>
      <c r="E126" s="284">
        <v>7</v>
      </c>
      <c r="F126" s="284">
        <v>5</v>
      </c>
      <c r="G126" s="284">
        <v>59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06101205</v>
      </c>
      <c r="B127" s="311" t="str">
        <f t="shared" si="2"/>
        <v>06/08/2019</v>
      </c>
      <c r="C127" s="284" t="s">
        <v>325</v>
      </c>
      <c r="D127" s="331" t="s">
        <v>326</v>
      </c>
      <c r="E127" s="284">
        <v>1</v>
      </c>
      <c r="F127" s="284">
        <v>2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06101205</v>
      </c>
      <c r="B128" s="311" t="str">
        <f t="shared" si="2"/>
        <v>06/08/2019</v>
      </c>
      <c r="C128" s="284" t="s">
        <v>327</v>
      </c>
      <c r="D128" s="331" t="s">
        <v>328</v>
      </c>
      <c r="E128" s="284">
        <v>137</v>
      </c>
      <c r="F128" s="284">
        <v>25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06101205</v>
      </c>
      <c r="B129" s="311" t="str">
        <f t="shared" si="2"/>
        <v>06/08/2019</v>
      </c>
      <c r="C129" s="284" t="s">
        <v>329</v>
      </c>
      <c r="D129" s="331" t="s">
        <v>330</v>
      </c>
      <c r="E129" s="284">
        <v>3</v>
      </c>
      <c r="F129" s="284">
        <v>3</v>
      </c>
      <c r="G129" s="284">
        <v>56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06101205</v>
      </c>
      <c r="B130" s="311" t="str">
        <f t="shared" si="2"/>
        <v>06/08/2019</v>
      </c>
      <c r="C130" s="284" t="s">
        <v>331</v>
      </c>
      <c r="D130" s="331" t="s">
        <v>332</v>
      </c>
      <c r="E130" s="284">
        <v>150</v>
      </c>
      <c r="F130" s="284">
        <v>330</v>
      </c>
      <c r="G130" s="284">
        <v>196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06101205</v>
      </c>
      <c r="B131" s="311" t="str">
        <f t="shared" si="2"/>
        <v>06/08/2019</v>
      </c>
      <c r="C131" s="284" t="s">
        <v>333</v>
      </c>
      <c r="D131" s="331" t="s">
        <v>334</v>
      </c>
      <c r="E131" s="284">
        <v>4</v>
      </c>
      <c r="F131" s="284">
        <v>46</v>
      </c>
      <c r="G131" s="284">
        <v>3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06101205</v>
      </c>
      <c r="B132" s="311" t="str">
        <f t="shared" si="2"/>
        <v>06/08/2019</v>
      </c>
      <c r="C132" s="284" t="s">
        <v>335</v>
      </c>
      <c r="D132" s="331" t="s">
        <v>336</v>
      </c>
      <c r="E132" s="284">
        <v>2</v>
      </c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06101205</v>
      </c>
      <c r="B133" s="311" t="str">
        <f t="shared" si="2"/>
        <v>06/08/2019</v>
      </c>
      <c r="C133" s="284" t="s">
        <v>337</v>
      </c>
      <c r="D133" s="331" t="s">
        <v>338</v>
      </c>
      <c r="E133" s="284">
        <v>320</v>
      </c>
      <c r="F133" s="284">
        <v>1010</v>
      </c>
      <c r="G133" s="284">
        <v>529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06101205</v>
      </c>
      <c r="B134" s="311" t="str">
        <f t="shared" si="2"/>
        <v>06/08/2019</v>
      </c>
      <c r="C134" s="284" t="s">
        <v>339</v>
      </c>
      <c r="D134" s="331" t="s">
        <v>340</v>
      </c>
      <c r="E134" s="284">
        <v>1</v>
      </c>
      <c r="F134" s="284">
        <v>3</v>
      </c>
      <c r="G134" s="284">
        <v>68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06101205</v>
      </c>
      <c r="B135" s="311" t="str">
        <f t="shared" si="2"/>
        <v>06/08/2019</v>
      </c>
      <c r="C135" s="284" t="s">
        <v>341</v>
      </c>
      <c r="D135" s="331" t="s">
        <v>342</v>
      </c>
      <c r="E135" s="284"/>
      <c r="F135" s="284"/>
      <c r="G135" s="284">
        <v>64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06101205</v>
      </c>
      <c r="B136" s="311" t="str">
        <f t="shared" si="2"/>
        <v>06/08/2019</v>
      </c>
      <c r="C136" s="284" t="s">
        <v>343</v>
      </c>
      <c r="D136" s="331" t="s">
        <v>344</v>
      </c>
      <c r="E136" s="284">
        <v>3</v>
      </c>
      <c r="F136" s="284">
        <v>2</v>
      </c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06101205</v>
      </c>
      <c r="B137" s="311" t="str">
        <f t="shared" si="2"/>
        <v>06/08/2019</v>
      </c>
      <c r="C137" s="284" t="s">
        <v>345</v>
      </c>
      <c r="D137" s="331" t="s">
        <v>346</v>
      </c>
      <c r="E137" s="284" t="s">
        <v>312</v>
      </c>
      <c r="F137" s="284" t="s">
        <v>312</v>
      </c>
      <c r="G137" s="284" t="s">
        <v>312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06101205</v>
      </c>
      <c r="B138" s="311" t="str">
        <f t="shared" si="2"/>
        <v>06/08/2019</v>
      </c>
      <c r="C138" s="284" t="s">
        <v>347</v>
      </c>
      <c r="D138" s="331" t="s">
        <v>348</v>
      </c>
      <c r="E138" s="284" t="s">
        <v>312</v>
      </c>
      <c r="F138" s="284" t="s">
        <v>312</v>
      </c>
      <c r="G138" s="284" t="s">
        <v>312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06101205</v>
      </c>
      <c r="B139" s="311" t="str">
        <f t="shared" si="2"/>
        <v>06/08/2019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06101205</v>
      </c>
      <c r="B140" s="311" t="str">
        <f t="shared" si="2"/>
        <v>06/08/2019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06101205</v>
      </c>
      <c r="B141" s="311" t="str">
        <f t="shared" si="2"/>
        <v>06/08/2019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06101205</v>
      </c>
      <c r="B142" s="311" t="str">
        <f t="shared" si="2"/>
        <v>06/08/2019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06101205</v>
      </c>
      <c r="B143" s="311" t="str">
        <f t="shared" si="2"/>
        <v>06/08/2019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06101205</v>
      </c>
      <c r="B144" s="311" t="str">
        <f t="shared" si="2"/>
        <v>06/08/2019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06101205</v>
      </c>
      <c r="B145" s="311" t="str">
        <f t="shared" si="2"/>
        <v>06/08/2019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06101205</v>
      </c>
      <c r="B146" s="311" t="str">
        <f t="shared" si="2"/>
        <v>06/08/2019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06101205</v>
      </c>
      <c r="B147" s="311" t="str">
        <f t="shared" si="2"/>
        <v>06/08/2019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06101205</v>
      </c>
      <c r="B148" s="311" t="str">
        <f t="shared" si="2"/>
        <v>06/08/2019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06101205</v>
      </c>
      <c r="B149" s="311" t="str">
        <f t="shared" si="2"/>
        <v>06/08/2019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06101205</v>
      </c>
      <c r="B150" s="311" t="str">
        <f t="shared" si="2"/>
        <v>06/08/2019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06101205</v>
      </c>
      <c r="B151" s="311" t="str">
        <f t="shared" si="2"/>
        <v>06/08/2019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06101205</v>
      </c>
      <c r="B152" s="311" t="str">
        <f t="shared" si="2"/>
        <v>06/08/2019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06101205</v>
      </c>
      <c r="B153" s="311" t="str">
        <f t="shared" si="2"/>
        <v>06/08/2019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06101205</v>
      </c>
      <c r="B154" s="311" t="str">
        <f t="shared" si="3"/>
        <v>06/08/2019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06101205</v>
      </c>
      <c r="B155" s="311" t="str">
        <f t="shared" si="3"/>
        <v>06/08/2019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06101205</v>
      </c>
      <c r="B156" s="311" t="str">
        <f t="shared" si="3"/>
        <v>06/08/2019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06101205</v>
      </c>
      <c r="B157" s="311" t="str">
        <f t="shared" si="3"/>
        <v>06/08/2019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06101205</v>
      </c>
      <c r="B158" s="311" t="str">
        <f t="shared" si="3"/>
        <v>06/08/2019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06101205</v>
      </c>
      <c r="B159" s="311" t="str">
        <f t="shared" si="3"/>
        <v>06/08/2019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06101205</v>
      </c>
      <c r="B160" s="311" t="str">
        <f t="shared" si="3"/>
        <v>06/08/2019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06101205</v>
      </c>
      <c r="B161" s="311" t="str">
        <f t="shared" si="3"/>
        <v>06/08/2019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06101205</v>
      </c>
      <c r="B162" s="311" t="str">
        <f t="shared" si="3"/>
        <v>06/08/2019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06101205</v>
      </c>
      <c r="B163" s="311" t="str">
        <f t="shared" si="3"/>
        <v>06/08/2019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06101205</v>
      </c>
      <c r="B164" s="311" t="str">
        <f t="shared" si="3"/>
        <v>06/08/2019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06101205</v>
      </c>
      <c r="B165" s="311" t="str">
        <f t="shared" si="3"/>
        <v>06/08/2019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06101205</v>
      </c>
      <c r="B166" s="311" t="str">
        <f t="shared" si="3"/>
        <v>06/08/2019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06101205</v>
      </c>
      <c r="B167" s="311" t="str">
        <f t="shared" si="3"/>
        <v>06/08/2019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06101205</v>
      </c>
      <c r="B168" s="311" t="str">
        <f t="shared" si="3"/>
        <v>06/08/2019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06101205</v>
      </c>
      <c r="B169" s="311" t="str">
        <f t="shared" si="3"/>
        <v>06/08/2019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06101205</v>
      </c>
      <c r="B170" s="311" t="str">
        <f t="shared" si="3"/>
        <v>06/08/2019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06101205</v>
      </c>
      <c r="B171" s="311" t="str">
        <f t="shared" si="3"/>
        <v>06/08/2019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06101205</v>
      </c>
      <c r="B172" s="311" t="str">
        <f t="shared" si="3"/>
        <v>06/08/2019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06101205</v>
      </c>
      <c r="B173" s="311" t="str">
        <f t="shared" si="3"/>
        <v>06/08/2019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06101205</v>
      </c>
      <c r="B174" s="311" t="str">
        <f t="shared" si="3"/>
        <v>06/08/2019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06101205</v>
      </c>
      <c r="B175" s="311" t="str">
        <f t="shared" si="3"/>
        <v>06/08/2019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06101205</v>
      </c>
      <c r="B176" s="311" t="str">
        <f t="shared" si="3"/>
        <v>06/08/2019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06101205</v>
      </c>
      <c r="B177" s="311" t="str">
        <f t="shared" si="3"/>
        <v>06/08/2019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06101205</v>
      </c>
      <c r="B178" s="311" t="str">
        <f t="shared" si="3"/>
        <v>06/08/2019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06101205</v>
      </c>
      <c r="B179" s="311" t="str">
        <f t="shared" si="3"/>
        <v>06/08/2019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06101205</v>
      </c>
      <c r="B180" s="311" t="str">
        <f t="shared" si="3"/>
        <v>06/08/2019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06101205</v>
      </c>
      <c r="B181" s="311" t="str">
        <f t="shared" si="3"/>
        <v>06/08/2019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06101205</v>
      </c>
      <c r="B182" s="311" t="str">
        <f t="shared" si="3"/>
        <v>06/08/2019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06101205</v>
      </c>
      <c r="B183" s="311" t="str">
        <f t="shared" si="3"/>
        <v>06/08/2019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06101205</v>
      </c>
      <c r="B184" s="311" t="str">
        <f t="shared" si="3"/>
        <v>06/08/2019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06101205</v>
      </c>
      <c r="B185" s="311" t="str">
        <f t="shared" si="3"/>
        <v>06/08/2019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06101205</v>
      </c>
      <c r="B186" s="311" t="str">
        <f t="shared" si="4"/>
        <v>06/08/2019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06101205</v>
      </c>
      <c r="B187" s="311" t="str">
        <f t="shared" si="4"/>
        <v>06/08/2019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06101205</v>
      </c>
      <c r="B188" s="311" t="str">
        <f t="shared" si="4"/>
        <v>06/08/2019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06101205</v>
      </c>
      <c r="B189" s="311" t="str">
        <f t="shared" si="4"/>
        <v>06/08/2019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06101205</v>
      </c>
      <c r="B190" s="311" t="str">
        <f t="shared" si="4"/>
        <v>06/08/2019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06101205</v>
      </c>
      <c r="B191" s="311" t="str">
        <f t="shared" si="4"/>
        <v>06/08/2019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06101205</v>
      </c>
      <c r="B192" s="311" t="str">
        <f t="shared" si="4"/>
        <v>06/08/2019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06101205</v>
      </c>
      <c r="B193" s="311" t="str">
        <f t="shared" si="4"/>
        <v>06/08/2019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06101205</v>
      </c>
      <c r="B194" s="311" t="str">
        <f t="shared" si="4"/>
        <v>06/08/2019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06101205</v>
      </c>
      <c r="B195" s="311" t="str">
        <f t="shared" si="4"/>
        <v>06/08/2019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06101205</v>
      </c>
      <c r="B196" s="311" t="str">
        <f t="shared" si="4"/>
        <v>06/08/2019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06101205</v>
      </c>
      <c r="B197" s="311" t="str">
        <f t="shared" si="4"/>
        <v>06/08/2019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06101205</v>
      </c>
      <c r="B198" s="311" t="str">
        <f t="shared" si="4"/>
        <v>06/08/2019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06101205</v>
      </c>
      <c r="B199" s="311" t="str">
        <f t="shared" si="4"/>
        <v>06/08/2019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06101205</v>
      </c>
      <c r="B200" s="311" t="str">
        <f t="shared" si="4"/>
        <v>06/08/2019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06101205</v>
      </c>
      <c r="B201" s="311" t="str">
        <f t="shared" si="4"/>
        <v>06/08/2019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06101205</v>
      </c>
      <c r="B202" s="311" t="str">
        <f t="shared" si="4"/>
        <v>06/08/2019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06101205</v>
      </c>
      <c r="B203" s="311" t="str">
        <f t="shared" si="4"/>
        <v>06/08/2019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06101205</v>
      </c>
      <c r="B204" s="311" t="str">
        <f t="shared" si="4"/>
        <v>06/08/2019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06101205</v>
      </c>
      <c r="B205" s="311" t="str">
        <f t="shared" si="4"/>
        <v>06/08/2019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06101205</v>
      </c>
      <c r="B206" s="311" t="str">
        <f t="shared" si="4"/>
        <v>06/08/2019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06101205</v>
      </c>
      <c r="B207" s="311" t="str">
        <f t="shared" si="4"/>
        <v>06/08/2019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06101205</v>
      </c>
      <c r="B208" s="311" t="str">
        <f t="shared" si="4"/>
        <v>06/08/2019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06101205</v>
      </c>
      <c r="B209" s="311" t="str">
        <f t="shared" si="4"/>
        <v>06/08/2019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06101205</v>
      </c>
      <c r="B210" s="311" t="str">
        <f t="shared" si="4"/>
        <v>06/08/2019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06101205</v>
      </c>
      <c r="B211" s="311" t="str">
        <f t="shared" si="4"/>
        <v>06/08/2019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06101205</v>
      </c>
      <c r="B212" s="311" t="str">
        <f t="shared" si="4"/>
        <v>06/08/2019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06101205</v>
      </c>
      <c r="B213" s="311" t="str">
        <f t="shared" si="4"/>
        <v>06/08/2019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06101205</v>
      </c>
      <c r="B214" s="311" t="str">
        <f t="shared" si="4"/>
        <v>06/08/2019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06101205</v>
      </c>
      <c r="B215" s="311" t="str">
        <f t="shared" si="4"/>
        <v>06/08/2019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06101205</v>
      </c>
      <c r="B216" s="311" t="str">
        <f t="shared" si="4"/>
        <v>06/08/2019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06101205</v>
      </c>
      <c r="B217" s="311" t="str">
        <f t="shared" si="4"/>
        <v>06/08/2019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06101205</v>
      </c>
      <c r="B218" s="311" t="str">
        <f t="shared" si="5"/>
        <v>06/08/2019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06101205</v>
      </c>
      <c r="B219" s="311" t="str">
        <f t="shared" si="5"/>
        <v>06/08/2019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06101205</v>
      </c>
      <c r="B220" s="311" t="str">
        <f t="shared" si="5"/>
        <v>06/08/2019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06101205</v>
      </c>
      <c r="B221" s="311" t="str">
        <f t="shared" si="5"/>
        <v>06/08/2019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06101205</v>
      </c>
      <c r="B222" s="311" t="str">
        <f t="shared" si="5"/>
        <v>06/08/2019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06101205</v>
      </c>
      <c r="B223" s="311" t="str">
        <f t="shared" si="5"/>
        <v>06/08/2019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06101205</v>
      </c>
      <c r="B224" s="311" t="str">
        <f t="shared" si="5"/>
        <v>06/08/2019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06101205</v>
      </c>
      <c r="B225" s="311" t="str">
        <f t="shared" si="5"/>
        <v>06/08/2019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06101205</v>
      </c>
      <c r="B226" s="311" t="str">
        <f t="shared" si="5"/>
        <v>06/08/2019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06101205</v>
      </c>
      <c r="B227" s="311" t="str">
        <f t="shared" si="5"/>
        <v>06/08/2019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06101205</v>
      </c>
      <c r="B228" s="311" t="str">
        <f t="shared" si="5"/>
        <v>06/08/2019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06101205</v>
      </c>
      <c r="B229" s="311" t="str">
        <f t="shared" si="5"/>
        <v>06/08/2019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06101205</v>
      </c>
      <c r="B230" s="311" t="str">
        <f t="shared" si="5"/>
        <v>06/08/2019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06101205</v>
      </c>
      <c r="B231" s="311" t="str">
        <f t="shared" si="5"/>
        <v>06/08/2019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06101205</v>
      </c>
      <c r="B232" s="311" t="str">
        <f t="shared" si="5"/>
        <v>06/08/2019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06101205</v>
      </c>
      <c r="B233" s="311" t="str">
        <f t="shared" si="5"/>
        <v>06/08/2019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06101205</v>
      </c>
      <c r="B234" s="311" t="str">
        <f t="shared" si="5"/>
        <v>06/08/2019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06101205</v>
      </c>
      <c r="B235" s="311" t="str">
        <f t="shared" si="5"/>
        <v>06/08/2019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06101205</v>
      </c>
      <c r="B236" s="311" t="str">
        <f t="shared" si="5"/>
        <v>06/08/2019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06101205</v>
      </c>
      <c r="B237" s="311" t="str">
        <f t="shared" si="5"/>
        <v>06/08/2019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06101205</v>
      </c>
      <c r="B238" s="311" t="str">
        <f t="shared" si="5"/>
        <v>06/08/2019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06101205</v>
      </c>
      <c r="B239" s="311" t="str">
        <f t="shared" si="5"/>
        <v>06/08/2019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06101205</v>
      </c>
      <c r="B240" s="311" t="str">
        <f t="shared" si="5"/>
        <v>06/08/2019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06101205</v>
      </c>
      <c r="B241" s="311" t="str">
        <f t="shared" si="5"/>
        <v>06/08/2019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06101205</v>
      </c>
      <c r="B242" s="311" t="str">
        <f t="shared" si="5"/>
        <v>06/08/2019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06101205</v>
      </c>
      <c r="B243" s="311" t="str">
        <f t="shared" si="5"/>
        <v>06/08/2019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6610994D-A0D7-4057-98F6-238BA1C4D213}">
      <formula1>$T$2:$T$3</formula1>
    </dataValidation>
    <dataValidation type="list" allowBlank="1" showErrorMessage="1" errorTitle="Bocal de regroupement" sqref="F78" xr:uid="{AAEB7B89-16B2-4DAC-AAC6-13C281A2722B}">
      <formula1>#REF!</formula1>
    </dataValidation>
    <dataValidation type="list" allowBlank="1" showErrorMessage="1" errorTitle="Abondance végétation de 0 à 5" sqref="K78" xr:uid="{0C94A4A3-7F43-4DB9-8FCC-21B3F3D15A30}">
      <formula1>#REF!</formula1>
    </dataValidation>
    <dataValidation type="list" allowBlank="1" showErrorMessage="1" errorTitle="Intensité du comatage de 0 à 5" sqref="H78" xr:uid="{0D5ED3E3-AB33-4416-B273-9F99AD3E9A93}">
      <formula1>#REF!</formula1>
    </dataValidation>
    <dataValidation type="list" allowBlank="1" showErrorMessage="1" errorTitle="Codage SANDRE svp" sqref="E78" xr:uid="{D6EE515C-5BE0-4219-B94C-988E50CDE41F}">
      <formula1>#REF!</formula1>
    </dataValidation>
    <dataValidation type="list" allowBlank="1" showInputMessage="1" showErrorMessage="1" sqref="D78 IV67:IV78" xr:uid="{595DD6A6-872A-4C56-83BF-7C5E90823994}">
      <formula1>#REF!</formula1>
    </dataValidation>
    <dataValidation type="list" allowBlank="1" errorTitle="Codage SANDRE svp" sqref="E66:E77" xr:uid="{0E17C37E-3167-4DD4-958C-4CDCFE289C28}">
      <formula1>"N1, N3, N5 , N6"</formula1>
    </dataValidation>
    <dataValidation type="list" allowBlank="1" showInputMessage="1" sqref="D67:D77" xr:uid="{D6BD515B-398B-48FE-BA6E-9729009A744B}">
      <formula1>"S1, S2, S3, S9, S10, S11, S18, S24, S25, S28, S29, S30"</formula1>
    </dataValidation>
    <dataValidation allowBlank="1" showErrorMessage="1" errorTitle="Altitude en mètres" sqref="K23:N23" xr:uid="{B0EEAB12-20B6-400F-838E-948371E2854C}"/>
    <dataValidation type="list" allowBlank="1" errorTitle="Bocal de regroupement" sqref="F66:F77" xr:uid="{D9D4F80F-B067-4B1C-8AB9-9B6C62A74977}">
      <formula1>"PhA , PhB, PhC"</formula1>
    </dataValidation>
    <dataValidation type="list" allowBlank="1" errorTitle="Intensité du comatage de 0 à 5" sqref="H66:H77" xr:uid="{47D6046D-3F48-47CB-91AC-56631BF4BE2E}">
      <formula1>"0, 1, 2, 3, 4, 5"</formula1>
    </dataValidation>
    <dataValidation type="list" allowBlank="1" errorTitle="Stabilité ou non du substrat" sqref="I66:I77" xr:uid="{D279B1F8-F476-46D6-B392-FB89DC20D894}">
      <formula1>"stable , moyennement stable , instable"</formula1>
    </dataValidation>
    <dataValidation type="list" allowBlank="1" errorTitle="Abondance végétation de 0 à 5" sqref="K66:K77" xr:uid="{F11AAEFA-08AD-4C76-8FBD-ADF058241B2A}">
      <formula1>"0, 1, 2, 3, 4, 5"</formula1>
    </dataValidation>
    <dataValidation type="list" allowBlank="1" errorTitle="Choisir une des 4 catégories" error="Vous devez indiquer une des 4 catégories de la liste déroulante" sqref="I39:I50" xr:uid="{5706ED58-FDBE-4BE0-88CE-03E547E70322}">
      <formula1>"D, M, MNR, P"</formula1>
    </dataValidation>
    <dataValidation type="list" allowBlank="1" sqref="D66" xr:uid="{CD25AF46-D851-44CE-AAA7-FD166E1D536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5B9A9CB-C176-4C74-84A5-2BCCBDD7C7C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6528122-9BAA-4E48-948A-A6572E9A104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8073814-5E0D-4D9F-ADA0-01C6F6E35CA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B4CCC8D-6504-433D-8191-6EF25167D9AA}">
      <formula1>1</formula1>
      <formula2>3</formula2>
    </dataValidation>
    <dataValidation allowBlank="1" showErrorMessage="1" promptTitle="ATTENTION" prompt="en Lambert II étendu" sqref="G23 E27:E28" xr:uid="{39C832B7-9C3E-4B73-A1AA-01E7B91572AF}"/>
    <dataValidation type="textLength" allowBlank="1" showInputMessage="1" showErrorMessage="1" sqref="A41:E41 IS42:IV42" xr:uid="{A161C055-AB31-49E4-A935-897A54B98BB7}">
      <formula1>0</formula1>
      <formula2>50</formula2>
    </dataValidation>
    <dataValidation type="whole" allowBlank="1" showErrorMessage="1" errorTitle="Altitude en mètres" sqref="I23:I28" xr:uid="{77F8E5F3-4E65-4929-8BAE-C9E0C2CC92EB}">
      <formula1>0</formula1>
      <formula2>4000</formula2>
    </dataValidation>
    <dataValidation type="decimal" allowBlank="1" showErrorMessage="1" errorTitle="Recouvrement en % de 0 à 100" sqref="H39:H50" xr:uid="{938F6A2B-A9D0-42A5-B929-C48B5E06E579}">
      <formula1>0</formula1>
      <formula2>100</formula2>
    </dataValidation>
    <dataValidation type="textLength" operator="equal" allowBlank="1" showErrorMessage="1" errorTitle="Code INSEE selon le type 00000" sqref="F23" xr:uid="{CBB2D251-DED6-42F0-850B-036D32A1CB8C}">
      <formula1>5</formula1>
      <formula2>0</formula2>
    </dataValidation>
    <dataValidation type="date" allowBlank="1" showErrorMessage="1" errorTitle="Date du prélèvement (jj/mm/aaaa)" sqref="IV40" xr:uid="{C542C9DE-B866-4085-8793-6EDB877C099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2020-04-23T08:45:57Z</dcterms:created>
  <dcterms:modified xsi:type="dcterms:W3CDTF">2020-04-23T08:45:59Z</dcterms:modified>
</cp:coreProperties>
</file>