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5568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<sst xmlns="http://schemas.openxmlformats.org/spreadsheetml/2006/main" count="939" uniqueCount="715">
  <si>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</si>
  <si>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</si>
  <si>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</si>
  <si>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</si>
  <si>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</si>
  <si>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</si>
  <si>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</si>
  <si>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</si>
  <si>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</si>
  <si>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</si>
  <si>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</si>
  <si>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</si>
  <si>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</si>
  <si>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</si>
  <si>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</si>
  <si>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</si>
  <si>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</si>
  <si>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</si>
  <si>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</si>
  <si>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</si>
  <si>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</si>
  <si>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</si>
  <si>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</si>
  <si>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</si>
  <si>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</si>
  <si>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</si>
  <si>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</si>
  <si>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</si>
  <si>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</si>
  <si>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</si>
  <si>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</si>
  <si>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</si>
  <si>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</si>
  <si>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</si>
  <si>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</si>
  <si>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</si>
  <si>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</si>
  <si>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</si>
  <si>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</si>
  <si>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</si>
  <si>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</si>
  <si>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</si>
  <si>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</si>
  <si>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</si>
  <si>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</si>
  <si>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</si>
  <si>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</si>
  <si>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</si>
  <si>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</si>
  <si>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</si>
  <si>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</si>
  <si>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</si>
  <si>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</si>
  <si>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</si>
  <si>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</si>
  <si>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</si>
  <si>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</si>
  <si>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</si>
  <si>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</si>
  <si>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</si>
  <si>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</si>
  <si>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</si>
  <si>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</si>
  <si>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</si>
  <si>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</si>
  <si>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</si>
  <si>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</si>
  <si>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</si>
  <si>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</si>
  <si>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</si>
  <si>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</si>
  <si>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</si>
  <si>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</si>
  <si>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</si>
  <si>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</si>
  <si>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</si>
  <si>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</si>
  <si>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</si>
  <si>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</si>
  <si>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</si>
  <si>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</si>
  <si>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</si>
  <si>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</si>
  <si>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</si>
  <si>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</si>
  <si>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</si>
  <si>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</si>
  <si>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</si>
  <si>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</si>
  <si>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</si>
  <si>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</si>
  <si>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</si>
  <si>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</si>
  <si>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</si>
  <si>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</si>
  <si>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</si>
  <si>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</si>
  <si>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</si>
  <si>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</si>
  <si>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</si>
  <si>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</si>
  <si>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</si>
  <si>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</si>
  <si>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</si>
  <si>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</si>
  <si>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</si>
  <si>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</si>
  <si>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</si>
  <si>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</si>
  <si>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</si>
  <si>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</si>
  <si>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</si>
  <si>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</si>
  <si>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 </t>
  </si>
  <si>
    <t xml:space="preserve">Doux</t>
  </si>
  <si>
    <t xml:space="preserve">Doux à La Batie d'Andaure</t>
  </si>
  <si>
    <t xml:space="preserve">La Batie d'Andaure</t>
  </si>
  <si>
    <t xml:space="preserve">07114</t>
  </si>
  <si>
    <t xml:space="preserve">Provence Alpes Cote d'Azur</t>
  </si>
  <si>
    <t xml:space="preserve">Anodonta</t>
  </si>
  <si>
    <t xml:space="preserve">Rhone Alpes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</si>
  <si>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</si>
  <si>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</si>
  <si>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</si>
  <si>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</si>
  <si>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</si>
  <si>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</si>
  <si>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</si>
  <si>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</si>
  <si>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</si>
  <si>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</si>
  <si>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</si>
  <si>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</si>
  <si>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</si>
  <si>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</si>
  <si>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</si>
  <si>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</si>
  <si>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</si>
  <si>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</si>
  <si>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</si>
  <si>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</si>
  <si>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</si>
  <si>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</si>
  <si>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</si>
  <si>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</si>
  <si>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</si>
  <si>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</si>
  <si>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</si>
  <si>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</si>
  <si>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</si>
  <si>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</si>
  <si>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</si>
  <si>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</si>
  <si>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</si>
  <si>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</si>
  <si>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</si>
  <si>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</si>
  <si>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</si>
  <si>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</si>
  <si>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</si>
  <si>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</si>
  <si>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</si>
  <si>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</si>
  <si>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</si>
  <si>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</si>
  <si>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</si>
  <si>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</si>
  <si>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</si>
  <si>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</si>
  <si>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</si>
  <si>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</si>
  <si>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</si>
  <si>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</si>
  <si>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</si>
  <si>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</si>
  <si>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</si>
  <si>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</si>
  <si>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</si>
  <si>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</si>
  <si>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</si>
  <si>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</si>
  <si>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</si>
  <si>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</si>
  <si>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</si>
  <si>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</si>
  <si>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</si>
  <si>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</si>
  <si>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</si>
  <si>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</si>
  <si>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</si>
  <si>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</si>
  <si>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</si>
  <si>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</si>
  <si>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</si>
  <si>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</si>
  <si>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</si>
  <si>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</si>
  <si>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</si>
  <si>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</si>
  <si>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</si>
  <si>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</si>
  <si>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</si>
  <si>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</si>
  <si>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</si>
  <si>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</si>
  <si>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</si>
  <si>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</si>
  <si>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</si>
  <si>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</si>
  <si>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</si>
  <si>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</si>
  <si>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</si>
  <si>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</si>
  <si>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</si>
  <si>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</si>
  <si>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</si>
  <si>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</si>
  <si>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</si>
  <si>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</si>
  <si>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</si>
  <si>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</si>
  <si>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</si>
  <si>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</si>
  <si>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</si>
  <si>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</si>
  <si>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</si>
  <si>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</si>
  <si>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</si>
  <si>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</si>
  <si>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</si>
  <si>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</si>
  <si>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</si>
  <si>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</si>
  <si>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</si>
  <si>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</si>
  <si>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</si>
  <si>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</si>
  <si>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Diatomées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</si>
  <si>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</si>
  <si>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</si>
  <si>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</si>
  <si>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</si>
  <si>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</si>
  <si>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</si>
  <si>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Algues filamenteuses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</si>
  <si>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</si>
  <si>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</si>
  <si>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</si>
  <si>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</si>
  <si>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</si>
  <si>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</si>
  <si>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</si>
  <si>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</si>
  <si>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</si>
  <si>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</si>
  <si>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</si>
  <si>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</si>
  <si>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</si>
  <si>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</si>
  <si>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</si>
  <si>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</si>
  <si>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</si>
  <si>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</si>
  <si>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</si>
  <si>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</si>
  <si>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</si>
  <si>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</si>
  <si>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</si>
  <si>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</si>
  <si>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</si>
  <si>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</si>
  <si>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</si>
  <si>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</si>
  <si>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</si>
  <si>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</si>
  <si>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</si>
  <si>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Euleuctra</t>
  </si>
  <si>
    <t xml:space="preserve">Centroptilum</t>
  </si>
  <si>
    <t xml:space="preserve">Leuctra</t>
  </si>
  <si>
    <t xml:space="preserve">Ceraclea</t>
  </si>
  <si>
    <t xml:space="preserve">Nemoura</t>
  </si>
  <si>
    <t xml:space="preserve">Ceratopogonidae</t>
  </si>
  <si>
    <t xml:space="preserve">Protonemura</t>
  </si>
  <si>
    <t xml:space="preserve">Cercion</t>
  </si>
  <si>
    <t xml:space="preserve">Perlidae</t>
  </si>
  <si>
    <t xml:space="preserve">Ceriagrion</t>
  </si>
  <si>
    <t xml:space="preserve">Dinocras</t>
  </si>
  <si>
    <t xml:space="preserve">Chalcholestes</t>
  </si>
  <si>
    <t xml:space="preserve">Perla</t>
  </si>
  <si>
    <t xml:space="preserve">Chaoboridae</t>
  </si>
  <si>
    <t xml:space="preserve">Perlodidae</t>
  </si>
  <si>
    <t xml:space="preserve">Cheumatopsyche</t>
  </si>
  <si>
    <t xml:space="preserve">Micrasema</t>
  </si>
  <si>
    <t xml:space="preserve">Chimarra</t>
  </si>
  <si>
    <t xml:space="preserve">Chironomidae</t>
  </si>
  <si>
    <t xml:space="preserve">Silo</t>
  </si>
  <si>
    <t xml:space="preserve">Chloroperla</t>
  </si>
  <si>
    <t xml:space="preserve">Hydropsyche</t>
  </si>
  <si>
    <t xml:space="preserve">Chloroperlidae</t>
  </si>
  <si>
    <t xml:space="preserve">Lepidostoma</t>
  </si>
  <si>
    <t xml:space="preserve">Choroterpes</t>
  </si>
  <si>
    <t xml:space="preserve">Chrysomelidae</t>
  </si>
  <si>
    <t xml:space="preserve">Oecetis</t>
  </si>
  <si>
    <t xml:space="preserve">Clavidae</t>
  </si>
  <si>
    <t xml:space="preserve">Setodes</t>
  </si>
  <si>
    <t xml:space="preserve">Cloeon</t>
  </si>
  <si>
    <t xml:space="preserve">sF. Drusinae</t>
  </si>
  <si>
    <t xml:space="preserve">CNIDAIRES</t>
  </si>
  <si>
    <t xml:space="preserve">sF. Limnephilinae</t>
  </si>
  <si>
    <t xml:space="preserve">Coenagrion</t>
  </si>
  <si>
    <t xml:space="preserve">Philopotamus</t>
  </si>
  <si>
    <t xml:space="preserve">Coenagrionidae</t>
  </si>
  <si>
    <t xml:space="preserve">Wormaldia</t>
  </si>
  <si>
    <t xml:space="preserve">CONCHOSTRACES</t>
  </si>
  <si>
    <t xml:space="preserve">Polycentropodidae</t>
  </si>
  <si>
    <t xml:space="preserve">Congeria</t>
  </si>
  <si>
    <t xml:space="preserve">Polycentropus</t>
  </si>
  <si>
    <t xml:space="preserve">Corbicula</t>
  </si>
  <si>
    <t xml:space="preserve">Psychomyia</t>
  </si>
  <si>
    <t xml:space="preserve">Corbiculidae</t>
  </si>
  <si>
    <t xml:space="preserve">Tinodes</t>
  </si>
  <si>
    <t xml:space="preserve">Cordulegaster</t>
  </si>
  <si>
    <t xml:space="preserve">Rhyacophila</t>
  </si>
  <si>
    <t xml:space="preserve">Cordulegasteridae</t>
  </si>
  <si>
    <t xml:space="preserve">Sericostoma</t>
  </si>
  <si>
    <t xml:space="preserve">Cordulia</t>
  </si>
  <si>
    <t xml:space="preserve">Corduliidae</t>
  </si>
  <si>
    <t xml:space="preserve">Cordylophora</t>
  </si>
  <si>
    <t xml:space="preserve">Corixidae</t>
  </si>
  <si>
    <t xml:space="preserve">Corophiidae</t>
  </si>
  <si>
    <t xml:space="preserve">Ephemerella</t>
  </si>
  <si>
    <t xml:space="preserve">Corophium</t>
  </si>
  <si>
    <t xml:space="preserve">Ephemera</t>
  </si>
  <si>
    <t xml:space="preserve">Crambidae = Pyralidae </t>
  </si>
  <si>
    <t xml:space="preserve">Heptageniidae</t>
  </si>
  <si>
    <t xml:space="preserve">Crangonyctidae</t>
  </si>
  <si>
    <t xml:space="preserve">Ecdyonurus</t>
  </si>
  <si>
    <t xml:space="preserve">Crangonyx</t>
  </si>
  <si>
    <t xml:space="preserve">Epeorus</t>
  </si>
  <si>
    <t xml:space="preserve">Craspedacusta</t>
  </si>
  <si>
    <t xml:space="preserve">Leptophlebiidae</t>
  </si>
  <si>
    <t xml:space="preserve">Crenobia</t>
  </si>
  <si>
    <t xml:space="preserve">Habrophlebia</t>
  </si>
  <si>
    <t xml:space="preserve">Cristatella</t>
  </si>
  <si>
    <t xml:space="preserve">Micronecta</t>
  </si>
  <si>
    <t xml:space="preserve">Cristatellidae</t>
  </si>
  <si>
    <t xml:space="preserve">Hydrometra</t>
  </si>
  <si>
    <t xml:space="preserve">Crocothemis</t>
  </si>
  <si>
    <t xml:space="preserve">Dryops</t>
  </si>
  <si>
    <t xml:space="preserve">Crunoecia</t>
  </si>
  <si>
    <t xml:space="preserve">sF. Colymbetinae</t>
  </si>
  <si>
    <t xml:space="preserve">Culicidae</t>
  </si>
  <si>
    <t xml:space="preserve">sF. Hydroporinae</t>
  </si>
  <si>
    <t xml:space="preserve">Curculionidae</t>
  </si>
  <si>
    <t xml:space="preserve">Dupophilus</t>
  </si>
  <si>
    <t xml:space="preserve">Cylindrotomidae</t>
  </si>
  <si>
    <t xml:space="preserve">Elmis</t>
  </si>
  <si>
    <t xml:space="preserve">Cymatia</t>
  </si>
  <si>
    <t xml:space="preserve">Esolus</t>
  </si>
  <si>
    <t xml:space="preserve">Cyphon</t>
  </si>
  <si>
    <t xml:space="preserve">Limnius</t>
  </si>
  <si>
    <t xml:space="preserve">Cyrnus</t>
  </si>
  <si>
    <t xml:space="preserve">Oulimnius</t>
  </si>
  <si>
    <t xml:space="preserve">Cystobranchus</t>
  </si>
  <si>
    <t xml:space="preserve">Orectochilus</t>
  </si>
  <si>
    <t xml:space="preserve">Dendrocoelidae</t>
  </si>
  <si>
    <t xml:space="preserve">Hydraena</t>
  </si>
  <si>
    <t xml:space="preserve">Dendrocoelum</t>
  </si>
  <si>
    <t xml:space="preserve">Ochthebius</t>
  </si>
  <si>
    <t xml:space="preserve">Dictyogenus</t>
  </si>
  <si>
    <t xml:space="preserve">Hydrocyphon</t>
  </si>
  <si>
    <t xml:space="preserve">Dikerogammarus</t>
  </si>
  <si>
    <t xml:space="preserve">Dina</t>
  </si>
  <si>
    <t xml:space="preserve">Diplacodes</t>
  </si>
  <si>
    <t xml:space="preserve">Dixidae</t>
  </si>
  <si>
    <t xml:space="preserve">Diplectrona</t>
  </si>
  <si>
    <t xml:space="preserve">Empididae</t>
  </si>
  <si>
    <t xml:space="preserve">Diura</t>
  </si>
  <si>
    <t xml:space="preserve">Ephydridae</t>
  </si>
  <si>
    <t xml:space="preserve">Limoniidae</t>
  </si>
  <si>
    <t xml:space="preserve">Dolichopodidae</t>
  </si>
  <si>
    <t xml:space="preserve">Simuliidae</t>
  </si>
  <si>
    <t xml:space="preserve">Donacia</t>
  </si>
  <si>
    <t xml:space="preserve">Tabanidae</t>
  </si>
  <si>
    <t xml:space="preserve">Dreissena</t>
  </si>
  <si>
    <t xml:space="preserve">Dreissenidae</t>
  </si>
  <si>
    <t xml:space="preserve">Dryopidae</t>
  </si>
  <si>
    <t xml:space="preserve">Onychogomphus</t>
  </si>
  <si>
    <t xml:space="preserve">Dugesia</t>
  </si>
  <si>
    <t xml:space="preserve">Dugesiidae</t>
  </si>
  <si>
    <t xml:space="preserve">Gammarus</t>
  </si>
  <si>
    <t xml:space="preserve">Pisidium</t>
  </si>
  <si>
    <t xml:space="preserve">Dytiscidae</t>
  </si>
  <si>
    <t xml:space="preserve">Viviparus</t>
  </si>
  <si>
    <t xml:space="preserve">Echinogammarus</t>
  </si>
  <si>
    <t xml:space="preserve">Erpobdellidae</t>
  </si>
  <si>
    <t xml:space="preserve">Ecnomidae</t>
  </si>
  <si>
    <t xml:space="preserve">Planariidae</t>
  </si>
  <si>
    <t xml:space="preserve">Ecnomus</t>
  </si>
  <si>
    <t xml:space="preserve">OLIGOCHETES=Oligochaeta</t>
  </si>
  <si>
    <t xml:space="preserve">Electrogena</t>
  </si>
  <si>
    <t xml:space="preserve">NEMATODES=Nematoda</t>
  </si>
  <si>
    <t xml:space="preserve">Elmidae</t>
  </si>
  <si>
    <t xml:space="preserve">HYDRACARIENS=Hydracarina</t>
  </si>
  <si>
    <t xml:space="preserve">Elophila</t>
  </si>
  <si>
    <t xml:space="preserve">Enallagma</t>
  </si>
  <si>
    <t xml:space="preserve">Eoperla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</si>
  <si>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</si>
  <si>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</si>
  <si>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</si>
  <si>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</si>
  <si>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</si>
  <si>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</si>
  <si>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</si>
  <si>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</si>
  <si>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</si>
  <si>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</si>
  <si>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</si>
  <si>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</si>
  <si>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</si>
  <si>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</si>
  <si>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</si>
  <si>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</si>
  <si>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</si>
  <si>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</si>
  <si>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</si>
  <si>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</si>
  <si>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</si>
  <si>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</si>
  <si>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</si>
  <si>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</si>
  <si>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</si>
  <si>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</si>
  <si>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</si>
  <si>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</si>
  <si>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</si>
  <si>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</si>
  <si>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</si>
  <si>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</si>
  <si>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</si>
  <si>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</si>
  <si>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</si>
  <si>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</si>
  <si>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</si>
  <si>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</si>
  <si>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</si>
  <si>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</si>
  <si>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</si>
  <si>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</si>
  <si>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</si>
  <si>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</si>
  <si>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</si>
  <si>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</si>
  <si>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</si>
  <si>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</si>
  <si>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</si>
  <si>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</si>
  <si>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</si>
  <si>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</si>
  <si>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</si>
  <si>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</si>
  <si>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</si>
  <si>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</si>
  <si>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</si>
  <si>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</si>
  <si>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</si>
  <si>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</si>
  <si>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</si>
  <si>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</si>
  <si>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</si>
  <si>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</si>
  <si>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</si>
  <si>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</si>
  <si>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</si>
  <si>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</si>
  <si>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</si>
  <si>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</si>
  <si>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</si>
  <si>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</si>
  <si>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</si>
  <si>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</si>
  <si>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</si>
  <si>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</si>
  <si>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</si>
  <si>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</si>
  <si>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</si>
  <si>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</si>
  <si>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</si>
  <si>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</si>
  <si>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</si>
  <si>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</si>
  <si>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</si>
  <si>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</si>
  <si>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</si>
  <si>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</si>
  <si>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</si>
  <si>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</si>
  <si>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</si>
  <si>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</si>
  <si>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</si>
  <si>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</si>
  <si>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</si>
  <si>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</si>
  <si>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</si>
  <si>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</si>
  <si>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</si>
  <si>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</si>
  <si>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</si>
  <si>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</si>
  <si>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</si>
  <si>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</si>
  <si>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</si>
  <si>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</si>
  <si>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</si>
  <si>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</si>
  <si>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</si>
  <si>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</si>
  <si>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</si>
  <si>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</si>
  <si>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</si>
  <si>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</si>
  <si>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</si>
  <si>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</si>
  <si>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</si>
  <si>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</si>
  <si>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</si>
  <si>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</si>
  <si>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</si>
  <si>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</si>
  <si>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</si>
  <si>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</si>
  <si>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</si>
  <si>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</si>
  <si>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</si>
  <si>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</si>
  <si>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</si>
  <si>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</si>
  <si>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</si>
  <si>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</si>
  <si>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</si>
  <si>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</si>
  <si>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</si>
  <si>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</si>
  <si>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</si>
  <si>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</si>
  <si>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</si>
  <si>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</si>
  <si>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</si>
  <si>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</si>
  <si>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</si>
  <si>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</si>
  <si>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</si>
  <si>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</si>
  <si>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</si>
  <si>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</si>
  <si>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</si>
  <si>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</si>
  <si>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</si>
  <si>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</si>
  <si>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</si>
  <si>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</si>
  <si>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</si>
  <si>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</si>
  <si>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</si>
  <si>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</si>
  <si>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</si>
  <si>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</si>
  <si>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</si>
  <si>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</si>
  <si>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</si>
  <si>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</si>
  <si>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</si>
  <si>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</si>
  <si>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</si>
  <si>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</si>
  <si>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</si>
  <si>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</si>
  <si>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</si>
  <si>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</si>
  <si>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</si>
  <si>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</si>
  <si>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</si>
  <si>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</si>
  <si>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</si>
  <si>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</si>
  <si>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</si>
  <si>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</si>
  <si>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</si>
  <si>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Perlodes</t>
  </si>
  <si>
    <t xml:space="preserve">Phagocata</t>
  </si>
  <si>
    <t xml:space="preserve">Philopotamidae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</si>
  <si>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</si>
  <si>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</si>
  <si>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</si>
  <si>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</si>
  <si>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</si>
  <si>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</si>
  <si>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</si>
  <si>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</si>
  <si>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</si>
  <si>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</si>
  <si>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</si>
  <si>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</si>
  <si>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</si>
  <si>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</si>
  <si>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</si>
  <si>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</si>
  <si>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</si>
  <si>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</si>
  <si>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</si>
  <si>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</si>
  <si>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</si>
  <si>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</si>
  <si>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</si>
  <si>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</si>
  <si>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</si>
  <si>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</si>
  <si>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</si>
  <si>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</si>
  <si>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</si>
  <si>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</si>
  <si>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</si>
  <si>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</si>
  <si>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</si>
  <si>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</si>
  <si>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</si>
  <si>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</si>
  <si>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</si>
  <si>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</si>
  <si>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</si>
  <si>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</si>
  <si>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</si>
  <si>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</si>
  <si>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</si>
  <si>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</si>
  <si>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</si>
  <si>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</si>
  <si>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</si>
  <si>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</si>
  <si>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</si>
  <si>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</si>
  <si>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</si>
  <si>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</si>
  <si>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</si>
  <si>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</si>
  <si>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</si>
  <si>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</si>
  <si>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Sericostomatidae</t>
  </si>
  <si>
    <t xml:space="preserve">sF. Apataniinae</t>
  </si>
  <si>
    <t xml:space="preserve">sF. Copelatinae</t>
  </si>
  <si>
    <t xml:space="preserve">sF. Corixinae</t>
  </si>
  <si>
    <t xml:space="preserve">sF. Dicosmoecinae</t>
  </si>
  <si>
    <t xml:space="preserve">sF. Dytiscinae</t>
  </si>
  <si>
    <t xml:space="preserve">sF. Hydrophilinae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</si>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</sst>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6105568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770048</v>
      </c>
      <c r="H23" s="46" t="n">
        <v>205512</v>
      </c>
      <c r="I23" s="46" t="n">
        <v>499</v>
      </c>
      <c r="J23" s="46" t="s">
        <v>34</v>
      </c>
      <c r="K23" s="48" t="n">
        <v>770048.27</v>
      </c>
      <c r="L23" s="48" t="n">
        <v>2005493.84</v>
      </c>
      <c r="M23" s="48" t="n">
        <v>770031.7</v>
      </c>
      <c r="N23" s="48" t="n">
        <v>2005379.08</v>
      </c>
      <c r="O23" s="48" t="n">
        <v>14</v>
      </c>
      <c r="P23" s="48" t="n">
        <v>154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120</v>
      </c>
      <c r="S24" s="49"/>
      <c r="T24" s="49"/>
      <c r="U24" s="49"/>
      <c r="V24" s="49"/>
      <c r="W24" s="49"/>
      <c r="X24" s="50"/>
      <c r="AA24" s="18" t="s">
        <v>121</v>
      </c>
      <c r="AB24" s="19" t="n">
        <v>3137</v>
      </c>
    </row>
    <row r="25" s="6" customFormat="true" ht="15.75" hidden="false" customHeight="false" outlineLevel="0" collapsed="false">
      <c r="A25" s="4" t="s">
        <v>122</v>
      </c>
      <c r="B25" s="4"/>
      <c r="C25" s="4"/>
      <c r="D25" s="5"/>
      <c r="E25" s="5"/>
      <c r="F25" s="51"/>
      <c r="R25" s="52" t="s">
        <v>123</v>
      </c>
      <c r="S25" s="49"/>
      <c r="T25" s="49"/>
      <c r="U25" s="49"/>
      <c r="V25" s="49"/>
      <c r="W25" s="49"/>
      <c r="X25" s="50"/>
      <c r="AA25" s="10" t="s">
        <v>124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125</v>
      </c>
      <c r="S26" s="49"/>
      <c r="T26" s="49"/>
      <c r="U26" s="49"/>
      <c r="V26" s="49"/>
      <c r="W26" s="49"/>
      <c r="X26" s="50"/>
      <c r="AA26" s="18" t="s">
        <v>126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127</v>
      </c>
      <c r="S27" s="49"/>
      <c r="T27" s="49"/>
      <c r="U27" s="49"/>
      <c r="V27" s="49"/>
      <c r="W27" s="49"/>
      <c r="X27" s="50"/>
      <c r="AA27" s="18" t="s">
        <v>128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129</v>
      </c>
      <c r="C28" s="26"/>
      <c r="D28" s="26"/>
      <c r="E28" s="54"/>
      <c r="H28" s="2"/>
      <c r="I28" s="2"/>
      <c r="R28" s="55" t="s">
        <v>130</v>
      </c>
      <c r="S28" s="56"/>
      <c r="T28" s="56"/>
      <c r="U28" s="56"/>
      <c r="V28" s="56"/>
      <c r="W28" s="56"/>
      <c r="X28" s="57"/>
      <c r="AA28" s="18" t="s">
        <v>131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132</v>
      </c>
      <c r="AB29" s="19" t="n">
        <v>996</v>
      </c>
    </row>
    <row r="30" customFormat="false" ht="13.5" hidden="false" customHeight="true" outlineLevel="0" collapsed="false">
      <c r="A30" s="30" t="s">
        <v>133</v>
      </c>
      <c r="B30" s="21" t="s">
        <v>134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135</v>
      </c>
      <c r="AB30" s="19" t="n">
        <v>128</v>
      </c>
    </row>
    <row r="31" customFormat="false" ht="13.5" hidden="false" customHeight="true" outlineLevel="0" collapsed="false">
      <c r="A31" s="30" t="s">
        <v>136</v>
      </c>
      <c r="B31" s="21" t="s">
        <v>137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138</v>
      </c>
      <c r="AB31" s="19" t="n">
        <v>2968</v>
      </c>
    </row>
    <row r="32" customFormat="false" ht="15.75" hidden="false" customHeight="false" outlineLevel="0" collapsed="false">
      <c r="A32" s="34" t="s">
        <v>139</v>
      </c>
      <c r="B32" s="61" t="s">
        <v>140</v>
      </c>
      <c r="C32" s="35"/>
      <c r="D32" s="35"/>
      <c r="E32" s="62"/>
      <c r="G32" s="4" t="s">
        <v>141</v>
      </c>
      <c r="H32" s="4"/>
      <c r="I32" s="4"/>
      <c r="J32" s="4"/>
      <c r="V32" s="1"/>
      <c r="W32" s="1"/>
      <c r="AA32" s="18" t="s">
        <v>142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143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144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145</v>
      </c>
      <c r="I35" s="64" t="s">
        <v>146</v>
      </c>
      <c r="J35" s="65"/>
      <c r="U35" s="3"/>
      <c r="AA35" s="18" t="s">
        <v>147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148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149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133</v>
      </c>
      <c r="D38" s="45" t="s">
        <v>136</v>
      </c>
      <c r="E38" s="45" t="s">
        <v>139</v>
      </c>
      <c r="F38" s="45" t="s">
        <v>150</v>
      </c>
      <c r="G38" s="45" t="s">
        <v>151</v>
      </c>
      <c r="H38" s="69" t="s">
        <v>145</v>
      </c>
      <c r="S38" s="66"/>
      <c r="T38" s="66"/>
      <c r="U38" s="3"/>
      <c r="AA38" s="10" t="s">
        <v>152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6105568</v>
      </c>
      <c r="B39" s="70" t="str">
        <f aca="false">C23</f>
        <v>Doux</v>
      </c>
      <c r="C39" s="46" t="s">
        <v>115</v>
      </c>
      <c r="D39" s="71" t="n">
        <v>40371</v>
      </c>
      <c r="E39" s="48" t="n">
        <v>9.3</v>
      </c>
      <c r="F39" s="72" t="s">
        <v>153</v>
      </c>
      <c r="G39" s="73" t="s">
        <v>11</v>
      </c>
      <c r="H39" s="74" t="n">
        <v>1</v>
      </c>
      <c r="S39" s="66"/>
      <c r="T39" s="66"/>
      <c r="U39" s="3"/>
      <c r="AA39" s="18" t="s">
        <v>154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6105568</v>
      </c>
      <c r="B40" s="75" t="str">
        <f aca="false">+B$39</f>
        <v>Doux</v>
      </c>
      <c r="C40" s="75" t="str">
        <f aca="false">+C$39</f>
        <v>Doux à La Batie d'Andaure</v>
      </c>
      <c r="D40" s="76" t="n">
        <f aca="false">+D$39</f>
        <v>40371</v>
      </c>
      <c r="E40" s="75" t="n">
        <f aca="false">+I$23</f>
        <v>499</v>
      </c>
      <c r="F40" s="72" t="s">
        <v>155</v>
      </c>
      <c r="G40" s="73" t="s">
        <v>19</v>
      </c>
      <c r="H40" s="74"/>
      <c r="S40" s="66"/>
      <c r="T40" s="66"/>
      <c r="U40" s="3"/>
      <c r="AA40" s="18" t="s">
        <v>156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6105568</v>
      </c>
      <c r="B41" s="75" t="str">
        <f aca="false">+B$39</f>
        <v>Doux</v>
      </c>
      <c r="C41" s="75" t="str">
        <f aca="false">+C$39</f>
        <v>Doux à La Batie d'Andaure</v>
      </c>
      <c r="D41" s="76" t="n">
        <f aca="false">+D$39</f>
        <v>40371</v>
      </c>
      <c r="E41" s="75" t="n">
        <f aca="false">+I$23</f>
        <v>499</v>
      </c>
      <c r="F41" s="72" t="s">
        <v>157</v>
      </c>
      <c r="G41" s="73" t="s">
        <v>27</v>
      </c>
      <c r="H41" s="74"/>
      <c r="S41" s="66"/>
      <c r="T41" s="66"/>
      <c r="U41" s="3"/>
      <c r="AA41" s="18" t="s">
        <v>158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6105568</v>
      </c>
      <c r="B42" s="75" t="str">
        <f aca="false">+B$39</f>
        <v>Doux</v>
      </c>
      <c r="C42" s="75" t="str">
        <f aca="false">+C$39</f>
        <v>Doux à La Batie d'Andaure</v>
      </c>
      <c r="D42" s="76" t="n">
        <f aca="false">+D$39</f>
        <v>40371</v>
      </c>
      <c r="E42" s="75" t="n">
        <f aca="false">+I$23</f>
        <v>499</v>
      </c>
      <c r="F42" s="72" t="s">
        <v>159</v>
      </c>
      <c r="G42" s="73" t="s">
        <v>35</v>
      </c>
      <c r="H42" s="74" t="n">
        <v>1</v>
      </c>
      <c r="S42" s="66"/>
      <c r="T42" s="66"/>
      <c r="U42" s="3"/>
      <c r="AA42" s="18" t="s">
        <v>160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6105568</v>
      </c>
      <c r="B43" s="75" t="str">
        <f aca="false">+B$39</f>
        <v>Doux</v>
      </c>
      <c r="C43" s="75" t="str">
        <f aca="false">+C$39</f>
        <v>Doux à La Batie d'Andaure</v>
      </c>
      <c r="D43" s="76" t="n">
        <f aca="false">+D$39</f>
        <v>40371</v>
      </c>
      <c r="E43" s="75" t="n">
        <f aca="false">+I$23</f>
        <v>499</v>
      </c>
      <c r="F43" s="72" t="s">
        <v>161</v>
      </c>
      <c r="G43" s="73" t="s">
        <v>42</v>
      </c>
      <c r="H43" s="74" t="n">
        <v>60</v>
      </c>
      <c r="P43" s="6"/>
      <c r="Q43" s="6"/>
      <c r="R43" s="6"/>
      <c r="S43" s="6"/>
      <c r="T43" s="6"/>
      <c r="U43" s="3"/>
      <c r="AA43" s="18" t="s">
        <v>162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6105568</v>
      </c>
      <c r="B44" s="75" t="str">
        <f aca="false">+B$39</f>
        <v>Doux</v>
      </c>
      <c r="C44" s="75" t="str">
        <f aca="false">+C$39</f>
        <v>Doux à La Batie d'Andaure</v>
      </c>
      <c r="D44" s="76" t="n">
        <f aca="false">+D$39</f>
        <v>40371</v>
      </c>
      <c r="E44" s="75" t="n">
        <f aca="false">+I$23</f>
        <v>499</v>
      </c>
      <c r="F44" s="72" t="s">
        <v>163</v>
      </c>
      <c r="G44" s="73" t="s">
        <v>49</v>
      </c>
      <c r="H44" s="74" t="n">
        <v>30</v>
      </c>
      <c r="N44" s="6"/>
      <c r="O44" s="6"/>
      <c r="P44" s="6"/>
      <c r="Q44" s="6"/>
      <c r="R44" s="6"/>
      <c r="S44" s="6"/>
      <c r="T44" s="6"/>
      <c r="U44" s="3"/>
      <c r="AA44" s="10" t="s">
        <v>164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6105568</v>
      </c>
      <c r="B45" s="75" t="str">
        <f aca="false">+B$39</f>
        <v>Doux</v>
      </c>
      <c r="C45" s="75" t="str">
        <f aca="false">+C$39</f>
        <v>Doux à La Batie d'Andaure</v>
      </c>
      <c r="D45" s="76" t="n">
        <f aca="false">+D$39</f>
        <v>40371</v>
      </c>
      <c r="E45" s="75" t="n">
        <f aca="false">+I$23</f>
        <v>499</v>
      </c>
      <c r="F45" s="72" t="s">
        <v>165</v>
      </c>
      <c r="G45" s="73" t="s">
        <v>55</v>
      </c>
      <c r="H45" s="74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166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6105568</v>
      </c>
      <c r="B46" s="75" t="str">
        <f aca="false">+B$39</f>
        <v>Doux</v>
      </c>
      <c r="C46" s="75" t="str">
        <f aca="false">+C$39</f>
        <v>Doux à La Batie d'Andaure</v>
      </c>
      <c r="D46" s="76" t="n">
        <f aca="false">+D$39</f>
        <v>40371</v>
      </c>
      <c r="E46" s="75" t="n">
        <f aca="false">+I$23</f>
        <v>499</v>
      </c>
      <c r="F46" s="72" t="s">
        <v>167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168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6105568</v>
      </c>
      <c r="B47" s="75" t="str">
        <f aca="false">+B$39</f>
        <v>Doux</v>
      </c>
      <c r="C47" s="75" t="str">
        <f aca="false">+C$39</f>
        <v>Doux à La Batie d'Andaure</v>
      </c>
      <c r="D47" s="76" t="n">
        <f aca="false">+D$39</f>
        <v>40371</v>
      </c>
      <c r="E47" s="75" t="n">
        <f aca="false">+I$23</f>
        <v>499</v>
      </c>
      <c r="F47" s="72" t="s">
        <v>169</v>
      </c>
      <c r="G47" s="73" t="s">
        <v>65</v>
      </c>
      <c r="H47" s="74"/>
      <c r="AA47" s="18" t="s">
        <v>170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6105568</v>
      </c>
      <c r="B48" s="75" t="str">
        <f aca="false">+B$39</f>
        <v>Doux</v>
      </c>
      <c r="C48" s="75" t="str">
        <f aca="false">+C$39</f>
        <v>Doux à La Batie d'Andaure</v>
      </c>
      <c r="D48" s="76" t="n">
        <f aca="false">+D$39</f>
        <v>40371</v>
      </c>
      <c r="E48" s="75" t="n">
        <f aca="false">+I$23</f>
        <v>499</v>
      </c>
      <c r="F48" s="72" t="s">
        <v>171</v>
      </c>
      <c r="G48" s="73" t="s">
        <v>69</v>
      </c>
      <c r="H48" s="74" t="n">
        <v>1</v>
      </c>
      <c r="P48" s="1"/>
      <c r="Q48" s="1"/>
      <c r="R48" s="1"/>
      <c r="S48" s="66"/>
      <c r="T48" s="66"/>
      <c r="AA48" s="10" t="s">
        <v>172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6105568</v>
      </c>
      <c r="B49" s="75" t="str">
        <f aca="false">+B$39</f>
        <v>Doux</v>
      </c>
      <c r="C49" s="75" t="str">
        <f aca="false">+C$39</f>
        <v>Doux à La Batie d'Andaure</v>
      </c>
      <c r="D49" s="76" t="n">
        <f aca="false">+D$39</f>
        <v>40371</v>
      </c>
      <c r="E49" s="75" t="n">
        <f aca="false">+I$23</f>
        <v>499</v>
      </c>
      <c r="F49" s="72" t="s">
        <v>173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174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6105568</v>
      </c>
      <c r="B50" s="75" t="str">
        <f aca="false">+B$39</f>
        <v>Doux</v>
      </c>
      <c r="C50" s="75" t="str">
        <f aca="false">+C$39</f>
        <v>Doux à La Batie d'Andaure</v>
      </c>
      <c r="D50" s="76" t="n">
        <f aca="false">+D$39</f>
        <v>40371</v>
      </c>
      <c r="E50" s="75" t="n">
        <f aca="false">+I$23</f>
        <v>499</v>
      </c>
      <c r="F50" s="72" t="s">
        <v>175</v>
      </c>
      <c r="G50" s="73" t="s">
        <v>79</v>
      </c>
      <c r="H50" s="74" t="n">
        <v>6</v>
      </c>
      <c r="N50" s="1"/>
      <c r="O50" s="1"/>
      <c r="P50" s="1"/>
      <c r="Q50" s="1"/>
      <c r="R50" s="1"/>
      <c r="S50" s="66"/>
      <c r="T50" s="66"/>
      <c r="AA50" s="10" t="s">
        <v>176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177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178</v>
      </c>
      <c r="AB51" s="19" t="n">
        <v>328</v>
      </c>
    </row>
    <row r="52" customFormat="false" ht="15.75" hidden="false" customHeight="false" outlineLevel="0" collapsed="false">
      <c r="A52" s="4" t="s">
        <v>179</v>
      </c>
      <c r="B52" s="4"/>
      <c r="C52" s="4"/>
      <c r="D52" s="4"/>
      <c r="E52" s="4"/>
      <c r="F52" s="51"/>
      <c r="G52" s="79"/>
      <c r="T52" s="66"/>
      <c r="U52" s="66"/>
      <c r="AA52" s="18" t="s">
        <v>180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181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182</v>
      </c>
      <c r="AB54" s="19" t="n">
        <v>329</v>
      </c>
    </row>
    <row r="55" customFormat="false" ht="12.75" hidden="false" customHeight="false" outlineLevel="0" collapsed="false">
      <c r="A55" s="25" t="s">
        <v>150</v>
      </c>
      <c r="B55" s="26" t="s">
        <v>183</v>
      </c>
      <c r="C55" s="26"/>
      <c r="D55" s="26"/>
      <c r="E55" s="26"/>
      <c r="F55" s="54"/>
      <c r="G55" s="15"/>
      <c r="J55" s="83"/>
      <c r="T55" s="66"/>
      <c r="U55" s="66"/>
      <c r="AA55" s="18" t="s">
        <v>184</v>
      </c>
      <c r="AB55" s="19" t="n">
        <v>331</v>
      </c>
    </row>
    <row r="56" customFormat="false" ht="12.75" hidden="false" customHeight="false" outlineLevel="0" collapsed="false">
      <c r="A56" s="30" t="s">
        <v>185</v>
      </c>
      <c r="B56" s="21" t="s">
        <v>183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186</v>
      </c>
      <c r="AB56" s="19" t="n">
        <v>130</v>
      </c>
    </row>
    <row r="57" customFormat="false" ht="12.75" hidden="false" customHeight="false" outlineLevel="0" collapsed="false">
      <c r="A57" s="30" t="s">
        <v>187</v>
      </c>
      <c r="B57" s="21" t="s">
        <v>188</v>
      </c>
      <c r="C57" s="21"/>
      <c r="D57" s="21"/>
      <c r="E57" s="21"/>
      <c r="F57" s="58"/>
      <c r="G57" s="15"/>
      <c r="H57" s="84" t="s">
        <v>189</v>
      </c>
      <c r="I57" s="84" t="s">
        <v>151</v>
      </c>
      <c r="J57" s="84" t="s">
        <v>190</v>
      </c>
      <c r="T57" s="66"/>
      <c r="U57" s="66"/>
      <c r="AA57" s="18" t="s">
        <v>191</v>
      </c>
      <c r="AB57" s="19" t="n">
        <v>994</v>
      </c>
    </row>
    <row r="58" customFormat="false" ht="12.75" hidden="false" customHeight="false" outlineLevel="0" collapsed="false">
      <c r="A58" s="30" t="s">
        <v>192</v>
      </c>
      <c r="B58" s="21" t="s">
        <v>193</v>
      </c>
      <c r="C58" s="21"/>
      <c r="D58" s="21"/>
      <c r="E58" s="21"/>
      <c r="F58" s="58"/>
      <c r="G58" s="15"/>
      <c r="H58" s="85" t="s">
        <v>194</v>
      </c>
      <c r="I58" s="85" t="s">
        <v>36</v>
      </c>
      <c r="J58" s="85" t="s">
        <v>195</v>
      </c>
      <c r="T58" s="66"/>
      <c r="U58" s="66"/>
      <c r="AA58" s="10" t="s">
        <v>196</v>
      </c>
      <c r="AB58" s="11" t="n">
        <v>993</v>
      </c>
    </row>
    <row r="59" customFormat="false" ht="12.75" hidden="false" customHeight="false" outlineLevel="0" collapsed="false">
      <c r="A59" s="30" t="s">
        <v>197</v>
      </c>
      <c r="B59" s="21" t="s">
        <v>198</v>
      </c>
      <c r="C59" s="21"/>
      <c r="D59" s="21"/>
      <c r="E59" s="21"/>
      <c r="F59" s="58"/>
      <c r="G59" s="15"/>
      <c r="H59" s="86" t="s">
        <v>199</v>
      </c>
      <c r="I59" s="86" t="s">
        <v>12</v>
      </c>
      <c r="J59" s="86" t="s">
        <v>200</v>
      </c>
      <c r="T59" s="66"/>
      <c r="U59" s="66"/>
      <c r="AA59" s="18" t="s">
        <v>201</v>
      </c>
      <c r="AB59" s="19" t="n">
        <v>747</v>
      </c>
    </row>
    <row r="60" customFormat="false" ht="12.75" hidden="false" customHeight="false" outlineLevel="0" collapsed="false">
      <c r="A60" s="30" t="s">
        <v>202</v>
      </c>
      <c r="B60" s="21" t="s">
        <v>203</v>
      </c>
      <c r="C60" s="21"/>
      <c r="D60" s="21"/>
      <c r="E60" s="21"/>
      <c r="F60" s="58"/>
      <c r="G60" s="15"/>
      <c r="H60" s="86" t="s">
        <v>204</v>
      </c>
      <c r="I60" s="86" t="s">
        <v>20</v>
      </c>
      <c r="J60" s="86" t="s">
        <v>205</v>
      </c>
      <c r="P60" s="2"/>
      <c r="Q60" s="2"/>
      <c r="R60" s="2"/>
      <c r="S60" s="2"/>
      <c r="T60" s="2"/>
      <c r="U60" s="2"/>
      <c r="AA60" s="18" t="s">
        <v>206</v>
      </c>
      <c r="AB60" s="19" t="n">
        <v>5190</v>
      </c>
    </row>
    <row r="61" customFormat="false" ht="12.75" hidden="false" customHeight="false" outlineLevel="0" collapsed="false">
      <c r="A61" s="30" t="s">
        <v>207</v>
      </c>
      <c r="B61" s="21" t="s">
        <v>208</v>
      </c>
      <c r="C61" s="21"/>
      <c r="D61" s="21"/>
      <c r="E61" s="21"/>
      <c r="F61" s="58"/>
      <c r="G61" s="87"/>
      <c r="H61" s="88" t="s">
        <v>209</v>
      </c>
      <c r="I61" s="88" t="s">
        <v>28</v>
      </c>
      <c r="J61" s="88" t="s">
        <v>210</v>
      </c>
      <c r="O61" s="2"/>
      <c r="T61" s="66"/>
      <c r="U61" s="66"/>
      <c r="AA61" s="18" t="s">
        <v>211</v>
      </c>
      <c r="AB61" s="19" t="n">
        <v>670</v>
      </c>
    </row>
    <row r="62" customFormat="false" ht="12.75" hidden="false" customHeight="false" outlineLevel="0" collapsed="false">
      <c r="A62" s="34" t="s">
        <v>212</v>
      </c>
      <c r="B62" s="35" t="s">
        <v>213</v>
      </c>
      <c r="C62" s="89"/>
      <c r="D62" s="89"/>
      <c r="E62" s="35"/>
      <c r="F62" s="62"/>
      <c r="G62" s="87"/>
      <c r="H62" s="2"/>
      <c r="T62" s="66"/>
      <c r="U62" s="66"/>
      <c r="AA62" s="18" t="s">
        <v>214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215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216</v>
      </c>
      <c r="H64" s="91" t="s">
        <v>216</v>
      </c>
      <c r="I64" s="91" t="s">
        <v>216</v>
      </c>
      <c r="J64" s="91" t="s">
        <v>216</v>
      </c>
      <c r="K64" s="91" t="s">
        <v>216</v>
      </c>
      <c r="O64" s="1"/>
      <c r="P64" s="1"/>
      <c r="Q64" s="1"/>
      <c r="R64" s="1"/>
      <c r="S64" s="1"/>
      <c r="T64" s="66"/>
      <c r="U64" s="66"/>
      <c r="V64" s="3"/>
      <c r="AA64" s="18" t="s">
        <v>217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136</v>
      </c>
      <c r="C65" s="92" t="s">
        <v>218</v>
      </c>
      <c r="D65" s="92" t="s">
        <v>150</v>
      </c>
      <c r="E65" s="92" t="s">
        <v>185</v>
      </c>
      <c r="F65" s="92" t="s">
        <v>187</v>
      </c>
      <c r="G65" s="92" t="s">
        <v>192</v>
      </c>
      <c r="H65" s="92" t="s">
        <v>197</v>
      </c>
      <c r="I65" s="92" t="s">
        <v>202</v>
      </c>
      <c r="J65" s="92" t="s">
        <v>207</v>
      </c>
      <c r="K65" s="92" t="s">
        <v>212</v>
      </c>
      <c r="T65" s="66"/>
      <c r="U65" s="66"/>
      <c r="AA65" s="10" t="s">
        <v>219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6105568</v>
      </c>
      <c r="B66" s="93" t="n">
        <f aca="false">D39</f>
        <v>40371</v>
      </c>
      <c r="C66" s="94" t="s">
        <v>220</v>
      </c>
      <c r="D66" s="95" t="s">
        <v>11</v>
      </c>
      <c r="E66" s="95" t="s">
        <v>20</v>
      </c>
      <c r="F66" s="96" t="s">
        <v>13</v>
      </c>
      <c r="G66" s="74" t="n">
        <v>10</v>
      </c>
      <c r="H66" s="74" t="n">
        <v>0</v>
      </c>
      <c r="I66" s="74" t="s">
        <v>18</v>
      </c>
      <c r="J66" s="74"/>
      <c r="K66" s="74"/>
      <c r="T66" s="66"/>
      <c r="U66" s="66"/>
      <c r="AA66" s="18" t="s">
        <v>221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6105568</v>
      </c>
      <c r="B67" s="98" t="n">
        <f aca="false">+B$66</f>
        <v>40371</v>
      </c>
      <c r="C67" s="94" t="s">
        <v>222</v>
      </c>
      <c r="D67" s="96" t="s">
        <v>69</v>
      </c>
      <c r="E67" s="96" t="s">
        <v>36</v>
      </c>
      <c r="F67" s="96" t="s">
        <v>13</v>
      </c>
      <c r="G67" s="74" t="n">
        <v>20</v>
      </c>
      <c r="H67" s="74" t="n">
        <v>0</v>
      </c>
      <c r="I67" s="74" t="s">
        <v>18</v>
      </c>
      <c r="J67" s="74"/>
      <c r="K67" s="74"/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6105568</v>
      </c>
      <c r="B68" s="98" t="n">
        <f aca="false">+B$66</f>
        <v>40371</v>
      </c>
      <c r="C68" s="94" t="s">
        <v>224</v>
      </c>
      <c r="D68" s="96" t="s">
        <v>35</v>
      </c>
      <c r="E68" s="96" t="s">
        <v>36</v>
      </c>
      <c r="F68" s="96" t="s">
        <v>13</v>
      </c>
      <c r="G68" s="74" t="n">
        <v>10</v>
      </c>
      <c r="H68" s="74" t="n">
        <v>0</v>
      </c>
      <c r="I68" s="74" t="s">
        <v>18</v>
      </c>
      <c r="J68" s="74"/>
      <c r="K68" s="74"/>
      <c r="T68" s="66"/>
      <c r="U68" s="66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6105568</v>
      </c>
      <c r="B69" s="98" t="n">
        <f aca="false">+B$66</f>
        <v>40371</v>
      </c>
      <c r="C69" s="94" t="s">
        <v>226</v>
      </c>
      <c r="D69" s="96" t="s">
        <v>55</v>
      </c>
      <c r="E69" s="96" t="s">
        <v>12</v>
      </c>
      <c r="F69" s="96" t="s">
        <v>13</v>
      </c>
      <c r="G69" s="74" t="n">
        <v>10</v>
      </c>
      <c r="H69" s="74" t="n">
        <v>0</v>
      </c>
      <c r="I69" s="74" t="s">
        <v>18</v>
      </c>
      <c r="J69" s="74"/>
      <c r="K69" s="74"/>
      <c r="T69" s="66"/>
      <c r="U69" s="66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6105568</v>
      </c>
      <c r="B70" s="98" t="n">
        <f aca="false">+B$66</f>
        <v>40371</v>
      </c>
      <c r="C70" s="94" t="s">
        <v>228</v>
      </c>
      <c r="D70" s="96" t="s">
        <v>42</v>
      </c>
      <c r="E70" s="96" t="s">
        <v>12</v>
      </c>
      <c r="F70" s="96" t="s">
        <v>21</v>
      </c>
      <c r="G70" s="74" t="n">
        <v>50</v>
      </c>
      <c r="H70" s="74" t="n">
        <v>3</v>
      </c>
      <c r="I70" s="74" t="s">
        <v>10</v>
      </c>
      <c r="J70" s="74"/>
      <c r="K70" s="74"/>
      <c r="T70" s="66"/>
      <c r="U70" s="66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6105568</v>
      </c>
      <c r="B71" s="98" t="n">
        <f aca="false">+B$66</f>
        <v>40371</v>
      </c>
      <c r="C71" s="94" t="s">
        <v>230</v>
      </c>
      <c r="D71" s="96" t="s">
        <v>42</v>
      </c>
      <c r="E71" s="96" t="s">
        <v>20</v>
      </c>
      <c r="F71" s="96" t="s">
        <v>21</v>
      </c>
      <c r="G71" s="74" t="n">
        <v>30</v>
      </c>
      <c r="H71" s="74" t="n">
        <v>0</v>
      </c>
      <c r="I71" s="74" t="s">
        <v>10</v>
      </c>
      <c r="J71" s="74"/>
      <c r="K71" s="74"/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6105568</v>
      </c>
      <c r="B72" s="98" t="n">
        <f aca="false">+B$66</f>
        <v>40371</v>
      </c>
      <c r="C72" s="94" t="s">
        <v>232</v>
      </c>
      <c r="D72" s="96" t="s">
        <v>79</v>
      </c>
      <c r="E72" s="96" t="s">
        <v>20</v>
      </c>
      <c r="F72" s="96" t="s">
        <v>21</v>
      </c>
      <c r="G72" s="74" t="n">
        <v>20</v>
      </c>
      <c r="H72" s="74" t="n">
        <v>0</v>
      </c>
      <c r="I72" s="74" t="s">
        <v>10</v>
      </c>
      <c r="J72" s="74"/>
      <c r="K72" s="74"/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6105568</v>
      </c>
      <c r="B73" s="98" t="n">
        <f aca="false">+B$66</f>
        <v>40371</v>
      </c>
      <c r="C73" s="94" t="s">
        <v>234</v>
      </c>
      <c r="D73" s="96" t="s">
        <v>49</v>
      </c>
      <c r="E73" s="96" t="s">
        <v>20</v>
      </c>
      <c r="F73" s="96" t="s">
        <v>21</v>
      </c>
      <c r="G73" s="74" t="n">
        <v>35</v>
      </c>
      <c r="H73" s="74" t="n">
        <v>0</v>
      </c>
      <c r="I73" s="74" t="s">
        <v>10</v>
      </c>
      <c r="J73" s="74"/>
      <c r="K73" s="74"/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6105568</v>
      </c>
      <c r="B74" s="98" t="n">
        <f aca="false">+B$66</f>
        <v>40371</v>
      </c>
      <c r="C74" s="94" t="s">
        <v>236</v>
      </c>
      <c r="D74" s="96" t="s">
        <v>42</v>
      </c>
      <c r="E74" s="96" t="s">
        <v>36</v>
      </c>
      <c r="F74" s="96" t="s">
        <v>29</v>
      </c>
      <c r="G74" s="74" t="n">
        <v>70</v>
      </c>
      <c r="H74" s="74" t="n">
        <v>1</v>
      </c>
      <c r="I74" s="74" t="s">
        <v>10</v>
      </c>
      <c r="J74" s="74" t="s">
        <v>237</v>
      </c>
      <c r="K74" s="74" t="n">
        <v>1</v>
      </c>
      <c r="T74" s="66"/>
      <c r="U74" s="66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6105568</v>
      </c>
      <c r="B75" s="98" t="n">
        <f aca="false">+B$66</f>
        <v>40371</v>
      </c>
      <c r="C75" s="94" t="s">
        <v>239</v>
      </c>
      <c r="D75" s="96" t="s">
        <v>42</v>
      </c>
      <c r="E75" s="96" t="s">
        <v>28</v>
      </c>
      <c r="F75" s="96" t="s">
        <v>29</v>
      </c>
      <c r="G75" s="74" t="n">
        <v>20</v>
      </c>
      <c r="H75" s="74" t="n">
        <v>0</v>
      </c>
      <c r="I75" s="74" t="s">
        <v>10</v>
      </c>
      <c r="J75" s="74" t="s">
        <v>237</v>
      </c>
      <c r="K75" s="74" t="n">
        <v>1</v>
      </c>
      <c r="T75" s="66"/>
      <c r="U75" s="66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6105568</v>
      </c>
      <c r="B76" s="98" t="n">
        <f aca="false">+B$66</f>
        <v>40371</v>
      </c>
      <c r="C76" s="94" t="s">
        <v>241</v>
      </c>
      <c r="D76" s="96" t="s">
        <v>42</v>
      </c>
      <c r="E76" s="96" t="s">
        <v>20</v>
      </c>
      <c r="F76" s="96" t="s">
        <v>29</v>
      </c>
      <c r="G76" s="74" t="n">
        <v>40</v>
      </c>
      <c r="H76" s="74" t="n">
        <v>0</v>
      </c>
      <c r="I76" s="74" t="s">
        <v>10</v>
      </c>
      <c r="J76" s="74" t="s">
        <v>237</v>
      </c>
      <c r="K76" s="74" t="n">
        <v>1</v>
      </c>
      <c r="T76" s="66"/>
      <c r="U76" s="66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6105568</v>
      </c>
      <c r="B77" s="98" t="n">
        <f aca="false">+B$66</f>
        <v>40371</v>
      </c>
      <c r="C77" s="94" t="s">
        <v>243</v>
      </c>
      <c r="D77" s="96" t="s">
        <v>79</v>
      </c>
      <c r="E77" s="96" t="s">
        <v>28</v>
      </c>
      <c r="F77" s="96" t="s">
        <v>29</v>
      </c>
      <c r="G77" s="74" t="n">
        <v>20</v>
      </c>
      <c r="H77" s="74" t="n">
        <v>0</v>
      </c>
      <c r="I77" s="74" t="s">
        <v>10</v>
      </c>
      <c r="J77" s="74" t="s">
        <v>244</v>
      </c>
      <c r="K77" s="74" t="n">
        <v>1</v>
      </c>
      <c r="T77" s="66"/>
      <c r="U77" s="66"/>
      <c r="AA77" s="18" t="s">
        <v>245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246</v>
      </c>
      <c r="AB78" s="19" t="n">
        <v>341</v>
      </c>
    </row>
    <row r="79" customFormat="false" ht="15.75" hidden="false" customHeight="false" outlineLevel="0" collapsed="false">
      <c r="A79" s="4" t="s">
        <v>247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248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249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250</v>
      </c>
      <c r="AB81" s="19" t="n">
        <v>2024</v>
      </c>
    </row>
    <row r="82" customFormat="false" ht="12.75" hidden="false" customHeight="false" outlineLevel="0" collapsed="false">
      <c r="A82" s="25" t="s">
        <v>251</v>
      </c>
      <c r="B82" s="26" t="s">
        <v>252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253</v>
      </c>
      <c r="AB82" s="19" t="n">
        <v>116</v>
      </c>
    </row>
    <row r="83" customFormat="false" ht="12.75" hidden="false" customHeight="false" outlineLevel="0" collapsed="false">
      <c r="A83" s="30" t="s">
        <v>254</v>
      </c>
      <c r="B83" s="20" t="s">
        <v>255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256</v>
      </c>
      <c r="AB83" s="19" t="n">
        <v>115</v>
      </c>
    </row>
    <row r="84" customFormat="false" ht="12.75" hidden="false" customHeight="false" outlineLevel="0" collapsed="false">
      <c r="A84" s="34" t="s">
        <v>187</v>
      </c>
      <c r="B84" s="35" t="s">
        <v>257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258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259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216</v>
      </c>
      <c r="D86" s="43" t="s">
        <v>108</v>
      </c>
      <c r="E86" s="101" t="s">
        <v>260</v>
      </c>
      <c r="F86" s="101"/>
      <c r="G86" s="101"/>
      <c r="H86" s="102" t="s">
        <v>261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262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136</v>
      </c>
      <c r="C87" s="45" t="s">
        <v>251</v>
      </c>
      <c r="D87" s="103" t="s">
        <v>254</v>
      </c>
      <c r="E87" s="45" t="s">
        <v>13</v>
      </c>
      <c r="F87" s="45" t="s">
        <v>21</v>
      </c>
      <c r="G87" s="45" t="s">
        <v>29</v>
      </c>
      <c r="H87" s="104" t="s">
        <v>263</v>
      </c>
      <c r="I87" s="45" t="s">
        <v>264</v>
      </c>
      <c r="J87" s="45" t="s">
        <v>265</v>
      </c>
      <c r="K87" s="45" t="s">
        <v>266</v>
      </c>
      <c r="L87" s="45" t="s">
        <v>267</v>
      </c>
      <c r="M87" s="45" t="s">
        <v>268</v>
      </c>
      <c r="N87" s="45" t="s">
        <v>269</v>
      </c>
      <c r="O87" s="45" t="s">
        <v>270</v>
      </c>
      <c r="P87" s="45" t="s">
        <v>271</v>
      </c>
      <c r="Q87" s="45" t="s">
        <v>272</v>
      </c>
      <c r="R87" s="45" t="s">
        <v>273</v>
      </c>
      <c r="S87" s="45" t="s">
        <v>274</v>
      </c>
      <c r="T87" s="66"/>
      <c r="U87" s="66"/>
      <c r="AA87" s="18" t="s">
        <v>275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6105568</v>
      </c>
      <c r="B88" s="93" t="n">
        <f aca="false">B66</f>
        <v>40371</v>
      </c>
      <c r="C88" s="74" t="s">
        <v>276</v>
      </c>
      <c r="D88" s="105" t="n">
        <f aca="false">IF(C88="","",VLOOKUP(C88,Liste,2))</f>
        <v>67</v>
      </c>
      <c r="E88" s="74" t="n">
        <v>26</v>
      </c>
      <c r="F88" s="74" t="n">
        <v>11</v>
      </c>
      <c r="G88" s="74" t="n">
        <v>35</v>
      </c>
      <c r="H88" s="74"/>
      <c r="I88" s="74" t="n">
        <v>6</v>
      </c>
      <c r="J88" s="74" t="n">
        <v>4</v>
      </c>
      <c r="K88" s="74" t="n">
        <v>16</v>
      </c>
      <c r="L88" s="74" t="n">
        <v>6</v>
      </c>
      <c r="M88" s="74" t="n">
        <v>5</v>
      </c>
      <c r="N88" s="74"/>
      <c r="O88" s="74"/>
      <c r="P88" s="74" t="n">
        <v>21</v>
      </c>
      <c r="Q88" s="74"/>
      <c r="R88" s="74" t="n">
        <v>14</v>
      </c>
      <c r="S88" s="74"/>
      <c r="T88" s="66"/>
      <c r="U88" s="66"/>
      <c r="AA88" s="18" t="s">
        <v>277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6105568</v>
      </c>
      <c r="B89" s="98" t="n">
        <f aca="false">+B$88</f>
        <v>40371</v>
      </c>
      <c r="C89" s="74" t="s">
        <v>278</v>
      </c>
      <c r="D89" s="105" t="n">
        <f aca="false">IF(C89="","",VLOOKUP(C89,Liste,2))</f>
        <v>69</v>
      </c>
      <c r="E89" s="74" t="n">
        <v>250</v>
      </c>
      <c r="F89" s="74" t="n">
        <v>93</v>
      </c>
      <c r="G89" s="74" t="n">
        <v>125</v>
      </c>
      <c r="H89" s="74" t="n">
        <v>4</v>
      </c>
      <c r="I89" s="74" t="n">
        <v>24</v>
      </c>
      <c r="J89" s="74" t="n">
        <v>19</v>
      </c>
      <c r="K89" s="74" t="n">
        <v>203</v>
      </c>
      <c r="L89" s="74" t="n">
        <v>47</v>
      </c>
      <c r="M89" s="74" t="n">
        <v>33</v>
      </c>
      <c r="N89" s="74" t="n">
        <v>2</v>
      </c>
      <c r="O89" s="74" t="n">
        <v>11</v>
      </c>
      <c r="P89" s="74" t="n">
        <v>47</v>
      </c>
      <c r="Q89" s="74" t="n">
        <v>18</v>
      </c>
      <c r="R89" s="74" t="n">
        <v>59</v>
      </c>
      <c r="S89" s="74" t="n">
        <v>1</v>
      </c>
      <c r="T89" s="66"/>
      <c r="U89" s="66"/>
      <c r="AA89" s="18" t="s">
        <v>279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6105568</v>
      </c>
      <c r="B90" s="98" t="n">
        <f aca="false">+B$88</f>
        <v>40371</v>
      </c>
      <c r="C90" s="74" t="s">
        <v>280</v>
      </c>
      <c r="D90" s="105" t="n">
        <f aca="false">IF(C90="","",VLOOKUP(C90,Liste,2))</f>
        <v>26</v>
      </c>
      <c r="E90" s="74"/>
      <c r="F90" s="74"/>
      <c r="G90" s="74" t="n">
        <v>1</v>
      </c>
      <c r="H90" s="74"/>
      <c r="I90" s="74"/>
      <c r="J90" s="74"/>
      <c r="K90" s="74"/>
      <c r="L90" s="74"/>
      <c r="M90" s="74"/>
      <c r="N90" s="74"/>
      <c r="O90" s="74"/>
      <c r="P90" s="74" t="n">
        <v>1</v>
      </c>
      <c r="Q90" s="74"/>
      <c r="R90" s="74"/>
      <c r="S90" s="74"/>
      <c r="T90" s="66"/>
      <c r="U90" s="66"/>
      <c r="AA90" s="18" t="s">
        <v>281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6105568</v>
      </c>
      <c r="B91" s="98" t="n">
        <f aca="false">+B$88</f>
        <v>40371</v>
      </c>
      <c r="C91" s="74" t="s">
        <v>282</v>
      </c>
      <c r="D91" s="105" t="n">
        <f aca="false">IF(C91="","",VLOOKUP(C91,Liste,2))</f>
        <v>46</v>
      </c>
      <c r="E91" s="74" t="n">
        <v>99</v>
      </c>
      <c r="F91" s="74" t="n">
        <v>10</v>
      </c>
      <c r="G91" s="74" t="n">
        <v>28</v>
      </c>
      <c r="H91" s="74" t="n">
        <v>99</v>
      </c>
      <c r="I91" s="74"/>
      <c r="J91" s="74"/>
      <c r="K91" s="74"/>
      <c r="L91" s="74"/>
      <c r="M91" s="74"/>
      <c r="N91" s="74" t="n">
        <v>1</v>
      </c>
      <c r="O91" s="74" t="n">
        <v>9</v>
      </c>
      <c r="P91" s="74"/>
      <c r="Q91" s="74"/>
      <c r="R91" s="74" t="n">
        <v>3</v>
      </c>
      <c r="S91" s="74" t="n">
        <v>25</v>
      </c>
      <c r="T91" s="66"/>
      <c r="U91" s="66"/>
      <c r="AA91" s="18" t="s">
        <v>283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6105568</v>
      </c>
      <c r="B92" s="98" t="n">
        <f aca="false">+B$88</f>
        <v>40371</v>
      </c>
      <c r="C92" s="74" t="s">
        <v>284</v>
      </c>
      <c r="D92" s="105" t="n">
        <f aca="false">IF(C92="","",VLOOKUP(C92,Liste,2))</f>
        <v>155</v>
      </c>
      <c r="E92" s="74"/>
      <c r="F92" s="74" t="n">
        <v>4</v>
      </c>
      <c r="G92" s="74" t="n">
        <v>2</v>
      </c>
      <c r="H92" s="74"/>
      <c r="I92" s="74"/>
      <c r="J92" s="74"/>
      <c r="K92" s="74"/>
      <c r="L92" s="74"/>
      <c r="M92" s="74" t="n">
        <v>3</v>
      </c>
      <c r="N92" s="74"/>
      <c r="O92" s="74" t="n">
        <v>1</v>
      </c>
      <c r="P92" s="74"/>
      <c r="Q92" s="74" t="n">
        <v>2</v>
      </c>
      <c r="R92" s="74"/>
      <c r="S92" s="74"/>
      <c r="T92" s="66"/>
      <c r="U92" s="66"/>
      <c r="AA92" s="18" t="s">
        <v>285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6105568</v>
      </c>
      <c r="B93" s="98" t="n">
        <f aca="false">+B$88</f>
        <v>40371</v>
      </c>
      <c r="C93" s="74" t="s">
        <v>286</v>
      </c>
      <c r="D93" s="105" t="n">
        <f aca="false">IF(C93="","",VLOOKUP(C93,Liste,2))</f>
        <v>156</v>
      </c>
      <c r="E93" s="74" t="n">
        <v>1</v>
      </c>
      <c r="F93" s="74"/>
      <c r="G93" s="74"/>
      <c r="H93" s="74" t="n">
        <v>1</v>
      </c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287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6105568</v>
      </c>
      <c r="B94" s="98" t="n">
        <f aca="false">+B$88</f>
        <v>40371</v>
      </c>
      <c r="C94" s="74" t="s">
        <v>288</v>
      </c>
      <c r="D94" s="105" t="n">
        <f aca="false">IF(C94="","",VLOOKUP(C94,Liste,2))</f>
        <v>164</v>
      </c>
      <c r="E94" s="74"/>
      <c r="F94" s="74" t="n">
        <v>2</v>
      </c>
      <c r="G94" s="74" t="n">
        <v>9</v>
      </c>
      <c r="H94" s="74"/>
      <c r="I94" s="74"/>
      <c r="J94" s="74"/>
      <c r="K94" s="74"/>
      <c r="L94" s="74"/>
      <c r="M94" s="74" t="n">
        <v>2</v>
      </c>
      <c r="N94" s="74"/>
      <c r="O94" s="74"/>
      <c r="P94" s="74" t="n">
        <v>1</v>
      </c>
      <c r="Q94" s="74" t="n">
        <v>3</v>
      </c>
      <c r="R94" s="74" t="n">
        <v>5</v>
      </c>
      <c r="S94" s="74"/>
      <c r="T94" s="66"/>
      <c r="U94" s="66"/>
      <c r="AA94" s="18" t="s">
        <v>289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6105568</v>
      </c>
      <c r="B95" s="98" t="n">
        <f aca="false">+B$88</f>
        <v>40371</v>
      </c>
      <c r="C95" s="74" t="s">
        <v>290</v>
      </c>
      <c r="D95" s="105" t="n">
        <f aca="false">IF(C95="","",VLOOKUP(C95,Liste,2))</f>
        <v>127</v>
      </c>
      <c r="E95" s="74" t="n">
        <v>1</v>
      </c>
      <c r="F95" s="74" t="n">
        <v>1</v>
      </c>
      <c r="G95" s="74"/>
      <c r="H95" s="74" t="n">
        <v>1</v>
      </c>
      <c r="I95" s="74"/>
      <c r="J95" s="74"/>
      <c r="K95" s="74"/>
      <c r="L95" s="74"/>
      <c r="M95" s="74"/>
      <c r="N95" s="74" t="n">
        <v>1</v>
      </c>
      <c r="O95" s="74"/>
      <c r="P95" s="74"/>
      <c r="Q95" s="74"/>
      <c r="R95" s="74"/>
      <c r="S95" s="74"/>
      <c r="T95" s="66"/>
      <c r="U95" s="66"/>
      <c r="AA95" s="10" t="s">
        <v>291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6105568</v>
      </c>
      <c r="B96" s="98" t="n">
        <f aca="false">+B$88</f>
        <v>40371</v>
      </c>
      <c r="C96" s="74" t="s">
        <v>292</v>
      </c>
      <c r="D96" s="105" t="n">
        <f aca="false">IF(C96="","",VLOOKUP(C96,Liste,2))</f>
        <v>268</v>
      </c>
      <c r="E96" s="74" t="n">
        <v>114</v>
      </c>
      <c r="F96" s="74" t="n">
        <v>48</v>
      </c>
      <c r="G96" s="74" t="n">
        <v>152</v>
      </c>
      <c r="H96" s="74" t="n">
        <v>114</v>
      </c>
      <c r="I96" s="74"/>
      <c r="J96" s="74"/>
      <c r="K96" s="74"/>
      <c r="L96" s="74"/>
      <c r="M96" s="74"/>
      <c r="N96" s="74" t="n">
        <v>40</v>
      </c>
      <c r="O96" s="74" t="n">
        <v>8</v>
      </c>
      <c r="P96" s="74"/>
      <c r="Q96" s="74" t="n">
        <v>3</v>
      </c>
      <c r="R96" s="74" t="n">
        <v>5</v>
      </c>
      <c r="S96" s="74" t="n">
        <v>144</v>
      </c>
      <c r="T96" s="66"/>
      <c r="U96" s="66"/>
      <c r="AA96" s="18" t="s">
        <v>293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6105568</v>
      </c>
      <c r="B97" s="98" t="n">
        <f aca="false">+B$88</f>
        <v>40371</v>
      </c>
      <c r="C97" s="74" t="s">
        <v>56</v>
      </c>
      <c r="D97" s="105" t="n">
        <f aca="false">IF(C97="","",VLOOKUP(C97,Liste,2))</f>
        <v>191</v>
      </c>
      <c r="E97" s="74"/>
      <c r="F97" s="74"/>
      <c r="G97" s="74" t="n">
        <v>5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 t="n">
        <v>5</v>
      </c>
      <c r="S97" s="74"/>
      <c r="T97" s="66"/>
      <c r="U97" s="66"/>
      <c r="AA97" s="10" t="s">
        <v>294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6105568</v>
      </c>
      <c r="B98" s="98" t="n">
        <f aca="false">+B$88</f>
        <v>40371</v>
      </c>
      <c r="C98" s="74" t="s">
        <v>295</v>
      </c>
      <c r="D98" s="105" t="n">
        <f aca="false">IF(C98="","",VLOOKUP(C98,Liste,2))</f>
        <v>292</v>
      </c>
      <c r="E98" s="74" t="n">
        <v>8</v>
      </c>
      <c r="F98" s="74" t="n">
        <v>1</v>
      </c>
      <c r="G98" s="74" t="n">
        <v>1</v>
      </c>
      <c r="H98" s="74"/>
      <c r="I98" s="74" t="n">
        <v>1</v>
      </c>
      <c r="J98" s="74" t="n">
        <v>1</v>
      </c>
      <c r="K98" s="74" t="n">
        <v>6</v>
      </c>
      <c r="L98" s="74" t="n">
        <v>1</v>
      </c>
      <c r="M98" s="74"/>
      <c r="N98" s="74"/>
      <c r="O98" s="74"/>
      <c r="P98" s="74" t="n">
        <v>1</v>
      </c>
      <c r="Q98" s="74"/>
      <c r="R98" s="74"/>
      <c r="S98" s="74"/>
      <c r="T98" s="66"/>
      <c r="U98" s="66"/>
      <c r="AA98" s="18" t="s">
        <v>296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6105568</v>
      </c>
      <c r="B99" s="98" t="n">
        <f aca="false">+B$88</f>
        <v>40371</v>
      </c>
      <c r="C99" s="74" t="s">
        <v>297</v>
      </c>
      <c r="D99" s="105" t="n">
        <f aca="false">IF(C99="","",VLOOKUP(C99,Liste,2))</f>
        <v>212</v>
      </c>
      <c r="E99" s="74" t="n">
        <v>13</v>
      </c>
      <c r="F99" s="74" t="n">
        <v>33</v>
      </c>
      <c r="G99" s="74" t="n">
        <v>25</v>
      </c>
      <c r="H99" s="74" t="n">
        <v>3</v>
      </c>
      <c r="I99" s="74"/>
      <c r="J99" s="74" t="n">
        <v>10</v>
      </c>
      <c r="K99" s="74"/>
      <c r="L99" s="74" t="n">
        <v>2</v>
      </c>
      <c r="M99" s="74" t="n">
        <v>15</v>
      </c>
      <c r="N99" s="74"/>
      <c r="O99" s="74" t="n">
        <v>16</v>
      </c>
      <c r="P99" s="74"/>
      <c r="Q99" s="74" t="n">
        <v>11</v>
      </c>
      <c r="R99" s="74" t="n">
        <v>13</v>
      </c>
      <c r="S99" s="74" t="n">
        <v>1</v>
      </c>
      <c r="T99" s="66"/>
      <c r="U99" s="66"/>
      <c r="AA99" s="10" t="s">
        <v>298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6105568</v>
      </c>
      <c r="B100" s="98" t="n">
        <f aca="false">+B$88</f>
        <v>40371</v>
      </c>
      <c r="C100" s="74" t="s">
        <v>299</v>
      </c>
      <c r="D100" s="105" t="n">
        <f aca="false">IF(C100="","",VLOOKUP(C100,Liste,2))</f>
        <v>305</v>
      </c>
      <c r="E100" s="74"/>
      <c r="F100" s="74"/>
      <c r="G100" s="74" t="n">
        <v>1</v>
      </c>
      <c r="H100" s="74"/>
      <c r="I100" s="74"/>
      <c r="J100" s="74"/>
      <c r="K100" s="74"/>
      <c r="L100" s="74"/>
      <c r="M100" s="74"/>
      <c r="N100" s="74"/>
      <c r="O100" s="74"/>
      <c r="P100" s="74" t="n">
        <v>1</v>
      </c>
      <c r="Q100" s="74"/>
      <c r="R100" s="74"/>
      <c r="S100" s="74"/>
      <c r="T100" s="66"/>
      <c r="U100" s="66"/>
      <c r="AA100" s="18" t="s">
        <v>300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6105568</v>
      </c>
      <c r="B101" s="98" t="n">
        <f aca="false">+B$88</f>
        <v>40371</v>
      </c>
      <c r="C101" s="74" t="s">
        <v>37</v>
      </c>
      <c r="D101" s="105" t="n">
        <f aca="false">IF(C101="","",VLOOKUP(C101,Liste,2))</f>
        <v>320</v>
      </c>
      <c r="E101" s="74" t="n">
        <v>1</v>
      </c>
      <c r="F101" s="74"/>
      <c r="G101" s="74"/>
      <c r="H101" s="74"/>
      <c r="I101" s="74"/>
      <c r="J101" s="74" t="n">
        <v>1</v>
      </c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301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6105568</v>
      </c>
      <c r="B102" s="98" t="n">
        <f aca="false">+B$88</f>
        <v>40371</v>
      </c>
      <c r="C102" s="74" t="s">
        <v>302</v>
      </c>
      <c r="D102" s="105" t="n">
        <f aca="false">IF(C102="","",VLOOKUP(C102,Liste,2))</f>
        <v>317</v>
      </c>
      <c r="E102" s="74" t="n">
        <v>1</v>
      </c>
      <c r="F102" s="74"/>
      <c r="G102" s="74" t="n">
        <v>1</v>
      </c>
      <c r="H102" s="74"/>
      <c r="I102" s="74"/>
      <c r="J102" s="74" t="n">
        <v>1</v>
      </c>
      <c r="K102" s="74"/>
      <c r="L102" s="74"/>
      <c r="M102" s="74"/>
      <c r="N102" s="74"/>
      <c r="O102" s="74"/>
      <c r="P102" s="74" t="n">
        <v>1</v>
      </c>
      <c r="Q102" s="74"/>
      <c r="R102" s="74"/>
      <c r="S102" s="74"/>
      <c r="T102" s="66"/>
      <c r="U102" s="66"/>
      <c r="AA102" s="10" t="s">
        <v>303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6105568</v>
      </c>
      <c r="B103" s="98" t="n">
        <f aca="false">+B$88</f>
        <v>40371</v>
      </c>
      <c r="C103" s="74" t="s">
        <v>304</v>
      </c>
      <c r="D103" s="105" t="n">
        <f aca="false">IF(C103="","",VLOOKUP(C103,Liste,2))</f>
        <v>318</v>
      </c>
      <c r="E103" s="74" t="n">
        <v>2</v>
      </c>
      <c r="F103" s="74"/>
      <c r="G103" s="74" t="n">
        <v>2</v>
      </c>
      <c r="H103" s="74"/>
      <c r="I103" s="74"/>
      <c r="J103" s="74"/>
      <c r="K103" s="74" t="n">
        <v>2</v>
      </c>
      <c r="L103" s="74"/>
      <c r="M103" s="74"/>
      <c r="N103" s="74"/>
      <c r="O103" s="74"/>
      <c r="P103" s="74" t="n">
        <v>1</v>
      </c>
      <c r="Q103" s="74" t="n">
        <v>1</v>
      </c>
      <c r="R103" s="74"/>
      <c r="S103" s="74"/>
      <c r="T103" s="66"/>
      <c r="U103" s="66"/>
      <c r="AA103" s="10" t="s">
        <v>305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6105568</v>
      </c>
      <c r="B104" s="98" t="n">
        <f aca="false">+B$88</f>
        <v>40371</v>
      </c>
      <c r="C104" s="74" t="s">
        <v>306</v>
      </c>
      <c r="D104" s="105" t="n">
        <f aca="false">IF(C104="","",VLOOKUP(C104,Liste,2))</f>
        <v>3120</v>
      </c>
      <c r="E104" s="74"/>
      <c r="F104" s="74" t="n">
        <v>4</v>
      </c>
      <c r="G104" s="74" t="n">
        <v>3</v>
      </c>
      <c r="H104" s="74"/>
      <c r="I104" s="74"/>
      <c r="J104" s="74"/>
      <c r="K104" s="74"/>
      <c r="L104" s="74" t="n">
        <v>2</v>
      </c>
      <c r="M104" s="74" t="n">
        <v>2</v>
      </c>
      <c r="N104" s="74"/>
      <c r="O104" s="74"/>
      <c r="P104" s="74" t="n">
        <v>2</v>
      </c>
      <c r="Q104" s="74"/>
      <c r="R104" s="74" t="n">
        <v>1</v>
      </c>
      <c r="S104" s="74"/>
      <c r="T104" s="66"/>
      <c r="U104" s="66"/>
      <c r="AA104" s="10" t="s">
        <v>307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6105568</v>
      </c>
      <c r="B105" s="98" t="n">
        <f aca="false">+B$88</f>
        <v>40371</v>
      </c>
      <c r="C105" s="74" t="s">
        <v>308</v>
      </c>
      <c r="D105" s="105" t="n">
        <f aca="false">IF(C105="","",VLOOKUP(C105,Liste,2))</f>
        <v>3163</v>
      </c>
      <c r="E105" s="74" t="n">
        <v>54</v>
      </c>
      <c r="F105" s="74" t="n">
        <v>8</v>
      </c>
      <c r="G105" s="74" t="n">
        <v>73</v>
      </c>
      <c r="H105" s="74"/>
      <c r="I105" s="74" t="n">
        <v>6</v>
      </c>
      <c r="J105" s="74" t="n">
        <v>27</v>
      </c>
      <c r="K105" s="74" t="n">
        <v>21</v>
      </c>
      <c r="L105" s="74"/>
      <c r="M105" s="74" t="n">
        <v>6</v>
      </c>
      <c r="N105" s="74" t="n">
        <v>2</v>
      </c>
      <c r="O105" s="74"/>
      <c r="P105" s="74" t="n">
        <v>10</v>
      </c>
      <c r="Q105" s="74"/>
      <c r="R105" s="74" t="n">
        <v>35</v>
      </c>
      <c r="S105" s="74" t="n">
        <v>28</v>
      </c>
      <c r="T105" s="66"/>
      <c r="U105" s="66"/>
      <c r="AA105" s="10" t="s">
        <v>309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6105568</v>
      </c>
      <c r="B106" s="98" t="n">
        <f aca="false">+B$88</f>
        <v>40371</v>
      </c>
      <c r="C106" s="74" t="s">
        <v>310</v>
      </c>
      <c r="D106" s="105" t="n">
        <f aca="false">IF(C106="","",VLOOKUP(C106,Liste,2))</f>
        <v>209</v>
      </c>
      <c r="E106" s="74"/>
      <c r="F106" s="74"/>
      <c r="G106" s="74" t="n">
        <v>4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 t="n">
        <v>4</v>
      </c>
      <c r="R106" s="74"/>
      <c r="S106" s="74"/>
      <c r="T106" s="66"/>
      <c r="U106" s="66"/>
      <c r="AA106" s="10" t="s">
        <v>311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6105568</v>
      </c>
      <c r="B107" s="98" t="n">
        <f aca="false">+B$88</f>
        <v>40371</v>
      </c>
      <c r="C107" s="74" t="s">
        <v>312</v>
      </c>
      <c r="D107" s="105" t="n">
        <f aca="false">IF(C107="","",VLOOKUP(C107,Liste,2))</f>
        <v>210</v>
      </c>
      <c r="E107" s="74"/>
      <c r="F107" s="74" t="n">
        <v>5</v>
      </c>
      <c r="G107" s="74" t="n">
        <v>3</v>
      </c>
      <c r="H107" s="74"/>
      <c r="I107" s="74"/>
      <c r="J107" s="74"/>
      <c r="K107" s="74"/>
      <c r="L107" s="74"/>
      <c r="M107" s="74" t="n">
        <v>1</v>
      </c>
      <c r="N107" s="74" t="n">
        <v>1</v>
      </c>
      <c r="O107" s="74" t="n">
        <v>3</v>
      </c>
      <c r="P107" s="74"/>
      <c r="Q107" s="74" t="n">
        <v>3</v>
      </c>
      <c r="R107" s="74"/>
      <c r="S107" s="74"/>
      <c r="T107" s="66"/>
      <c r="U107" s="66"/>
      <c r="AA107" s="10" t="s">
        <v>313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6105568</v>
      </c>
      <c r="B108" s="98" t="n">
        <f aca="false">+B$88</f>
        <v>40371</v>
      </c>
      <c r="C108" s="74" t="s">
        <v>314</v>
      </c>
      <c r="D108" s="105" t="n">
        <f aca="false">IF(C108="","",VLOOKUP(C108,Liste,2))</f>
        <v>223</v>
      </c>
      <c r="E108" s="74" t="n">
        <v>28</v>
      </c>
      <c r="F108" s="74" t="n">
        <v>8</v>
      </c>
      <c r="G108" s="74" t="n">
        <v>31</v>
      </c>
      <c r="H108" s="74" t="n">
        <v>1</v>
      </c>
      <c r="I108" s="74" t="n">
        <v>3</v>
      </c>
      <c r="J108" s="74" t="n">
        <v>24</v>
      </c>
      <c r="K108" s="74"/>
      <c r="L108" s="74" t="n">
        <v>4</v>
      </c>
      <c r="M108" s="74" t="n">
        <v>4</v>
      </c>
      <c r="N108" s="74"/>
      <c r="O108" s="74"/>
      <c r="P108" s="74" t="n">
        <v>8</v>
      </c>
      <c r="Q108" s="74" t="n">
        <v>2</v>
      </c>
      <c r="R108" s="74" t="n">
        <v>21</v>
      </c>
      <c r="S108" s="74"/>
      <c r="T108" s="66"/>
      <c r="U108" s="66"/>
      <c r="AA108" s="18" t="s">
        <v>315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6105568</v>
      </c>
      <c r="B109" s="98" t="n">
        <f aca="false">+B$88</f>
        <v>40371</v>
      </c>
      <c r="C109" s="74" t="s">
        <v>316</v>
      </c>
      <c r="D109" s="105" t="n">
        <f aca="false">IF(C109="","",VLOOKUP(C109,Liste,2))</f>
        <v>231</v>
      </c>
      <c r="E109" s="74" t="n">
        <v>20</v>
      </c>
      <c r="F109" s="74" t="n">
        <v>12</v>
      </c>
      <c r="G109" s="74" t="n">
        <v>10</v>
      </c>
      <c r="H109" s="74"/>
      <c r="I109" s="74"/>
      <c r="J109" s="74" t="n">
        <v>19</v>
      </c>
      <c r="K109" s="74" t="n">
        <v>1</v>
      </c>
      <c r="L109" s="74" t="n">
        <v>8</v>
      </c>
      <c r="M109" s="74" t="n">
        <v>2</v>
      </c>
      <c r="N109" s="74"/>
      <c r="O109" s="74" t="n">
        <v>2</v>
      </c>
      <c r="P109" s="74" t="n">
        <v>1</v>
      </c>
      <c r="Q109" s="74"/>
      <c r="R109" s="74" t="n">
        <v>9</v>
      </c>
      <c r="S109" s="74"/>
      <c r="T109" s="66"/>
      <c r="U109" s="66"/>
      <c r="AA109" s="18" t="s">
        <v>317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6105568</v>
      </c>
      <c r="B110" s="98" t="n">
        <f aca="false">+B$88</f>
        <v>40371</v>
      </c>
      <c r="C110" s="74" t="s">
        <v>318</v>
      </c>
      <c r="D110" s="105" t="n">
        <f aca="false">IF(C110="","",VLOOKUP(C110,Liste,2))</f>
        <v>239</v>
      </c>
      <c r="E110" s="74"/>
      <c r="F110" s="74" t="n">
        <v>2</v>
      </c>
      <c r="G110" s="74" t="n">
        <v>2</v>
      </c>
      <c r="H110" s="74"/>
      <c r="I110" s="74"/>
      <c r="J110" s="74"/>
      <c r="K110" s="74"/>
      <c r="L110" s="74"/>
      <c r="M110" s="74"/>
      <c r="N110" s="74" t="n">
        <v>1</v>
      </c>
      <c r="O110" s="74" t="n">
        <v>1</v>
      </c>
      <c r="P110" s="74" t="n">
        <v>1</v>
      </c>
      <c r="Q110" s="74"/>
      <c r="R110" s="74" t="n">
        <v>1</v>
      </c>
      <c r="S110" s="74"/>
      <c r="T110" s="66"/>
      <c r="U110" s="66"/>
      <c r="AA110" s="10" t="s">
        <v>319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6105568</v>
      </c>
      <c r="B111" s="98" t="n">
        <f aca="false">+B$88</f>
        <v>40371</v>
      </c>
      <c r="C111" s="74" t="s">
        <v>320</v>
      </c>
      <c r="D111" s="105" t="n">
        <f aca="false">IF(C111="","",VLOOKUP(C111,Liste,2))</f>
        <v>245</v>
      </c>
      <c r="E111" s="74"/>
      <c r="F111" s="74"/>
      <c r="G111" s="74" t="n">
        <v>1</v>
      </c>
      <c r="H111" s="74"/>
      <c r="I111" s="74"/>
      <c r="J111" s="74"/>
      <c r="K111" s="74"/>
      <c r="L111" s="74"/>
      <c r="M111" s="74"/>
      <c r="N111" s="74"/>
      <c r="O111" s="74"/>
      <c r="P111" s="74" t="n">
        <v>1</v>
      </c>
      <c r="Q111" s="74"/>
      <c r="R111" s="74"/>
      <c r="S111" s="74"/>
      <c r="T111" s="66"/>
      <c r="U111" s="66"/>
      <c r="AA111" s="18" t="s">
        <v>321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6105568</v>
      </c>
      <c r="B112" s="98" t="n">
        <f aca="false">+B$88</f>
        <v>40371</v>
      </c>
      <c r="C112" s="74" t="s">
        <v>322</v>
      </c>
      <c r="D112" s="105" t="n">
        <f aca="false">IF(C112="","",VLOOKUP(C112,Liste,2))</f>
        <v>183</v>
      </c>
      <c r="E112" s="74" t="n">
        <v>14</v>
      </c>
      <c r="F112" s="74" t="n">
        <v>16</v>
      </c>
      <c r="G112" s="74" t="n">
        <v>25</v>
      </c>
      <c r="H112" s="74" t="n">
        <v>12</v>
      </c>
      <c r="I112" s="74" t="n">
        <v>1</v>
      </c>
      <c r="J112" s="74" t="n">
        <v>1</v>
      </c>
      <c r="K112" s="74"/>
      <c r="L112" s="74"/>
      <c r="M112" s="74" t="n">
        <v>12</v>
      </c>
      <c r="N112" s="74" t="n">
        <v>1</v>
      </c>
      <c r="O112" s="74" t="n">
        <v>3</v>
      </c>
      <c r="P112" s="74"/>
      <c r="Q112" s="74" t="n">
        <v>5</v>
      </c>
      <c r="R112" s="74" t="n">
        <v>9</v>
      </c>
      <c r="S112" s="74" t="n">
        <v>11</v>
      </c>
      <c r="T112" s="66"/>
      <c r="U112" s="66"/>
      <c r="AA112" s="10" t="s">
        <v>323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6105568</v>
      </c>
      <c r="B113" s="98" t="n">
        <f aca="false">+B$88</f>
        <v>40371</v>
      </c>
      <c r="C113" s="74" t="s">
        <v>324</v>
      </c>
      <c r="D113" s="105" t="n">
        <f aca="false">IF(C113="","",VLOOKUP(C113,Liste,2))</f>
        <v>322</v>
      </c>
      <c r="E113" s="74" t="n">
        <v>131</v>
      </c>
      <c r="F113" s="74" t="n">
        <v>1</v>
      </c>
      <c r="G113" s="74" t="n">
        <v>28</v>
      </c>
      <c r="H113" s="74"/>
      <c r="I113" s="74" t="n">
        <v>36</v>
      </c>
      <c r="J113" s="74" t="n">
        <v>15</v>
      </c>
      <c r="K113" s="74" t="n">
        <v>80</v>
      </c>
      <c r="L113" s="74" t="n">
        <v>1</v>
      </c>
      <c r="M113" s="74"/>
      <c r="N113" s="74"/>
      <c r="O113" s="74"/>
      <c r="P113" s="74" t="n">
        <v>13</v>
      </c>
      <c r="Q113" s="74"/>
      <c r="R113" s="74" t="n">
        <v>15</v>
      </c>
      <c r="S113" s="74"/>
      <c r="T113" s="66"/>
      <c r="U113" s="66"/>
      <c r="AA113" s="18" t="s">
        <v>325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6105568</v>
      </c>
      <c r="B114" s="98" t="n">
        <f aca="false">+B$88</f>
        <v>40371</v>
      </c>
      <c r="C114" s="74" t="s">
        <v>166</v>
      </c>
      <c r="D114" s="105" t="n">
        <f aca="false">IF(C114="","",VLOOKUP(C114,Liste,2))</f>
        <v>363</v>
      </c>
      <c r="E114" s="74" t="n">
        <v>97</v>
      </c>
      <c r="F114" s="74" t="n">
        <v>415</v>
      </c>
      <c r="G114" s="74" t="n">
        <v>658</v>
      </c>
      <c r="H114" s="74" t="n">
        <v>39</v>
      </c>
      <c r="I114" s="74" t="n">
        <v>10</v>
      </c>
      <c r="J114" s="74" t="n">
        <v>12</v>
      </c>
      <c r="K114" s="74" t="n">
        <v>36</v>
      </c>
      <c r="L114" s="74" t="n">
        <v>37</v>
      </c>
      <c r="M114" s="74" t="n">
        <v>73</v>
      </c>
      <c r="N114" s="74" t="n">
        <v>177</v>
      </c>
      <c r="O114" s="74" t="n">
        <v>128</v>
      </c>
      <c r="P114" s="74" t="n">
        <v>10</v>
      </c>
      <c r="Q114" s="74" t="n">
        <v>61</v>
      </c>
      <c r="R114" s="74" t="n">
        <v>267</v>
      </c>
      <c r="S114" s="74" t="n">
        <v>320</v>
      </c>
      <c r="T114" s="66"/>
      <c r="U114" s="66"/>
      <c r="AA114" s="18" t="s">
        <v>326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6105568</v>
      </c>
      <c r="B115" s="98" t="n">
        <f aca="false">+B$88</f>
        <v>40371</v>
      </c>
      <c r="C115" s="74" t="s">
        <v>168</v>
      </c>
      <c r="D115" s="105" t="n">
        <f aca="false">IF(C115="","",VLOOKUP(C115,Liste,2))</f>
        <v>364</v>
      </c>
      <c r="E115" s="74" t="n">
        <v>74</v>
      </c>
      <c r="F115" s="74" t="n">
        <v>116</v>
      </c>
      <c r="G115" s="74" t="n">
        <v>115</v>
      </c>
      <c r="H115" s="74" t="n">
        <v>53</v>
      </c>
      <c r="I115" s="74" t="n">
        <v>9</v>
      </c>
      <c r="J115" s="74" t="n">
        <v>12</v>
      </c>
      <c r="K115" s="74"/>
      <c r="L115" s="74" t="n">
        <v>5</v>
      </c>
      <c r="M115" s="74" t="n">
        <v>20</v>
      </c>
      <c r="N115" s="74" t="n">
        <v>66</v>
      </c>
      <c r="O115" s="74" t="n">
        <v>25</v>
      </c>
      <c r="P115" s="74" t="n">
        <v>8</v>
      </c>
      <c r="Q115" s="74" t="n">
        <v>17</v>
      </c>
      <c r="R115" s="74" t="n">
        <v>40</v>
      </c>
      <c r="S115" s="74" t="n">
        <v>50</v>
      </c>
      <c r="T115" s="66"/>
      <c r="U115" s="66"/>
      <c r="AA115" s="18" t="s">
        <v>327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6105568</v>
      </c>
      <c r="B116" s="98" t="n">
        <f aca="false">+B$88</f>
        <v>40371</v>
      </c>
      <c r="C116" s="74" t="s">
        <v>277</v>
      </c>
      <c r="D116" s="105" t="n">
        <f aca="false">IF(C116="","",VLOOKUP(C116,Liste,2))</f>
        <v>383</v>
      </c>
      <c r="E116" s="74" t="n">
        <v>6</v>
      </c>
      <c r="F116" s="74"/>
      <c r="G116" s="74"/>
      <c r="H116" s="74"/>
      <c r="I116" s="74" t="n">
        <v>4</v>
      </c>
      <c r="J116" s="74" t="n">
        <v>2</v>
      </c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328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6105568</v>
      </c>
      <c r="B117" s="98" t="n">
        <f aca="false">+B$88</f>
        <v>40371</v>
      </c>
      <c r="C117" s="74" t="s">
        <v>242</v>
      </c>
      <c r="D117" s="105" t="n">
        <f aca="false">IF(C117="","",VLOOKUP(C117,Liste,2))</f>
        <v>457</v>
      </c>
      <c r="E117" s="74" t="n">
        <v>1</v>
      </c>
      <c r="F117" s="74"/>
      <c r="G117" s="74" t="n">
        <v>2</v>
      </c>
      <c r="H117" s="74"/>
      <c r="I117" s="74"/>
      <c r="J117" s="74"/>
      <c r="K117" s="74" t="n">
        <v>1</v>
      </c>
      <c r="L117" s="74"/>
      <c r="M117" s="74"/>
      <c r="N117" s="74"/>
      <c r="O117" s="74"/>
      <c r="P117" s="74" t="n">
        <v>2</v>
      </c>
      <c r="Q117" s="74"/>
      <c r="R117" s="74"/>
      <c r="S117" s="74"/>
      <c r="T117" s="66"/>
      <c r="U117" s="66"/>
      <c r="AA117" s="18" t="s">
        <v>329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6105568</v>
      </c>
      <c r="B118" s="98" t="n">
        <f aca="false">+B$88</f>
        <v>40371</v>
      </c>
      <c r="C118" s="74" t="s">
        <v>330</v>
      </c>
      <c r="D118" s="105" t="n">
        <f aca="false">IF(C118="","",VLOOKUP(C118,Liste,2))</f>
        <v>450</v>
      </c>
      <c r="E118" s="74" t="n">
        <v>301</v>
      </c>
      <c r="F118" s="74" t="n">
        <v>43</v>
      </c>
      <c r="G118" s="74" t="n">
        <v>184</v>
      </c>
      <c r="H118" s="74" t="n">
        <v>198</v>
      </c>
      <c r="I118" s="74" t="n">
        <v>18</v>
      </c>
      <c r="J118" s="74" t="n">
        <v>16</v>
      </c>
      <c r="K118" s="74" t="n">
        <v>69</v>
      </c>
      <c r="L118" s="74" t="n">
        <v>16</v>
      </c>
      <c r="M118" s="74" t="n">
        <v>14</v>
      </c>
      <c r="N118" s="74" t="n">
        <v>1</v>
      </c>
      <c r="O118" s="74" t="n">
        <v>12</v>
      </c>
      <c r="P118" s="74" t="n">
        <v>35</v>
      </c>
      <c r="Q118" s="74" t="n">
        <v>6</v>
      </c>
      <c r="R118" s="74" t="n">
        <v>74</v>
      </c>
      <c r="S118" s="74" t="n">
        <v>69</v>
      </c>
      <c r="T118" s="66"/>
      <c r="U118" s="66"/>
      <c r="AA118" s="18" t="s">
        <v>331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6105568</v>
      </c>
      <c r="B119" s="98" t="n">
        <f aca="false">+B$88</f>
        <v>40371</v>
      </c>
      <c r="C119" s="74" t="s">
        <v>332</v>
      </c>
      <c r="D119" s="105" t="n">
        <f aca="false">IF(C119="","",VLOOKUP(C119,Liste,2))</f>
        <v>502</v>
      </c>
      <c r="E119" s="74" t="n">
        <v>14</v>
      </c>
      <c r="F119" s="74" t="n">
        <v>3</v>
      </c>
      <c r="G119" s="74" t="n">
        <v>2</v>
      </c>
      <c r="H119" s="74"/>
      <c r="I119" s="74" t="n">
        <v>7</v>
      </c>
      <c r="J119" s="74"/>
      <c r="K119" s="74" t="n">
        <v>7</v>
      </c>
      <c r="L119" s="74" t="n">
        <v>1</v>
      </c>
      <c r="M119" s="74" t="n">
        <v>2</v>
      </c>
      <c r="N119" s="74"/>
      <c r="O119" s="74"/>
      <c r="P119" s="74"/>
      <c r="Q119" s="74"/>
      <c r="R119" s="74" t="n">
        <v>2</v>
      </c>
      <c r="S119" s="74"/>
      <c r="T119" s="66"/>
      <c r="U119" s="66"/>
      <c r="AA119" s="18" t="s">
        <v>333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6105568</v>
      </c>
      <c r="B120" s="98" t="n">
        <f aca="false">+B$88</f>
        <v>40371</v>
      </c>
      <c r="C120" s="74" t="s">
        <v>334</v>
      </c>
      <c r="D120" s="105" t="n">
        <f aca="false">IF(C120="","",VLOOKUP(C120,Liste,2))</f>
        <v>399</v>
      </c>
      <c r="E120" s="74" t="n">
        <v>3</v>
      </c>
      <c r="F120" s="74" t="n">
        <v>2</v>
      </c>
      <c r="G120" s="74"/>
      <c r="H120" s="74"/>
      <c r="I120" s="74"/>
      <c r="J120" s="74"/>
      <c r="K120" s="74" t="n">
        <v>3</v>
      </c>
      <c r="L120" s="74"/>
      <c r="M120" s="74"/>
      <c r="N120" s="74"/>
      <c r="O120" s="74" t="n">
        <v>2</v>
      </c>
      <c r="P120" s="74"/>
      <c r="Q120" s="74"/>
      <c r="R120" s="74"/>
      <c r="S120" s="74"/>
      <c r="T120" s="66"/>
      <c r="U120" s="66"/>
      <c r="AA120" s="18" t="s">
        <v>335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6105568</v>
      </c>
      <c r="B121" s="98" t="n">
        <f aca="false">+B$88</f>
        <v>40371</v>
      </c>
      <c r="C121" s="74" t="s">
        <v>336</v>
      </c>
      <c r="D121" s="105" t="n">
        <f aca="false">IF(C121="","",VLOOKUP(C121,Liste,2))</f>
        <v>421</v>
      </c>
      <c r="E121" s="74" t="n">
        <v>18</v>
      </c>
      <c r="F121" s="74" t="n">
        <v>3</v>
      </c>
      <c r="G121" s="74" t="n">
        <v>31</v>
      </c>
      <c r="H121" s="74"/>
      <c r="I121" s="74" t="n">
        <v>6</v>
      </c>
      <c r="J121" s="74" t="n">
        <v>7</v>
      </c>
      <c r="K121" s="74" t="n">
        <v>5</v>
      </c>
      <c r="L121" s="74"/>
      <c r="M121" s="74" t="n">
        <v>3</v>
      </c>
      <c r="N121" s="74"/>
      <c r="O121" s="74"/>
      <c r="P121" s="74" t="n">
        <v>15</v>
      </c>
      <c r="Q121" s="74"/>
      <c r="R121" s="74" t="n">
        <v>16</v>
      </c>
      <c r="S121" s="74"/>
      <c r="T121" s="66"/>
      <c r="U121" s="66"/>
      <c r="AA121" s="18" t="s">
        <v>337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6105568</v>
      </c>
      <c r="B122" s="98" t="n">
        <f aca="false">+B$88</f>
        <v>40371</v>
      </c>
      <c r="C122" s="74" t="s">
        <v>338</v>
      </c>
      <c r="D122" s="105" t="n">
        <f aca="false">IF(C122="","",VLOOKUP(C122,Liste,2))</f>
        <v>400</v>
      </c>
      <c r="E122" s="74"/>
      <c r="F122" s="74" t="n">
        <v>1</v>
      </c>
      <c r="G122" s="74" t="n">
        <v>22</v>
      </c>
      <c r="H122" s="74"/>
      <c r="I122" s="74"/>
      <c r="J122" s="74"/>
      <c r="K122" s="74"/>
      <c r="L122" s="74"/>
      <c r="M122" s="74"/>
      <c r="N122" s="74" t="n">
        <v>1</v>
      </c>
      <c r="O122" s="74"/>
      <c r="P122" s="74"/>
      <c r="Q122" s="74" t="n">
        <v>12</v>
      </c>
      <c r="R122" s="74" t="n">
        <v>4</v>
      </c>
      <c r="S122" s="74" t="n">
        <v>6</v>
      </c>
      <c r="T122" s="66"/>
      <c r="U122" s="66"/>
      <c r="AA122" s="18" t="s">
        <v>339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6105568</v>
      </c>
      <c r="B123" s="98" t="n">
        <f aca="false">+B$88</f>
        <v>40371</v>
      </c>
      <c r="C123" s="74" t="s">
        <v>340</v>
      </c>
      <c r="D123" s="105" t="n">
        <f aca="false">IF(C123="","",VLOOKUP(C123,Liste,2))</f>
        <v>473</v>
      </c>
      <c r="E123" s="74" t="n">
        <v>25</v>
      </c>
      <c r="F123" s="74"/>
      <c r="G123" s="74" t="n">
        <v>21</v>
      </c>
      <c r="H123" s="74"/>
      <c r="I123" s="74"/>
      <c r="J123" s="74" t="n">
        <v>9</v>
      </c>
      <c r="K123" s="74" t="n">
        <v>16</v>
      </c>
      <c r="L123" s="74"/>
      <c r="M123" s="74"/>
      <c r="N123" s="74"/>
      <c r="O123" s="74"/>
      <c r="P123" s="74" t="n">
        <v>19</v>
      </c>
      <c r="Q123" s="74"/>
      <c r="R123" s="74" t="n">
        <v>2</v>
      </c>
      <c r="S123" s="74"/>
      <c r="T123" s="66"/>
      <c r="U123" s="66"/>
      <c r="AA123" s="10" t="s">
        <v>341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6105568</v>
      </c>
      <c r="B124" s="98" t="n">
        <f aca="false">+B$88</f>
        <v>40371</v>
      </c>
      <c r="C124" s="74" t="s">
        <v>342</v>
      </c>
      <c r="D124" s="105" t="n">
        <f aca="false">IF(C124="","",VLOOKUP(C124,Liste,2))</f>
        <v>491</v>
      </c>
      <c r="E124" s="74" t="n">
        <v>18</v>
      </c>
      <c r="F124" s="74"/>
      <c r="G124" s="74" t="n">
        <v>12</v>
      </c>
      <c r="H124" s="74"/>
      <c r="I124" s="74" t="n">
        <v>4</v>
      </c>
      <c r="J124" s="74"/>
      <c r="K124" s="74" t="n">
        <v>14</v>
      </c>
      <c r="L124" s="74"/>
      <c r="M124" s="74"/>
      <c r="N124" s="74"/>
      <c r="O124" s="74"/>
      <c r="P124" s="74" t="n">
        <v>12</v>
      </c>
      <c r="Q124" s="74"/>
      <c r="R124" s="74"/>
      <c r="S124" s="74"/>
      <c r="T124" s="66"/>
      <c r="U124" s="66"/>
      <c r="AA124" s="18" t="s">
        <v>343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6105568</v>
      </c>
      <c r="B125" s="98" t="n">
        <f aca="false">+B$88</f>
        <v>40371</v>
      </c>
      <c r="C125" s="74" t="s">
        <v>344</v>
      </c>
      <c r="D125" s="105" t="n">
        <f aca="false">IF(C125="","",VLOOKUP(C125,Liste,2))</f>
        <v>719</v>
      </c>
      <c r="E125" s="74" t="n">
        <v>61</v>
      </c>
      <c r="F125" s="74"/>
      <c r="G125" s="74"/>
      <c r="H125" s="74"/>
      <c r="I125" s="74" t="n">
        <v>46</v>
      </c>
      <c r="J125" s="74" t="n">
        <v>2</v>
      </c>
      <c r="K125" s="74" t="n">
        <v>13</v>
      </c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345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6105568</v>
      </c>
      <c r="B126" s="98" t="n">
        <f aca="false">+B$88</f>
        <v>40371</v>
      </c>
      <c r="C126" s="74" t="s">
        <v>346</v>
      </c>
      <c r="D126" s="105" t="n">
        <f aca="false">IF(C126="","",VLOOKUP(C126,Liste,2))</f>
        <v>740</v>
      </c>
      <c r="E126" s="74" t="n">
        <v>1</v>
      </c>
      <c r="F126" s="74"/>
      <c r="G126" s="74"/>
      <c r="H126" s="74" t="n">
        <v>1</v>
      </c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347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6105568</v>
      </c>
      <c r="B127" s="98" t="n">
        <f aca="false">+B$88</f>
        <v>40371</v>
      </c>
      <c r="C127" s="74" t="s">
        <v>348</v>
      </c>
      <c r="D127" s="105" t="n">
        <f aca="false">IF(C127="","",VLOOKUP(C127,Liste,2))</f>
        <v>613</v>
      </c>
      <c r="E127" s="74" t="n">
        <v>1</v>
      </c>
      <c r="F127" s="74"/>
      <c r="G127" s="74"/>
      <c r="H127" s="74" t="n">
        <v>1</v>
      </c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349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6105568</v>
      </c>
      <c r="B128" s="98" t="n">
        <f aca="false">+B$88</f>
        <v>40371</v>
      </c>
      <c r="C128" s="74" t="s">
        <v>350</v>
      </c>
      <c r="D128" s="105" t="n">
        <f aca="false">IF(C128="","",VLOOKUP(C128,Liste,2))</f>
        <v>2395</v>
      </c>
      <c r="E128" s="74" t="n">
        <v>1</v>
      </c>
      <c r="F128" s="74"/>
      <c r="G128" s="74"/>
      <c r="H128" s="74" t="n">
        <v>1</v>
      </c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351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6105568</v>
      </c>
      <c r="B129" s="98" t="n">
        <f aca="false">+B$88</f>
        <v>40371</v>
      </c>
      <c r="C129" s="74" t="s">
        <v>352</v>
      </c>
      <c r="D129" s="105" t="n">
        <f aca="false">IF(C129="","",VLOOKUP(C129,Liste,2))</f>
        <v>2393</v>
      </c>
      <c r="E129" s="74" t="n">
        <v>2</v>
      </c>
      <c r="F129" s="74"/>
      <c r="G129" s="74"/>
      <c r="H129" s="74" t="n">
        <v>2</v>
      </c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353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6105568</v>
      </c>
      <c r="B130" s="98" t="n">
        <f aca="false">+B$88</f>
        <v>40371</v>
      </c>
      <c r="C130" s="74" t="s">
        <v>354</v>
      </c>
      <c r="D130" s="105" t="n">
        <f aca="false">IF(C130="","",VLOOKUP(C130,Liste,2))</f>
        <v>620</v>
      </c>
      <c r="E130" s="74" t="n">
        <v>19</v>
      </c>
      <c r="F130" s="74" t="n">
        <v>40</v>
      </c>
      <c r="G130" s="74" t="n">
        <v>33</v>
      </c>
      <c r="H130" s="74" t="n">
        <v>2</v>
      </c>
      <c r="I130" s="74" t="n">
        <v>3</v>
      </c>
      <c r="J130" s="74"/>
      <c r="K130" s="74" t="n">
        <v>14</v>
      </c>
      <c r="L130" s="74" t="n">
        <v>15</v>
      </c>
      <c r="M130" s="74" t="n">
        <v>21</v>
      </c>
      <c r="N130" s="74" t="n">
        <v>1</v>
      </c>
      <c r="O130" s="74" t="n">
        <v>3</v>
      </c>
      <c r="P130" s="74" t="n">
        <v>5</v>
      </c>
      <c r="Q130" s="74" t="n">
        <v>10</v>
      </c>
      <c r="R130" s="74" t="n">
        <v>16</v>
      </c>
      <c r="S130" s="74" t="n">
        <v>2</v>
      </c>
      <c r="T130" s="66"/>
      <c r="U130" s="66"/>
      <c r="AA130" s="18" t="s">
        <v>355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6105568</v>
      </c>
      <c r="B131" s="98" t="n">
        <f aca="false">+B$88</f>
        <v>40371</v>
      </c>
      <c r="C131" s="74" t="s">
        <v>356</v>
      </c>
      <c r="D131" s="105" t="n">
        <f aca="false">IF(C131="","",VLOOKUP(C131,Liste,2))</f>
        <v>618</v>
      </c>
      <c r="E131" s="74" t="n">
        <v>127</v>
      </c>
      <c r="F131" s="74" t="n">
        <v>7</v>
      </c>
      <c r="G131" s="74" t="n">
        <v>13</v>
      </c>
      <c r="H131" s="74" t="n">
        <v>121</v>
      </c>
      <c r="I131" s="74"/>
      <c r="J131" s="74" t="n">
        <v>3</v>
      </c>
      <c r="K131" s="74" t="n">
        <v>3</v>
      </c>
      <c r="L131" s="74"/>
      <c r="M131" s="74" t="n">
        <v>3</v>
      </c>
      <c r="N131" s="74" t="n">
        <v>1</v>
      </c>
      <c r="O131" s="74" t="n">
        <v>3</v>
      </c>
      <c r="P131" s="74" t="n">
        <v>6</v>
      </c>
      <c r="Q131" s="74" t="n">
        <v>2</v>
      </c>
      <c r="R131" s="74" t="n">
        <v>5</v>
      </c>
      <c r="S131" s="74"/>
      <c r="T131" s="66"/>
      <c r="U131" s="66"/>
      <c r="AA131" s="18" t="s">
        <v>357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6105568</v>
      </c>
      <c r="B132" s="98" t="n">
        <f aca="false">+B$88</f>
        <v>40371</v>
      </c>
      <c r="C132" s="74" t="s">
        <v>358</v>
      </c>
      <c r="D132" s="105" t="n">
        <f aca="false">IF(C132="","",VLOOKUP(C132,Liste,2))</f>
        <v>619</v>
      </c>
      <c r="E132" s="74" t="n">
        <v>56</v>
      </c>
      <c r="F132" s="74" t="n">
        <v>11</v>
      </c>
      <c r="G132" s="74" t="n">
        <v>23</v>
      </c>
      <c r="H132" s="74"/>
      <c r="I132" s="74" t="n">
        <v>17</v>
      </c>
      <c r="J132" s="74"/>
      <c r="K132" s="74" t="n">
        <v>39</v>
      </c>
      <c r="L132" s="74" t="n">
        <v>9</v>
      </c>
      <c r="M132" s="74" t="n">
        <v>2</v>
      </c>
      <c r="N132" s="74"/>
      <c r="O132" s="74"/>
      <c r="P132" s="74" t="n">
        <v>13</v>
      </c>
      <c r="Q132" s="74" t="n">
        <v>3</v>
      </c>
      <c r="R132" s="74" t="n">
        <v>7</v>
      </c>
      <c r="S132" s="74"/>
      <c r="T132" s="66"/>
      <c r="U132" s="66"/>
      <c r="AA132" s="18" t="s">
        <v>359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6105568</v>
      </c>
      <c r="B133" s="98" t="n">
        <f aca="false">+B$88</f>
        <v>40371</v>
      </c>
      <c r="C133" s="74" t="s">
        <v>360</v>
      </c>
      <c r="D133" s="105" t="n">
        <f aca="false">IF(C133="","",VLOOKUP(C133,Liste,2))</f>
        <v>623</v>
      </c>
      <c r="E133" s="74" t="n">
        <v>21</v>
      </c>
      <c r="F133" s="74" t="n">
        <v>12</v>
      </c>
      <c r="G133" s="74" t="n">
        <v>12</v>
      </c>
      <c r="H133" s="74"/>
      <c r="I133" s="74" t="n">
        <v>2</v>
      </c>
      <c r="J133" s="74" t="n">
        <v>1</v>
      </c>
      <c r="K133" s="74" t="n">
        <v>18</v>
      </c>
      <c r="L133" s="74" t="n">
        <v>2</v>
      </c>
      <c r="M133" s="74" t="n">
        <v>10</v>
      </c>
      <c r="N133" s="74"/>
      <c r="O133" s="74"/>
      <c r="P133" s="74" t="n">
        <v>4</v>
      </c>
      <c r="Q133" s="74" t="n">
        <v>3</v>
      </c>
      <c r="R133" s="74" t="n">
        <v>5</v>
      </c>
      <c r="S133" s="74"/>
      <c r="T133" s="66"/>
      <c r="U133" s="66"/>
      <c r="AA133" s="18" t="s">
        <v>361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6105568</v>
      </c>
      <c r="B134" s="98" t="n">
        <f aca="false">+B$88</f>
        <v>40371</v>
      </c>
      <c r="C134" s="74" t="s">
        <v>362</v>
      </c>
      <c r="D134" s="105" t="n">
        <f aca="false">IF(C134="","",VLOOKUP(C134,Liste,2))</f>
        <v>622</v>
      </c>
      <c r="E134" s="74" t="n">
        <v>27</v>
      </c>
      <c r="F134" s="74" t="n">
        <v>1</v>
      </c>
      <c r="G134" s="74" t="n">
        <v>4</v>
      </c>
      <c r="H134" s="74" t="n">
        <v>11</v>
      </c>
      <c r="I134" s="74" t="n">
        <v>10</v>
      </c>
      <c r="J134" s="74" t="n">
        <v>1</v>
      </c>
      <c r="K134" s="74" t="n">
        <v>5</v>
      </c>
      <c r="L134" s="74" t="n">
        <v>1</v>
      </c>
      <c r="M134" s="74"/>
      <c r="N134" s="74"/>
      <c r="O134" s="74"/>
      <c r="P134" s="74" t="n">
        <v>4</v>
      </c>
      <c r="Q134" s="74"/>
      <c r="R134" s="74"/>
      <c r="S134" s="74"/>
      <c r="T134" s="66"/>
      <c r="U134" s="66"/>
      <c r="AA134" s="18" t="s">
        <v>363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6105568</v>
      </c>
      <c r="B135" s="98" t="n">
        <f aca="false">+B$88</f>
        <v>40371</v>
      </c>
      <c r="C135" s="74" t="s">
        <v>364</v>
      </c>
      <c r="D135" s="105" t="n">
        <f aca="false">IF(C135="","",VLOOKUP(C135,Liste,2))</f>
        <v>515</v>
      </c>
      <c r="E135" s="74" t="n">
        <v>2</v>
      </c>
      <c r="F135" s="74"/>
      <c r="G135" s="74"/>
      <c r="H135" s="74" t="n">
        <v>2</v>
      </c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365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6105568</v>
      </c>
      <c r="B136" s="98" t="n">
        <f aca="false">+B$88</f>
        <v>40371</v>
      </c>
      <c r="C136" s="74" t="s">
        <v>366</v>
      </c>
      <c r="D136" s="105" t="n">
        <f aca="false">IF(C136="","",VLOOKUP(C136,Liste,2))</f>
        <v>608</v>
      </c>
      <c r="E136" s="74" t="n">
        <v>13</v>
      </c>
      <c r="F136" s="74" t="n">
        <v>1</v>
      </c>
      <c r="G136" s="74"/>
      <c r="H136" s="74" t="n">
        <v>13</v>
      </c>
      <c r="I136" s="74"/>
      <c r="J136" s="74"/>
      <c r="K136" s="74"/>
      <c r="L136" s="74"/>
      <c r="M136" s="74" t="n">
        <v>1</v>
      </c>
      <c r="N136" s="74"/>
      <c r="O136" s="74"/>
      <c r="P136" s="74"/>
      <c r="Q136" s="74"/>
      <c r="R136" s="74"/>
      <c r="S136" s="74"/>
      <c r="T136" s="66"/>
      <c r="U136" s="66"/>
      <c r="AA136" s="18" t="s">
        <v>367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6105568</v>
      </c>
      <c r="B137" s="98" t="n">
        <f aca="false">+B$88</f>
        <v>40371</v>
      </c>
      <c r="C137" s="74" t="s">
        <v>368</v>
      </c>
      <c r="D137" s="105" t="n">
        <f aca="false">IF(C137="","",VLOOKUP(C137,Liste,2))</f>
        <v>609</v>
      </c>
      <c r="E137" s="74" t="n">
        <v>1</v>
      </c>
      <c r="F137" s="74"/>
      <c r="G137" s="74"/>
      <c r="H137" s="74" t="n">
        <v>1</v>
      </c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369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6105568</v>
      </c>
      <c r="B138" s="98" t="n">
        <f aca="false">+B$88</f>
        <v>40371</v>
      </c>
      <c r="C138" s="74" t="s">
        <v>370</v>
      </c>
      <c r="D138" s="105" t="n">
        <f aca="false">IF(C138="","",VLOOKUP(C138,Liste,2))</f>
        <v>637</v>
      </c>
      <c r="E138" s="74" t="n">
        <v>2</v>
      </c>
      <c r="F138" s="74" t="n">
        <v>3</v>
      </c>
      <c r="G138" s="74" t="n">
        <v>20</v>
      </c>
      <c r="H138" s="74" t="n">
        <v>2</v>
      </c>
      <c r="I138" s="74"/>
      <c r="J138" s="74"/>
      <c r="K138" s="74"/>
      <c r="L138" s="74"/>
      <c r="M138" s="74" t="n">
        <v>1</v>
      </c>
      <c r="N138" s="74" t="n">
        <v>1</v>
      </c>
      <c r="O138" s="74" t="n">
        <v>1</v>
      </c>
      <c r="P138" s="74"/>
      <c r="Q138" s="74" t="n">
        <v>20</v>
      </c>
      <c r="R138" s="74"/>
      <c r="S138" s="74"/>
      <c r="T138" s="66"/>
      <c r="U138" s="66"/>
      <c r="AA138" s="18" t="s">
        <v>371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6105568</v>
      </c>
      <c r="B139" s="98" t="n">
        <f aca="false">+B$88</f>
        <v>40371</v>
      </c>
      <c r="C139" s="74" t="s">
        <v>154</v>
      </c>
      <c r="D139" s="105" t="n">
        <f aca="false">IF(C139="","",VLOOKUP(C139,Liste,2))</f>
        <v>838</v>
      </c>
      <c r="E139" s="74"/>
      <c r="F139" s="74" t="n">
        <v>1</v>
      </c>
      <c r="G139" s="74"/>
      <c r="H139" s="74"/>
      <c r="I139" s="74"/>
      <c r="J139" s="74"/>
      <c r="K139" s="74"/>
      <c r="L139" s="74" t="n">
        <v>1</v>
      </c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372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6105568</v>
      </c>
      <c r="B140" s="98" t="n">
        <f aca="false">+B$88</f>
        <v>40371</v>
      </c>
      <c r="C140" s="74" t="s">
        <v>281</v>
      </c>
      <c r="D140" s="105" t="n">
        <f aca="false">IF(C140="","",VLOOKUP(C140,Liste,2))</f>
        <v>819</v>
      </c>
      <c r="E140" s="74" t="n">
        <v>37</v>
      </c>
      <c r="F140" s="74" t="n">
        <v>12</v>
      </c>
      <c r="G140" s="74" t="n">
        <v>14</v>
      </c>
      <c r="H140" s="74"/>
      <c r="I140" s="74" t="n">
        <v>2</v>
      </c>
      <c r="J140" s="74" t="n">
        <v>1</v>
      </c>
      <c r="K140" s="74" t="n">
        <v>34</v>
      </c>
      <c r="L140" s="74" t="n">
        <v>7</v>
      </c>
      <c r="M140" s="74" t="n">
        <v>2</v>
      </c>
      <c r="N140" s="74" t="n">
        <v>1</v>
      </c>
      <c r="O140" s="74" t="n">
        <v>2</v>
      </c>
      <c r="P140" s="74" t="n">
        <v>1</v>
      </c>
      <c r="Q140" s="74" t="n">
        <v>6</v>
      </c>
      <c r="R140" s="74" t="n">
        <v>7</v>
      </c>
      <c r="S140" s="74"/>
      <c r="T140" s="66"/>
      <c r="U140" s="66"/>
      <c r="AA140" s="18" t="s">
        <v>286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6105568</v>
      </c>
      <c r="B141" s="98" t="n">
        <f aca="false">+B$88</f>
        <v>40371</v>
      </c>
      <c r="C141" s="74" t="s">
        <v>294</v>
      </c>
      <c r="D141" s="105" t="n">
        <f aca="false">IF(C141="","",VLOOKUP(C141,Liste,2))</f>
        <v>807</v>
      </c>
      <c r="E141" s="74" t="n">
        <v>289</v>
      </c>
      <c r="F141" s="74" t="n">
        <v>57</v>
      </c>
      <c r="G141" s="74" t="n">
        <v>674</v>
      </c>
      <c r="H141" s="74" t="n">
        <v>45</v>
      </c>
      <c r="I141" s="74" t="n">
        <v>45</v>
      </c>
      <c r="J141" s="74" t="n">
        <v>98</v>
      </c>
      <c r="K141" s="74" t="n">
        <v>101</v>
      </c>
      <c r="L141" s="74" t="n">
        <v>21</v>
      </c>
      <c r="M141" s="74" t="n">
        <v>13</v>
      </c>
      <c r="N141" s="74" t="n">
        <v>6</v>
      </c>
      <c r="O141" s="74" t="n">
        <v>17</v>
      </c>
      <c r="P141" s="74" t="n">
        <v>117</v>
      </c>
      <c r="Q141" s="74" t="n">
        <v>64</v>
      </c>
      <c r="R141" s="74" t="n">
        <v>70</v>
      </c>
      <c r="S141" s="74" t="n">
        <v>423</v>
      </c>
      <c r="T141" s="66"/>
      <c r="U141" s="66"/>
      <c r="AA141" s="18" t="s">
        <v>373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6105568</v>
      </c>
      <c r="B142" s="98" t="n">
        <f aca="false">+B$88</f>
        <v>40371</v>
      </c>
      <c r="C142" s="74" t="s">
        <v>374</v>
      </c>
      <c r="D142" s="105" t="n">
        <f aca="false">IF(C142="","",VLOOKUP(C142,Liste,2))</f>
        <v>793</v>
      </c>
      <c r="E142" s="74" t="n">
        <v>2</v>
      </c>
      <c r="F142" s="74"/>
      <c r="G142" s="74"/>
      <c r="H142" s="74" t="n">
        <v>2</v>
      </c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375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6105568</v>
      </c>
      <c r="B143" s="98" t="n">
        <f aca="false">+B$88</f>
        <v>40371</v>
      </c>
      <c r="C143" s="74" t="s">
        <v>376</v>
      </c>
      <c r="D143" s="105" t="n">
        <f aca="false">IF(C143="","",VLOOKUP(C143,Liste,2))</f>
        <v>831</v>
      </c>
      <c r="E143" s="74" t="n">
        <v>4</v>
      </c>
      <c r="F143" s="74" t="n">
        <v>3</v>
      </c>
      <c r="G143" s="74" t="n">
        <v>16</v>
      </c>
      <c r="H143" s="74"/>
      <c r="I143" s="74" t="n">
        <v>1</v>
      </c>
      <c r="J143" s="74" t="n">
        <v>2</v>
      </c>
      <c r="K143" s="74" t="n">
        <v>1</v>
      </c>
      <c r="L143" s="74" t="n">
        <v>2</v>
      </c>
      <c r="M143" s="74"/>
      <c r="N143" s="74"/>
      <c r="O143" s="74" t="n">
        <v>1</v>
      </c>
      <c r="P143" s="74" t="n">
        <v>4</v>
      </c>
      <c r="Q143" s="74" t="n">
        <v>8</v>
      </c>
      <c r="R143" s="74" t="n">
        <v>3</v>
      </c>
      <c r="S143" s="74" t="n">
        <v>1</v>
      </c>
      <c r="T143" s="66"/>
      <c r="U143" s="66"/>
      <c r="AA143" s="18" t="s">
        <v>377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6105568</v>
      </c>
      <c r="B144" s="98" t="n">
        <f aca="false">+B$88</f>
        <v>40371</v>
      </c>
      <c r="C144" s="74" t="s">
        <v>378</v>
      </c>
      <c r="D144" s="105" t="n">
        <f aca="false">IF(C144="","",VLOOKUP(C144,Liste,2))</f>
        <v>844</v>
      </c>
      <c r="E144" s="74" t="n">
        <v>1</v>
      </c>
      <c r="F144" s="74"/>
      <c r="G144" s="74"/>
      <c r="H144" s="74" t="n">
        <v>1</v>
      </c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374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6105568</v>
      </c>
      <c r="B145" s="98" t="n">
        <f aca="false">+B$88</f>
        <v>40371</v>
      </c>
      <c r="C145" s="74" t="s">
        <v>379</v>
      </c>
      <c r="D145" s="105" t="n">
        <f aca="false">IF(C145="","",VLOOKUP(C145,Liste,2))</f>
        <v>757</v>
      </c>
      <c r="E145" s="74" t="n">
        <v>20</v>
      </c>
      <c r="F145" s="74" t="n">
        <v>5</v>
      </c>
      <c r="G145" s="74" t="n">
        <v>3</v>
      </c>
      <c r="H145" s="74"/>
      <c r="I145" s="74" t="n">
        <v>5</v>
      </c>
      <c r="J145" s="74"/>
      <c r="K145" s="74" t="n">
        <v>15</v>
      </c>
      <c r="L145" s="74"/>
      <c r="M145" s="74" t="n">
        <v>1</v>
      </c>
      <c r="N145" s="74" t="n">
        <v>4</v>
      </c>
      <c r="O145" s="74"/>
      <c r="P145" s="74" t="n">
        <v>1</v>
      </c>
      <c r="Q145" s="74"/>
      <c r="R145" s="74" t="n">
        <v>2</v>
      </c>
      <c r="S145" s="74"/>
      <c r="T145" s="66"/>
      <c r="U145" s="66"/>
      <c r="AA145" s="18" t="s">
        <v>380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6105568</v>
      </c>
      <c r="B146" s="98" t="n">
        <f aca="false">+B$88</f>
        <v>40371</v>
      </c>
      <c r="C146" s="74" t="s">
        <v>381</v>
      </c>
      <c r="D146" s="105" t="n">
        <f aca="false">IF(C146="","",VLOOKUP(C146,Liste,2))</f>
        <v>801</v>
      </c>
      <c r="E146" s="74" t="n">
        <v>15</v>
      </c>
      <c r="F146" s="74" t="n">
        <v>43</v>
      </c>
      <c r="G146" s="74" t="n">
        <v>310</v>
      </c>
      <c r="H146" s="74" t="n">
        <v>7</v>
      </c>
      <c r="I146" s="74"/>
      <c r="J146" s="74" t="n">
        <v>7</v>
      </c>
      <c r="K146" s="74" t="n">
        <v>1</v>
      </c>
      <c r="L146" s="74" t="n">
        <v>2</v>
      </c>
      <c r="M146" s="74" t="n">
        <v>1</v>
      </c>
      <c r="N146" s="74" t="n">
        <v>40</v>
      </c>
      <c r="O146" s="74"/>
      <c r="P146" s="74" t="n">
        <v>104</v>
      </c>
      <c r="Q146" s="74" t="n">
        <v>29</v>
      </c>
      <c r="R146" s="74" t="n">
        <v>177</v>
      </c>
      <c r="S146" s="74"/>
      <c r="T146" s="66"/>
      <c r="U146" s="66"/>
      <c r="AA146" s="18" t="s">
        <v>382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6105568</v>
      </c>
      <c r="B147" s="98" t="n">
        <f aca="false">+B$88</f>
        <v>40371</v>
      </c>
      <c r="C147" s="74" t="s">
        <v>383</v>
      </c>
      <c r="D147" s="105" t="n">
        <f aca="false">IF(C147="","",VLOOKUP(C147,Liste,2))</f>
        <v>837</v>
      </c>
      <c r="E147" s="74" t="n">
        <v>1</v>
      </c>
      <c r="F147" s="74"/>
      <c r="G147" s="74" t="n">
        <v>4</v>
      </c>
      <c r="H147" s="74"/>
      <c r="I147" s="74" t="n">
        <v>1</v>
      </c>
      <c r="J147" s="74"/>
      <c r="K147" s="74"/>
      <c r="L147" s="74"/>
      <c r="M147" s="74"/>
      <c r="N147" s="74"/>
      <c r="O147" s="74"/>
      <c r="P147" s="74" t="n">
        <v>2</v>
      </c>
      <c r="Q147" s="74" t="n">
        <v>2</v>
      </c>
      <c r="R147" s="74"/>
      <c r="S147" s="74"/>
      <c r="T147" s="66"/>
      <c r="U147" s="66"/>
      <c r="AA147" s="18" t="s">
        <v>384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6105568</v>
      </c>
      <c r="B148" s="98" t="n">
        <f aca="false">+B$88</f>
        <v>40371</v>
      </c>
      <c r="C148" s="74" t="s">
        <v>211</v>
      </c>
      <c r="D148" s="105" t="n">
        <f aca="false">IF(C148="","",VLOOKUP(C148,Liste,2))</f>
        <v>670</v>
      </c>
      <c r="E148" s="74" t="n">
        <v>3</v>
      </c>
      <c r="F148" s="74"/>
      <c r="G148" s="74"/>
      <c r="H148" s="74"/>
      <c r="I148" s="74"/>
      <c r="J148" s="74" t="n">
        <v>3</v>
      </c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385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6105568</v>
      </c>
      <c r="B149" s="98" t="n">
        <f aca="false">+B$88</f>
        <v>40371</v>
      </c>
      <c r="C149" s="74" t="s">
        <v>249</v>
      </c>
      <c r="D149" s="105" t="n">
        <f aca="false">IF(C149="","",VLOOKUP(C149,Liste,2))</f>
        <v>650</v>
      </c>
      <c r="E149" s="74" t="n">
        <v>4</v>
      </c>
      <c r="F149" s="74"/>
      <c r="G149" s="74"/>
      <c r="H149" s="74"/>
      <c r="I149" s="74"/>
      <c r="J149" s="74" t="n">
        <v>4</v>
      </c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386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6105568</v>
      </c>
      <c r="B150" s="98" t="n">
        <f aca="false">+B$88</f>
        <v>40371</v>
      </c>
      <c r="C150" s="74" t="s">
        <v>321</v>
      </c>
      <c r="D150" s="105" t="n">
        <f aca="false">IF(C150="","",VLOOKUP(C150,Liste,2))</f>
        <v>687</v>
      </c>
      <c r="E150" s="74" t="n">
        <v>5</v>
      </c>
      <c r="F150" s="74"/>
      <c r="G150" s="74"/>
      <c r="H150" s="74" t="n">
        <v>1</v>
      </c>
      <c r="I150" s="74"/>
      <c r="J150" s="74" t="n">
        <v>1</v>
      </c>
      <c r="K150" s="74" t="n">
        <v>3</v>
      </c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348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6105568</v>
      </c>
      <c r="B151" s="98" t="n">
        <f aca="false">+B$88</f>
        <v>40371</v>
      </c>
      <c r="C151" s="74" t="s">
        <v>387</v>
      </c>
      <c r="D151" s="105" t="n">
        <f aca="false">IF(C151="","",VLOOKUP(C151,Liste,2))</f>
        <v>682</v>
      </c>
      <c r="E151" s="74" t="n">
        <v>3</v>
      </c>
      <c r="F151" s="74"/>
      <c r="G151" s="74" t="n">
        <v>1</v>
      </c>
      <c r="H151" s="74"/>
      <c r="I151" s="74"/>
      <c r="J151" s="74"/>
      <c r="K151" s="74" t="n">
        <v>3</v>
      </c>
      <c r="L151" s="74"/>
      <c r="M151" s="74"/>
      <c r="N151" s="74"/>
      <c r="O151" s="74"/>
      <c r="P151" s="74"/>
      <c r="Q151" s="74"/>
      <c r="R151" s="74" t="n">
        <v>1</v>
      </c>
      <c r="S151" s="74"/>
      <c r="T151" s="66"/>
      <c r="U151" s="66"/>
      <c r="AA151" s="18" t="s">
        <v>388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6105568</v>
      </c>
      <c r="B152" s="98" t="n">
        <f aca="false">+B$88</f>
        <v>40371</v>
      </c>
      <c r="C152" s="74" t="s">
        <v>70</v>
      </c>
      <c r="D152" s="105" t="n">
        <f aca="false">IF(C152="","",VLOOKUP(C152,Liste,2))</f>
        <v>1083</v>
      </c>
      <c r="E152" s="74"/>
      <c r="F152" s="74" t="n">
        <v>1</v>
      </c>
      <c r="G152" s="74"/>
      <c r="H152" s="74"/>
      <c r="I152" s="74"/>
      <c r="J152" s="74"/>
      <c r="K152" s="74"/>
      <c r="L152" s="74"/>
      <c r="M152" s="74"/>
      <c r="N152" s="74"/>
      <c r="O152" s="74" t="n">
        <v>1</v>
      </c>
      <c r="P152" s="74"/>
      <c r="Q152" s="74"/>
      <c r="R152" s="74"/>
      <c r="S152" s="74"/>
      <c r="T152" s="66"/>
      <c r="U152" s="66"/>
      <c r="AA152" s="18" t="s">
        <v>389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6105568</v>
      </c>
      <c r="B153" s="98" t="n">
        <f aca="false">+B$88</f>
        <v>40371</v>
      </c>
      <c r="C153" s="74" t="s">
        <v>390</v>
      </c>
      <c r="D153" s="105" t="n">
        <f aca="false">IF(C153="","",VLOOKUP(C153,Liste,2))</f>
        <v>892</v>
      </c>
      <c r="E153" s="74" t="n">
        <v>23</v>
      </c>
      <c r="F153" s="74" t="n">
        <v>1</v>
      </c>
      <c r="G153" s="74" t="n">
        <v>5</v>
      </c>
      <c r="H153" s="74" t="n">
        <v>14</v>
      </c>
      <c r="I153" s="74" t="n">
        <v>5</v>
      </c>
      <c r="J153" s="74"/>
      <c r="K153" s="74" t="n">
        <v>4</v>
      </c>
      <c r="L153" s="74"/>
      <c r="M153" s="74" t="n">
        <v>1</v>
      </c>
      <c r="N153" s="74"/>
      <c r="O153" s="74"/>
      <c r="P153" s="74" t="n">
        <v>1</v>
      </c>
      <c r="Q153" s="74"/>
      <c r="R153" s="74" t="n">
        <v>3</v>
      </c>
      <c r="S153" s="74" t="n">
        <v>1</v>
      </c>
      <c r="T153" s="66"/>
      <c r="U153" s="66"/>
      <c r="AA153" s="18" t="s">
        <v>354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6105568</v>
      </c>
      <c r="B154" s="98" t="n">
        <f aca="false">+B$88</f>
        <v>40371</v>
      </c>
      <c r="C154" s="74" t="s">
        <v>391</v>
      </c>
      <c r="D154" s="105" t="n">
        <f aca="false">IF(C154="","",VLOOKUP(C154,Liste,2))</f>
        <v>1043</v>
      </c>
      <c r="E154" s="74" t="n">
        <v>3</v>
      </c>
      <c r="F154" s="74"/>
      <c r="G154" s="74"/>
      <c r="H154" s="74"/>
      <c r="I154" s="74"/>
      <c r="J154" s="74"/>
      <c r="K154" s="74" t="n">
        <v>3</v>
      </c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392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6105568</v>
      </c>
      <c r="B155" s="98" t="n">
        <f aca="false">+B$88</f>
        <v>40371</v>
      </c>
      <c r="C155" s="74" t="s">
        <v>107</v>
      </c>
      <c r="D155" s="105" t="n">
        <f aca="false">IF(C155="","",VLOOKUP(C155,Liste,2))</f>
        <v>1028</v>
      </c>
      <c r="E155" s="74" t="n">
        <v>6</v>
      </c>
      <c r="F155" s="74" t="n">
        <v>91</v>
      </c>
      <c r="G155" s="74" t="n">
        <v>129</v>
      </c>
      <c r="H155" s="74"/>
      <c r="I155" s="74" t="n">
        <v>1</v>
      </c>
      <c r="J155" s="74" t="n">
        <v>1</v>
      </c>
      <c r="K155" s="74" t="n">
        <v>4</v>
      </c>
      <c r="L155" s="74" t="n">
        <v>10</v>
      </c>
      <c r="M155" s="74" t="n">
        <v>2</v>
      </c>
      <c r="N155" s="74"/>
      <c r="O155" s="74" t="n">
        <v>79</v>
      </c>
      <c r="P155" s="74" t="n">
        <v>21</v>
      </c>
      <c r="Q155" s="74" t="n">
        <v>1</v>
      </c>
      <c r="R155" s="74" t="n">
        <v>71</v>
      </c>
      <c r="S155" s="74" t="n">
        <v>36</v>
      </c>
      <c r="T155" s="66"/>
      <c r="U155" s="66"/>
      <c r="AA155" s="18" t="s">
        <v>336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6105568</v>
      </c>
      <c r="B156" s="98" t="n">
        <f aca="false">+B$88</f>
        <v>40371</v>
      </c>
      <c r="C156" s="74" t="s">
        <v>393</v>
      </c>
      <c r="D156" s="105" t="n">
        <f aca="false">IF(C156="","",VLOOKUP(C156,Liste,2))</f>
        <v>970</v>
      </c>
      <c r="E156" s="74"/>
      <c r="F156" s="74"/>
      <c r="G156" s="74" t="n">
        <v>1</v>
      </c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 t="n">
        <v>1</v>
      </c>
      <c r="S156" s="74"/>
      <c r="T156" s="66"/>
      <c r="U156" s="66"/>
      <c r="AA156" s="10" t="s">
        <v>394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6105568</v>
      </c>
      <c r="B157" s="98" t="n">
        <f aca="false">+B$88</f>
        <v>40371</v>
      </c>
      <c r="C157" s="74" t="s">
        <v>395</v>
      </c>
      <c r="D157" s="105" t="n">
        <f aca="false">IF(C157="","",VLOOKUP(C157,Liste,2))</f>
        <v>928</v>
      </c>
      <c r="E157" s="74"/>
      <c r="F157" s="74"/>
      <c r="G157" s="74" t="n">
        <v>7</v>
      </c>
      <c r="H157" s="74"/>
      <c r="I157" s="74"/>
      <c r="J157" s="74"/>
      <c r="K157" s="74"/>
      <c r="L157" s="74"/>
      <c r="M157" s="74"/>
      <c r="N157" s="74"/>
      <c r="O157" s="74"/>
      <c r="P157" s="74" t="n">
        <v>1</v>
      </c>
      <c r="Q157" s="74" t="n">
        <v>1</v>
      </c>
      <c r="R157" s="74" t="n">
        <v>5</v>
      </c>
      <c r="S157" s="74"/>
      <c r="T157" s="66"/>
      <c r="U157" s="66"/>
      <c r="AA157" s="18" t="s">
        <v>396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6105568</v>
      </c>
      <c r="B158" s="98" t="n">
        <f aca="false">+B$88</f>
        <v>40371</v>
      </c>
      <c r="C158" s="74" t="s">
        <v>397</v>
      </c>
      <c r="D158" s="105" t="n">
        <f aca="false">IF(C158="","",VLOOKUP(C158,Liste,2))</f>
        <v>1061</v>
      </c>
      <c r="E158" s="74" t="n">
        <v>20</v>
      </c>
      <c r="F158" s="74" t="n">
        <v>2</v>
      </c>
      <c r="G158" s="74" t="n">
        <v>2</v>
      </c>
      <c r="H158" s="74" t="n">
        <v>17</v>
      </c>
      <c r="I158" s="74" t="n">
        <v>1</v>
      </c>
      <c r="J158" s="74" t="n">
        <v>1</v>
      </c>
      <c r="K158" s="74" t="n">
        <v>1</v>
      </c>
      <c r="L158" s="74"/>
      <c r="M158" s="74"/>
      <c r="N158" s="74"/>
      <c r="O158" s="74" t="n">
        <v>2</v>
      </c>
      <c r="P158" s="74"/>
      <c r="Q158" s="74" t="n">
        <v>1</v>
      </c>
      <c r="R158" s="74"/>
      <c r="S158" s="74" t="n">
        <v>1</v>
      </c>
      <c r="T158" s="66"/>
      <c r="U158" s="66"/>
      <c r="AA158" s="18" t="s">
        <v>398</v>
      </c>
      <c r="AB158" s="19" t="n">
        <v>249</v>
      </c>
    </row>
    <row r="159" customFormat="false" ht="14.25" hidden="false" customHeight="false" outlineLevel="0" collapsed="false">
      <c r="A159" s="97"/>
      <c r="B159" s="98"/>
      <c r="C159" s="74" t="s">
        <v>365</v>
      </c>
      <c r="D159" s="105" t="n">
        <v>1071</v>
      </c>
      <c r="E159" s="74"/>
      <c r="F159" s="74"/>
      <c r="G159" s="74" t="n">
        <v>1</v>
      </c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 t="n">
        <v>1</v>
      </c>
      <c r="S159" s="74"/>
      <c r="T159" s="66"/>
      <c r="U159" s="66"/>
      <c r="AA159" s="18"/>
      <c r="AB159" s="19"/>
    </row>
    <row r="160" customFormat="false" ht="14.25" hidden="false" customHeight="false" outlineLevel="0" collapsed="false">
      <c r="A160" s="97" t="n">
        <f aca="false">+A$88</f>
        <v>6105568</v>
      </c>
      <c r="B160" s="98" t="n">
        <f aca="false">+B$88</f>
        <v>40371</v>
      </c>
      <c r="C160" s="74" t="s">
        <v>399</v>
      </c>
      <c r="D160" s="105" t="n">
        <f aca="false">IF(C160="","",VLOOKUP(C160,Liste,2))</f>
        <v>933</v>
      </c>
      <c r="E160" s="74" t="n">
        <v>38</v>
      </c>
      <c r="F160" s="74" t="n">
        <v>11</v>
      </c>
      <c r="G160" s="74" t="n">
        <v>14</v>
      </c>
      <c r="H160" s="74"/>
      <c r="I160" s="74" t="n">
        <v>12</v>
      </c>
      <c r="J160" s="74" t="n">
        <v>5</v>
      </c>
      <c r="K160" s="74" t="n">
        <v>21</v>
      </c>
      <c r="L160" s="74" t="n">
        <v>8</v>
      </c>
      <c r="M160" s="74" t="n">
        <v>1</v>
      </c>
      <c r="N160" s="74"/>
      <c r="O160" s="74" t="n">
        <v>2</v>
      </c>
      <c r="P160" s="74" t="n">
        <v>8</v>
      </c>
      <c r="Q160" s="74" t="n">
        <v>1</v>
      </c>
      <c r="R160" s="74" t="n">
        <v>5</v>
      </c>
      <c r="S160" s="74"/>
      <c r="T160" s="66"/>
      <c r="U160" s="66"/>
      <c r="AA160" s="10" t="s">
        <v>400</v>
      </c>
      <c r="AB160" s="11" t="n">
        <v>3181</v>
      </c>
    </row>
    <row r="161" customFormat="false" ht="14.25" hidden="false" customHeight="false" outlineLevel="0" collapsed="false">
      <c r="A161" s="97" t="n">
        <f aca="false">+A$88</f>
        <v>6105568</v>
      </c>
      <c r="B161" s="98" t="n">
        <f aca="false">+B$88</f>
        <v>40371</v>
      </c>
      <c r="C161" s="74" t="s">
        <v>401</v>
      </c>
      <c r="D161" s="105" t="n">
        <f aca="false">IF(C161="","",VLOOKUP(C161,Liste,2))</f>
        <v>1089</v>
      </c>
      <c r="E161" s="74" t="n">
        <v>13</v>
      </c>
      <c r="F161" s="74"/>
      <c r="G161" s="74" t="n">
        <v>5</v>
      </c>
      <c r="H161" s="74"/>
      <c r="I161" s="74"/>
      <c r="J161" s="74" t="n">
        <v>1</v>
      </c>
      <c r="K161" s="74" t="n">
        <v>12</v>
      </c>
      <c r="L161" s="74"/>
      <c r="M161" s="74"/>
      <c r="N161" s="74"/>
      <c r="O161" s="74"/>
      <c r="P161" s="74" t="n">
        <v>1</v>
      </c>
      <c r="Q161" s="74" t="n">
        <v>2</v>
      </c>
      <c r="R161" s="74" t="n">
        <v>1</v>
      </c>
      <c r="S161" s="74" t="n">
        <v>1</v>
      </c>
      <c r="T161" s="66"/>
      <c r="U161" s="66"/>
      <c r="AA161" s="18" t="s">
        <v>402</v>
      </c>
      <c r="AB161" s="19" t="n">
        <v>614</v>
      </c>
    </row>
    <row r="162" customFormat="false" ht="14.25" hidden="false" customHeight="false" outlineLevel="0" collapsed="false">
      <c r="A162" s="97" t="n">
        <f aca="false">+A$88</f>
        <v>6105568</v>
      </c>
      <c r="B162" s="98" t="n">
        <f aca="false">+B$88</f>
        <v>40371</v>
      </c>
      <c r="C162" s="74" t="s">
        <v>403</v>
      </c>
      <c r="D162" s="105" t="n">
        <f aca="false">IF(C162="","",VLOOKUP(C162,Liste,2))</f>
        <v>906</v>
      </c>
      <c r="E162" s="74" t="n">
        <v>128</v>
      </c>
      <c r="F162" s="74" t="n">
        <v>17</v>
      </c>
      <c r="G162" s="74" t="n">
        <v>83</v>
      </c>
      <c r="H162" s="74" t="n">
        <v>69</v>
      </c>
      <c r="I162" s="74" t="n">
        <v>16</v>
      </c>
      <c r="J162" s="74" t="n">
        <v>30</v>
      </c>
      <c r="K162" s="74" t="n">
        <v>13</v>
      </c>
      <c r="L162" s="74" t="n">
        <v>6</v>
      </c>
      <c r="M162" s="74" t="n">
        <v>1</v>
      </c>
      <c r="N162" s="74" t="n">
        <v>2</v>
      </c>
      <c r="O162" s="74" t="n">
        <v>8</v>
      </c>
      <c r="P162" s="74" t="n">
        <v>48</v>
      </c>
      <c r="Q162" s="74"/>
      <c r="R162" s="74" t="n">
        <v>35</v>
      </c>
      <c r="S162" s="74"/>
      <c r="T162" s="66"/>
      <c r="U162" s="66"/>
      <c r="AA162" s="10" t="s">
        <v>356</v>
      </c>
      <c r="AB162" s="11" t="n">
        <v>618</v>
      </c>
    </row>
    <row r="163" customFormat="false" ht="14.25" hidden="false" customHeight="false" outlineLevel="0" collapsed="false">
      <c r="A163" s="97" t="n">
        <f aca="false">+A$88</f>
        <v>6105568</v>
      </c>
      <c r="B163" s="98" t="n">
        <f aca="false">+B$88</f>
        <v>40371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404</v>
      </c>
      <c r="AB163" s="19" t="n">
        <v>5129</v>
      </c>
    </row>
    <row r="164" customFormat="false" ht="14.25" hidden="false" customHeight="false" outlineLevel="0" collapsed="false">
      <c r="A164" s="97" t="n">
        <f aca="false">+A$88</f>
        <v>6105568</v>
      </c>
      <c r="B164" s="98" t="n">
        <f aca="false">+B$88</f>
        <v>40371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376</v>
      </c>
      <c r="AB164" s="19" t="n">
        <v>831</v>
      </c>
    </row>
    <row r="165" customFormat="false" ht="14.25" hidden="false" customHeight="false" outlineLevel="0" collapsed="false">
      <c r="A165" s="97" t="n">
        <f aca="false">+A$88</f>
        <v>6105568</v>
      </c>
      <c r="B165" s="98" t="n">
        <f aca="false">+B$88</f>
        <v>40371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405</v>
      </c>
      <c r="AB165" s="19" t="n">
        <v>664</v>
      </c>
    </row>
    <row r="166" customFormat="false" ht="14.25" hidden="false" customHeight="false" outlineLevel="0" collapsed="false">
      <c r="A166" s="97" t="n">
        <f aca="false">+A$88</f>
        <v>6105568</v>
      </c>
      <c r="B166" s="98" t="n">
        <f aca="false">+B$88</f>
        <v>40371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0" t="s">
        <v>406</v>
      </c>
      <c r="AB166" s="11" t="n">
        <v>162</v>
      </c>
    </row>
    <row r="167" customFormat="false" ht="14.25" hidden="false" customHeight="false" outlineLevel="0" collapsed="false">
      <c r="A167" s="97" t="n">
        <f aca="false">+A$88</f>
        <v>6105568</v>
      </c>
      <c r="B167" s="98" t="n">
        <f aca="false">+B$88</f>
        <v>40371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338</v>
      </c>
      <c r="AB167" s="19" t="n">
        <v>400</v>
      </c>
    </row>
    <row r="168" customFormat="false" ht="14.25" hidden="false" customHeight="false" outlineLevel="0" collapsed="false">
      <c r="A168" s="97" t="n">
        <f aca="false">+A$88</f>
        <v>6105568</v>
      </c>
      <c r="B168" s="98" t="n">
        <f aca="false">+B$88</f>
        <v>40371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332</v>
      </c>
      <c r="AB168" s="19" t="n">
        <v>502</v>
      </c>
    </row>
    <row r="169" customFormat="false" ht="14.25" hidden="false" customHeight="false" outlineLevel="0" collapsed="false">
      <c r="A169" s="97" t="n">
        <f aca="false">+A$88</f>
        <v>6105568</v>
      </c>
      <c r="B169" s="98" t="n">
        <f aca="false">+B$88</f>
        <v>40371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330</v>
      </c>
      <c r="AB169" s="19" t="n">
        <v>450</v>
      </c>
    </row>
    <row r="170" customFormat="false" ht="14.25" hidden="false" customHeight="false" outlineLevel="0" collapsed="false">
      <c r="A170" s="97" t="n">
        <f aca="false">+A$88</f>
        <v>6105568</v>
      </c>
      <c r="B170" s="98" t="n">
        <f aca="false">+B$88</f>
        <v>40371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407</v>
      </c>
      <c r="AB170" s="19" t="n">
        <v>449</v>
      </c>
    </row>
    <row r="171" customFormat="false" ht="14.25" hidden="false" customHeight="false" outlineLevel="0" collapsed="false">
      <c r="A171" s="97" t="n">
        <f aca="false">+A$88</f>
        <v>6105568</v>
      </c>
      <c r="B171" s="98" t="n">
        <f aca="false">+B$88</f>
        <v>40371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8" t="s">
        <v>408</v>
      </c>
      <c r="AB171" s="19" t="n">
        <v>501</v>
      </c>
    </row>
    <row r="172" customFormat="false" ht="14.25" hidden="false" customHeight="false" outlineLevel="0" collapsed="false">
      <c r="A172" s="97" t="n">
        <f aca="false">+A$88</f>
        <v>6105568</v>
      </c>
      <c r="B172" s="98" t="n">
        <f aca="false">+B$88</f>
        <v>40371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0" t="s">
        <v>409</v>
      </c>
      <c r="AB172" s="11" t="n">
        <v>496</v>
      </c>
    </row>
    <row r="173" customFormat="false" ht="14.25" hidden="false" customHeight="false" outlineLevel="0" collapsed="false">
      <c r="A173" s="97" t="n">
        <f aca="false">+A$88</f>
        <v>6105568</v>
      </c>
      <c r="B173" s="98" t="n">
        <f aca="false">+B$88</f>
        <v>40371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410</v>
      </c>
      <c r="AB173" s="19" t="n">
        <v>3109</v>
      </c>
    </row>
    <row r="174" customFormat="false" ht="14.25" hidden="false" customHeight="false" outlineLevel="0" collapsed="false">
      <c r="A174" s="97" t="n">
        <f aca="false">+A$88</f>
        <v>6105568</v>
      </c>
      <c r="B174" s="98" t="n">
        <f aca="false">+B$88</f>
        <v>40371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0" t="s">
        <v>378</v>
      </c>
      <c r="AB174" s="11" t="n">
        <v>844</v>
      </c>
    </row>
    <row r="175" customFormat="false" ht="14.25" hidden="false" customHeight="false" outlineLevel="0" collapsed="false">
      <c r="A175" s="97" t="n">
        <f aca="false">+A$88</f>
        <v>6105568</v>
      </c>
      <c r="B175" s="98" t="n">
        <f aca="false">+B$88</f>
        <v>40371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411</v>
      </c>
      <c r="AB175" s="19" t="n">
        <v>2655</v>
      </c>
    </row>
    <row r="176" customFormat="false" ht="14.25" hidden="false" customHeight="false" outlineLevel="0" collapsed="false">
      <c r="A176" s="97" t="n">
        <f aca="false">+A$88</f>
        <v>6105568</v>
      </c>
      <c r="B176" s="98" t="n">
        <f aca="false">+B$88</f>
        <v>40371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412</v>
      </c>
      <c r="AB176" s="19" t="n">
        <v>878</v>
      </c>
    </row>
    <row r="177" customFormat="false" ht="14.25" hidden="false" customHeight="false" outlineLevel="0" collapsed="false">
      <c r="A177" s="97" t="n">
        <f aca="false">+A$88</f>
        <v>6105568</v>
      </c>
      <c r="B177" s="98" t="n">
        <f aca="false">+B$88</f>
        <v>40371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413</v>
      </c>
      <c r="AB177" s="19" t="n">
        <v>330</v>
      </c>
    </row>
    <row r="178" customFormat="false" ht="14.25" hidden="false" customHeight="false" outlineLevel="0" collapsed="false">
      <c r="A178" s="97" t="n">
        <f aca="false">+A$88</f>
        <v>6105568</v>
      </c>
      <c r="B178" s="98" t="n">
        <f aca="false">+B$88</f>
        <v>40371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414</v>
      </c>
      <c r="AB178" s="19" t="n">
        <v>315</v>
      </c>
    </row>
    <row r="179" customFormat="false" ht="14.25" hidden="false" customHeight="false" outlineLevel="0" collapsed="false">
      <c r="A179" s="97" t="n">
        <f aca="false">+A$88</f>
        <v>6105568</v>
      </c>
      <c r="B179" s="98" t="n">
        <f aca="false">+B$88</f>
        <v>40371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415</v>
      </c>
      <c r="AB179" s="19" t="n">
        <v>929</v>
      </c>
    </row>
    <row r="180" customFormat="false" ht="14.25" hidden="false" customHeight="false" outlineLevel="0" collapsed="false">
      <c r="A180" s="97" t="n">
        <f aca="false">+A$88</f>
        <v>6105568</v>
      </c>
      <c r="B180" s="98" t="n">
        <f aca="false">+B$88</f>
        <v>40371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8" t="s">
        <v>395</v>
      </c>
      <c r="AB180" s="19" t="n">
        <v>928</v>
      </c>
    </row>
    <row r="181" customFormat="false" ht="14.25" hidden="false" customHeight="false" outlineLevel="0" collapsed="false">
      <c r="A181" s="97" t="n">
        <f aca="false">+A$88</f>
        <v>6105568</v>
      </c>
      <c r="B181" s="98" t="n">
        <f aca="false">+B$88</f>
        <v>40371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0" t="s">
        <v>416</v>
      </c>
      <c r="AB181" s="11" t="n">
        <v>661</v>
      </c>
    </row>
    <row r="182" customFormat="false" ht="14.25" hidden="false" customHeight="false" outlineLevel="0" collapsed="false">
      <c r="A182" s="97" t="n">
        <f aca="false">+A$88</f>
        <v>6105568</v>
      </c>
      <c r="B182" s="98" t="n">
        <f aca="false">+B$88</f>
        <v>40371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8" t="s">
        <v>358</v>
      </c>
      <c r="AB182" s="19" t="n">
        <v>619</v>
      </c>
    </row>
    <row r="183" customFormat="false" ht="14.25" hidden="false" customHeight="false" outlineLevel="0" collapsed="false">
      <c r="A183" s="97" t="n">
        <f aca="false">+A$88</f>
        <v>6105568</v>
      </c>
      <c r="B183" s="98" t="n">
        <f aca="false">+B$88</f>
        <v>40371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0" t="s">
        <v>417</v>
      </c>
      <c r="AB183" s="11" t="n">
        <v>632</v>
      </c>
    </row>
    <row r="184" customFormat="false" ht="14.25" hidden="false" customHeight="false" outlineLevel="0" collapsed="false">
      <c r="A184" s="97" t="n">
        <f aca="false">+A$88</f>
        <v>6105568</v>
      </c>
      <c r="B184" s="98" t="n">
        <f aca="false">+B$88</f>
        <v>40371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8" t="s">
        <v>276</v>
      </c>
      <c r="AB184" s="19" t="n">
        <v>67</v>
      </c>
    </row>
    <row r="185" customFormat="false" ht="14.25" hidden="false" customHeight="false" outlineLevel="0" collapsed="false">
      <c r="A185" s="97" t="n">
        <f aca="false">+A$88</f>
        <v>6105568</v>
      </c>
      <c r="B185" s="98" t="n">
        <f aca="false">+B$88</f>
        <v>40371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0" t="s">
        <v>418</v>
      </c>
      <c r="AB185" s="11" t="n">
        <v>1030</v>
      </c>
    </row>
    <row r="186" customFormat="false" ht="14.25" hidden="false" customHeight="false" outlineLevel="0" collapsed="false">
      <c r="A186" s="97" t="n">
        <f aca="false">+A$88</f>
        <v>6105568</v>
      </c>
      <c r="B186" s="98" t="n">
        <f aca="false">+B$88</f>
        <v>40371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8" t="s">
        <v>419</v>
      </c>
      <c r="AB186" s="19" t="n">
        <v>5122</v>
      </c>
    </row>
    <row r="187" customFormat="false" ht="14.25" hidden="false" customHeight="false" outlineLevel="0" collapsed="false">
      <c r="A187" s="97" t="n">
        <f aca="false">+A$88</f>
        <v>6105568</v>
      </c>
      <c r="B187" s="98" t="n">
        <f aca="false">+B$88</f>
        <v>40371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0" t="s">
        <v>420</v>
      </c>
      <c r="AB187" s="11" t="n">
        <v>3095</v>
      </c>
    </row>
    <row r="188" customFormat="false" ht="14.25" hidden="false" customHeight="false" outlineLevel="0" collapsed="false">
      <c r="A188" s="97" t="n">
        <f aca="false">+A$88</f>
        <v>6105568</v>
      </c>
      <c r="B188" s="98" t="n">
        <f aca="false">+B$88</f>
        <v>40371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8" t="s">
        <v>421</v>
      </c>
      <c r="AB188" s="19" t="n">
        <v>3094</v>
      </c>
    </row>
    <row r="189" customFormat="false" ht="14.25" hidden="false" customHeight="false" outlineLevel="0" collapsed="false">
      <c r="A189" s="97" t="n">
        <f aca="false">+A$88</f>
        <v>6105568</v>
      </c>
      <c r="B189" s="98" t="n">
        <f aca="false">+B$88</f>
        <v>40371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0" t="s">
        <v>422</v>
      </c>
      <c r="AB189" s="11" t="n">
        <v>1001</v>
      </c>
    </row>
    <row r="190" customFormat="false" ht="14.25" hidden="false" customHeight="false" outlineLevel="0" collapsed="false">
      <c r="A190" s="97" t="n">
        <f aca="false">+A$88</f>
        <v>6105568</v>
      </c>
      <c r="B190" s="98" t="n">
        <f aca="false">+B$88</f>
        <v>40371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8" t="s">
        <v>423</v>
      </c>
      <c r="AB190" s="19" t="n">
        <v>887</v>
      </c>
    </row>
    <row r="191" customFormat="false" ht="14.25" hidden="false" customHeight="false" outlineLevel="0" collapsed="false">
      <c r="A191" s="97" t="n">
        <f aca="false">+A$88</f>
        <v>6105568</v>
      </c>
      <c r="B191" s="98" t="n">
        <f aca="false">+B$88</f>
        <v>40371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0" t="s">
        <v>390</v>
      </c>
      <c r="AB191" s="11" t="n">
        <v>892</v>
      </c>
    </row>
    <row r="192" customFormat="false" ht="14.25" hidden="false" customHeight="false" outlineLevel="0" collapsed="false">
      <c r="A192" s="97" t="n">
        <f aca="false">+A$88</f>
        <v>6105568</v>
      </c>
      <c r="B192" s="98" t="n">
        <f aca="false">+B$88</f>
        <v>40371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8" t="s">
        <v>424</v>
      </c>
      <c r="AB192" s="19" t="n">
        <v>734</v>
      </c>
    </row>
    <row r="193" customFormat="false" ht="14.25" hidden="false" customHeight="false" outlineLevel="0" collapsed="false">
      <c r="A193" s="97" t="n">
        <f aca="false">+A$88</f>
        <v>6105568</v>
      </c>
      <c r="B193" s="98" t="n">
        <f aca="false">+B$88</f>
        <v>40371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0" t="s">
        <v>425</v>
      </c>
      <c r="AB193" s="11" t="n">
        <v>735</v>
      </c>
    </row>
    <row r="194" customFormat="false" ht="14.25" hidden="false" customHeight="false" outlineLevel="0" collapsed="false">
      <c r="A194" s="97" t="n">
        <f aca="false">+A$88</f>
        <v>6105568</v>
      </c>
      <c r="B194" s="98" t="n">
        <f aca="false">+B$88</f>
        <v>40371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8" t="s">
        <v>426</v>
      </c>
      <c r="AB194" s="19" t="n">
        <v>909</v>
      </c>
    </row>
    <row r="195" customFormat="false" ht="14.25" hidden="false" customHeight="false" outlineLevel="0" collapsed="false">
      <c r="A195" s="97" t="n">
        <f aca="false">+A$88</f>
        <v>6105568</v>
      </c>
      <c r="B195" s="98" t="n">
        <f aca="false">+B$88</f>
        <v>40371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0" t="s">
        <v>427</v>
      </c>
      <c r="AB195" s="11" t="n">
        <v>908</v>
      </c>
    </row>
    <row r="196" customFormat="false" ht="14.25" hidden="false" customHeight="false" outlineLevel="0" collapsed="false">
      <c r="A196" s="97" t="n">
        <f aca="false">+A$88</f>
        <v>6105568</v>
      </c>
      <c r="B196" s="98" t="n">
        <f aca="false">+B$88</f>
        <v>40371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428</v>
      </c>
      <c r="AB196" s="19" t="n">
        <v>190</v>
      </c>
    </row>
    <row r="197" customFormat="false" ht="14.25" hidden="false" customHeight="false" outlineLevel="0" collapsed="false">
      <c r="A197" s="97" t="n">
        <f aca="false">+A$88</f>
        <v>6105568</v>
      </c>
      <c r="B197" s="98" t="n">
        <f aca="false">+B$88</f>
        <v>40371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8" t="s">
        <v>429</v>
      </c>
      <c r="AB197" s="19" t="n">
        <v>189</v>
      </c>
    </row>
    <row r="198" customFormat="false" ht="14.25" hidden="false" customHeight="false" outlineLevel="0" collapsed="false">
      <c r="A198" s="97" t="n">
        <f aca="false">+A$88</f>
        <v>6105568</v>
      </c>
      <c r="B198" s="98" t="n">
        <f aca="false">+B$88</f>
        <v>40371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430</v>
      </c>
      <c r="AB198" s="11" t="n">
        <v>287</v>
      </c>
    </row>
    <row r="199" customFormat="false" ht="14.25" hidden="false" customHeight="false" outlineLevel="0" collapsed="false">
      <c r="A199" s="97" t="n">
        <f aca="false">+A$88</f>
        <v>6105568</v>
      </c>
      <c r="B199" s="98" t="n">
        <f aca="false">+B$88</f>
        <v>40371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0" t="s">
        <v>431</v>
      </c>
      <c r="AB199" s="11" t="n">
        <v>286</v>
      </c>
    </row>
    <row r="200" customFormat="false" ht="14.25" hidden="false" customHeight="false" outlineLevel="0" collapsed="false">
      <c r="A200" s="97" t="n">
        <f aca="false">+A$88</f>
        <v>6105568</v>
      </c>
      <c r="B200" s="98" t="n">
        <f aca="false">+B$88</f>
        <v>40371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8" t="s">
        <v>432</v>
      </c>
      <c r="AB200" s="19" t="n">
        <v>678</v>
      </c>
    </row>
    <row r="201" customFormat="false" ht="14.25" hidden="false" customHeight="false" outlineLevel="0" collapsed="false">
      <c r="A201" s="97" t="n">
        <f aca="false">+A$88</f>
        <v>6105568</v>
      </c>
      <c r="B201" s="98" t="n">
        <f aca="false">+B$88</f>
        <v>40371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0" t="s">
        <v>433</v>
      </c>
      <c r="AB201" s="11" t="n">
        <v>679</v>
      </c>
    </row>
    <row r="202" customFormat="false" ht="14.25" hidden="false" customHeight="false" outlineLevel="0" collapsed="false">
      <c r="A202" s="97" t="n">
        <f aca="false">+A$88</f>
        <v>6105568</v>
      </c>
      <c r="B202" s="98" t="n">
        <f aca="false">+B$88</f>
        <v>40371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8" t="s">
        <v>434</v>
      </c>
      <c r="AB202" s="19" t="n">
        <v>5189</v>
      </c>
    </row>
    <row r="203" customFormat="false" ht="14.25" hidden="false" customHeight="false" outlineLevel="0" collapsed="false">
      <c r="A203" s="97" t="n">
        <f aca="false">+A$88</f>
        <v>6105568</v>
      </c>
      <c r="B203" s="98" t="n">
        <f aca="false">+B$88</f>
        <v>40371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435</v>
      </c>
      <c r="AB203" s="11" t="n">
        <v>877</v>
      </c>
    </row>
    <row r="204" customFormat="false" ht="14.25" hidden="false" customHeight="false" outlineLevel="0" collapsed="false">
      <c r="A204" s="97" t="n">
        <f aca="false">+A$88</f>
        <v>6105568</v>
      </c>
      <c r="B204" s="98" t="n">
        <f aca="false">+B$88</f>
        <v>40371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0" t="s">
        <v>436</v>
      </c>
      <c r="AB204" s="11" t="n">
        <v>1015</v>
      </c>
    </row>
    <row r="205" customFormat="false" ht="14.25" hidden="false" customHeight="false" outlineLevel="0" collapsed="false">
      <c r="A205" s="97" t="n">
        <f aca="false">+A$88</f>
        <v>6105568</v>
      </c>
      <c r="B205" s="98" t="n">
        <f aca="false">+B$88</f>
        <v>40371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437</v>
      </c>
      <c r="AB205" s="19" t="n">
        <v>512</v>
      </c>
    </row>
    <row r="206" customFormat="false" ht="14.25" hidden="false" customHeight="false" outlineLevel="0" collapsed="false">
      <c r="A206" s="97" t="n">
        <f aca="false">+A$88</f>
        <v>6105568</v>
      </c>
      <c r="B206" s="98" t="n">
        <f aca="false">+B$88</f>
        <v>40371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8" t="s">
        <v>438</v>
      </c>
      <c r="AB206" s="19" t="n">
        <v>514</v>
      </c>
    </row>
    <row r="207" customFormat="false" ht="14.25" hidden="false" customHeight="false" outlineLevel="0" collapsed="false">
      <c r="A207" s="97" t="n">
        <f aca="false">+A$88</f>
        <v>6105568</v>
      </c>
      <c r="B207" s="98" t="n">
        <f aca="false">+B$88</f>
        <v>40371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0" t="s">
        <v>439</v>
      </c>
      <c r="AB207" s="11" t="n">
        <v>485</v>
      </c>
    </row>
    <row r="208" customFormat="false" ht="14.25" hidden="false" customHeight="false" outlineLevel="0" collapsed="false">
      <c r="A208" s="97" t="n">
        <f aca="false">+A$88</f>
        <v>6105568</v>
      </c>
      <c r="B208" s="98" t="n">
        <f aca="false">+B$88</f>
        <v>40371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342</v>
      </c>
      <c r="AB208" s="19" t="n">
        <v>491</v>
      </c>
    </row>
    <row r="209" customFormat="false" ht="14.25" hidden="false" customHeight="false" outlineLevel="0" collapsed="false">
      <c r="A209" s="97" t="n">
        <f aca="false">+A$88</f>
        <v>6105568</v>
      </c>
      <c r="B209" s="98" t="n">
        <f aca="false">+B$88</f>
        <v>40371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440</v>
      </c>
      <c r="AB209" s="19" t="n">
        <v>916</v>
      </c>
    </row>
    <row r="210" customFormat="false" ht="14.25" hidden="false" customHeight="false" outlineLevel="0" collapsed="false">
      <c r="A210" s="97" t="n">
        <f aca="false">+A$88</f>
        <v>6105568</v>
      </c>
      <c r="B210" s="98" t="n">
        <f aca="false">+B$88</f>
        <v>40371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8" t="s">
        <v>441</v>
      </c>
      <c r="AB210" s="19" t="n">
        <v>926</v>
      </c>
    </row>
    <row r="211" customFormat="false" ht="14.25" hidden="false" customHeight="false" outlineLevel="0" collapsed="false">
      <c r="A211" s="97" t="n">
        <f aca="false">+A$88</f>
        <v>6105568</v>
      </c>
      <c r="B211" s="98" t="n">
        <f aca="false">+B$88</f>
        <v>40371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0" t="s">
        <v>442</v>
      </c>
      <c r="AB211" s="11" t="n">
        <v>258</v>
      </c>
    </row>
    <row r="212" customFormat="false" ht="14.25" hidden="false" customHeight="false" outlineLevel="0" collapsed="false">
      <c r="A212" s="97" t="n">
        <f aca="false">+A$88</f>
        <v>6105568</v>
      </c>
      <c r="B212" s="98" t="n">
        <f aca="false">+B$88</f>
        <v>40371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8" t="s">
        <v>443</v>
      </c>
      <c r="AB212" s="19" t="n">
        <v>517</v>
      </c>
    </row>
    <row r="213" customFormat="false" ht="14.25" hidden="false" customHeight="false" outlineLevel="0" collapsed="false">
      <c r="A213" s="97" t="n">
        <f aca="false">+A$88</f>
        <v>6105568</v>
      </c>
      <c r="B213" s="98" t="n">
        <f aca="false">+B$88</f>
        <v>40371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0" t="s">
        <v>444</v>
      </c>
      <c r="AB213" s="11" t="n">
        <v>518</v>
      </c>
    </row>
    <row r="214" customFormat="false" ht="14.25" hidden="false" customHeight="false" outlineLevel="0" collapsed="false">
      <c r="A214" s="97" t="n">
        <f aca="false">+A$88</f>
        <v>6105568</v>
      </c>
      <c r="B214" s="98" t="n">
        <f aca="false">+B$88</f>
        <v>40371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8" t="s">
        <v>445</v>
      </c>
      <c r="AB214" s="19" t="n">
        <v>611</v>
      </c>
    </row>
    <row r="215" customFormat="false" ht="14.25" hidden="false" customHeight="false" outlineLevel="0" collapsed="false">
      <c r="A215" s="97" t="n">
        <f aca="false">+A$88</f>
        <v>6105568</v>
      </c>
      <c r="B215" s="98" t="n">
        <f aca="false">+B$88</f>
        <v>40371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0" t="s">
        <v>446</v>
      </c>
      <c r="AB215" s="11" t="n">
        <v>336</v>
      </c>
    </row>
    <row r="216" customFormat="false" ht="14.25" hidden="false" customHeight="false" outlineLevel="0" collapsed="false">
      <c r="A216" s="97" t="n">
        <f aca="false">+A$88</f>
        <v>6105568</v>
      </c>
      <c r="B216" s="98" t="n">
        <f aca="false">+B$88</f>
        <v>40371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447</v>
      </c>
      <c r="AB216" s="19" t="n">
        <v>335</v>
      </c>
    </row>
    <row r="217" customFormat="false" ht="14.25" hidden="false" customHeight="false" outlineLevel="0" collapsed="false">
      <c r="A217" s="97" t="n">
        <f aca="false">+A$88</f>
        <v>6105568</v>
      </c>
      <c r="B217" s="98" t="n">
        <f aca="false">+B$88</f>
        <v>40371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8" t="s">
        <v>448</v>
      </c>
      <c r="AB217" s="19" t="n">
        <v>912</v>
      </c>
    </row>
    <row r="218" customFormat="false" ht="14.25" hidden="false" customHeight="false" outlineLevel="0" collapsed="false">
      <c r="A218" s="97" t="n">
        <f aca="false">+A$88</f>
        <v>6105568</v>
      </c>
      <c r="B218" s="98" t="n">
        <f aca="false">+B$88</f>
        <v>40371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449</v>
      </c>
      <c r="AB218" s="11" t="n">
        <v>636</v>
      </c>
    </row>
    <row r="219" customFormat="false" ht="14.25" hidden="false" customHeight="false" outlineLevel="0" collapsed="false">
      <c r="A219" s="97" t="n">
        <f aca="false">+A$88</f>
        <v>6105568</v>
      </c>
      <c r="B219" s="98" t="n">
        <f aca="false">+B$88</f>
        <v>40371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0" t="s">
        <v>450</v>
      </c>
      <c r="AB219" s="11" t="n">
        <v>634</v>
      </c>
    </row>
    <row r="220" customFormat="false" ht="14.25" hidden="false" customHeight="false" outlineLevel="0" collapsed="false">
      <c r="A220" s="97" t="n">
        <f aca="false">+A$88</f>
        <v>6105568</v>
      </c>
      <c r="B220" s="98" t="n">
        <f aca="false">+B$88</f>
        <v>40371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451</v>
      </c>
      <c r="AB220" s="19" t="n">
        <v>603</v>
      </c>
    </row>
    <row r="221" customFormat="false" ht="14.25" hidden="false" customHeight="false" outlineLevel="0" collapsed="false">
      <c r="A221" s="97" t="n">
        <f aca="false">+A$88</f>
        <v>6105568</v>
      </c>
      <c r="B221" s="98" t="n">
        <f aca="false">+B$88</f>
        <v>40371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452</v>
      </c>
      <c r="AB221" s="19" t="n">
        <v>604</v>
      </c>
    </row>
    <row r="222" customFormat="false" ht="14.25" hidden="false" customHeight="false" outlineLevel="0" collapsed="false">
      <c r="A222" s="97" t="n">
        <f aca="false">+A$88</f>
        <v>6105568</v>
      </c>
      <c r="B222" s="98" t="n">
        <f aca="false">+B$88</f>
        <v>40371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8" t="s">
        <v>453</v>
      </c>
      <c r="AB222" s="19" t="n">
        <v>676</v>
      </c>
    </row>
    <row r="223" customFormat="false" ht="14.25" hidden="false" customHeight="false" outlineLevel="0" collapsed="false">
      <c r="A223" s="97" t="n">
        <f aca="false">+A$88</f>
        <v>6105568</v>
      </c>
      <c r="B223" s="98" t="n">
        <f aca="false">+B$88</f>
        <v>40371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0" t="s">
        <v>454</v>
      </c>
      <c r="AB223" s="11" t="n">
        <v>914</v>
      </c>
    </row>
    <row r="224" customFormat="false" ht="14.25" hidden="false" customHeight="false" outlineLevel="0" collapsed="false">
      <c r="A224" s="97" t="n">
        <f aca="false">+A$88</f>
        <v>6105568</v>
      </c>
      <c r="B224" s="98" t="n">
        <f aca="false">+B$88</f>
        <v>40371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455</v>
      </c>
      <c r="AB224" s="19" t="n">
        <v>443</v>
      </c>
    </row>
    <row r="225" customFormat="false" ht="14.25" hidden="false" customHeight="false" outlineLevel="0" collapsed="false">
      <c r="A225" s="97" t="n">
        <f aca="false">+A$88</f>
        <v>6105568</v>
      </c>
      <c r="B225" s="98" t="n">
        <f aca="false">+B$88</f>
        <v>40371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8" t="s">
        <v>334</v>
      </c>
      <c r="AB225" s="19" t="n">
        <v>399</v>
      </c>
    </row>
    <row r="226" customFormat="false" ht="14.25" hidden="false" customHeight="false" outlineLevel="0" collapsed="false">
      <c r="A226" s="97" t="n">
        <f aca="false">+A$88</f>
        <v>6105568</v>
      </c>
      <c r="B226" s="98" t="n">
        <f aca="false">+B$88</f>
        <v>40371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456</v>
      </c>
      <c r="AB226" s="11" t="n">
        <v>5185</v>
      </c>
    </row>
    <row r="227" customFormat="false" ht="14.25" hidden="false" customHeight="false" outlineLevel="0" collapsed="false">
      <c r="A227" s="97" t="n">
        <f aca="false">+A$88</f>
        <v>6105568</v>
      </c>
      <c r="B227" s="98" t="n">
        <f aca="false">+B$88</f>
        <v>40371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457</v>
      </c>
      <c r="AB227" s="11" t="n">
        <v>1020</v>
      </c>
    </row>
    <row r="228" customFormat="false" ht="14.25" hidden="false" customHeight="false" outlineLevel="0" collapsed="false">
      <c r="A228" s="97" t="n">
        <f aca="false">+A$88</f>
        <v>6105568</v>
      </c>
      <c r="B228" s="98" t="n">
        <f aca="false">+B$88</f>
        <v>40371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458</v>
      </c>
      <c r="AB228" s="11" t="n">
        <v>923</v>
      </c>
    </row>
    <row r="229" customFormat="false" ht="14.25" hidden="false" customHeight="false" outlineLevel="0" collapsed="false">
      <c r="A229" s="97" t="n">
        <f aca="false">+A$88</f>
        <v>6105568</v>
      </c>
      <c r="B229" s="98" t="n">
        <f aca="false">+B$88</f>
        <v>40371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459</v>
      </c>
      <c r="AB229" s="11" t="n">
        <v>924</v>
      </c>
    </row>
    <row r="230" customFormat="false" ht="14.25" hidden="false" customHeight="false" outlineLevel="0" collapsed="false">
      <c r="A230" s="97" t="n">
        <f aca="false">+A$88</f>
        <v>6105568</v>
      </c>
      <c r="B230" s="98" t="n">
        <f aca="false">+B$88</f>
        <v>40371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460</v>
      </c>
      <c r="AB230" s="11" t="n">
        <v>235</v>
      </c>
    </row>
    <row r="231" customFormat="false" ht="14.25" hidden="false" customHeight="false" outlineLevel="0" collapsed="false">
      <c r="A231" s="97" t="n">
        <f aca="false">+A$88</f>
        <v>6105568</v>
      </c>
      <c r="B231" s="98" t="n">
        <f aca="false">+B$88</f>
        <v>40371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461</v>
      </c>
      <c r="AB231" s="11" t="n">
        <v>3100</v>
      </c>
    </row>
    <row r="232" customFormat="false" ht="14.25" hidden="false" customHeight="false" outlineLevel="0" collapsed="false">
      <c r="A232" s="97" t="n">
        <f aca="false">+A$88</f>
        <v>6105568</v>
      </c>
      <c r="B232" s="98" t="n">
        <f aca="false">+B$88</f>
        <v>40371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0" t="s">
        <v>462</v>
      </c>
      <c r="AB232" s="11" t="n">
        <v>1077</v>
      </c>
    </row>
    <row r="233" customFormat="false" ht="14.25" hidden="false" customHeight="false" outlineLevel="0" collapsed="false">
      <c r="A233" s="97" t="n">
        <f aca="false">+A$88</f>
        <v>6105568</v>
      </c>
      <c r="B233" s="98" t="n">
        <f aca="false">+B$88</f>
        <v>40371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403</v>
      </c>
      <c r="AB233" s="19" t="n">
        <v>906</v>
      </c>
    </row>
    <row r="234" customFormat="false" ht="14.25" hidden="false" customHeight="false" outlineLevel="0" collapsed="false">
      <c r="A234" s="97" t="n">
        <f aca="false">+A$88</f>
        <v>6105568</v>
      </c>
      <c r="B234" s="98" t="n">
        <f aca="false">+B$88</f>
        <v>40371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366</v>
      </c>
      <c r="AB234" s="19" t="n">
        <v>608</v>
      </c>
    </row>
    <row r="235" customFormat="false" ht="14.25" hidden="false" customHeight="false" outlineLevel="0" collapsed="false">
      <c r="A235" s="97" t="n">
        <f aca="false">+A$88</f>
        <v>6105568</v>
      </c>
      <c r="B235" s="98" t="n">
        <f aca="false">+B$88</f>
        <v>40371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463</v>
      </c>
      <c r="AB235" s="19" t="n">
        <v>607</v>
      </c>
    </row>
    <row r="236" customFormat="false" ht="14.25" hidden="false" customHeight="false" outlineLevel="0" collapsed="false">
      <c r="A236" s="97" t="n">
        <f aca="false">+A$88</f>
        <v>6105568</v>
      </c>
      <c r="B236" s="98" t="n">
        <f aca="false">+B$88</f>
        <v>40371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464</v>
      </c>
      <c r="AB236" s="19" t="n">
        <v>1076</v>
      </c>
    </row>
    <row r="237" customFormat="false" ht="14.25" hidden="false" customHeight="false" outlineLevel="0" collapsed="false">
      <c r="A237" s="97" t="n">
        <f aca="false">+A$88</f>
        <v>6105568</v>
      </c>
      <c r="B237" s="98" t="n">
        <f aca="false">+B$88</f>
        <v>40371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465</v>
      </c>
      <c r="AB237" s="19" t="n">
        <v>973</v>
      </c>
    </row>
    <row r="238" customFormat="false" ht="14.25" hidden="false" customHeight="false" outlineLevel="0" collapsed="false">
      <c r="A238" s="97" t="n">
        <f aca="false">+A$88</f>
        <v>6105568</v>
      </c>
      <c r="B238" s="98" t="n">
        <f aca="false">+B$88</f>
        <v>40371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466</v>
      </c>
      <c r="AB238" s="19" t="n">
        <v>605</v>
      </c>
    </row>
    <row r="239" customFormat="false" ht="14.25" hidden="false" customHeight="false" outlineLevel="0" collapsed="false">
      <c r="A239" s="97" t="n">
        <f aca="false">+A$88</f>
        <v>6105568</v>
      </c>
      <c r="B239" s="98" t="n">
        <f aca="false">+B$88</f>
        <v>40371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467</v>
      </c>
      <c r="AB239" s="19" t="n">
        <v>606</v>
      </c>
    </row>
    <row r="240" customFormat="false" ht="14.25" hidden="false" customHeight="false" outlineLevel="0" collapsed="false">
      <c r="A240" s="97" t="n">
        <f aca="false">+A$88</f>
        <v>6105568</v>
      </c>
      <c r="B240" s="98" t="n">
        <f aca="false">+B$88</f>
        <v>40371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370</v>
      </c>
      <c r="AB240" s="19" t="n">
        <v>637</v>
      </c>
    </row>
    <row r="241" customFormat="false" ht="14.25" hidden="false" customHeight="false" outlineLevel="0" collapsed="false">
      <c r="A241" s="97" t="n">
        <f aca="false">+A$88</f>
        <v>6105568</v>
      </c>
      <c r="B241" s="98" t="n">
        <f aca="false">+B$88</f>
        <v>40371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346</v>
      </c>
      <c r="AB241" s="19" t="n">
        <v>740</v>
      </c>
    </row>
    <row r="242" customFormat="false" ht="14.25" hidden="false" customHeight="false" outlineLevel="0" collapsed="false">
      <c r="A242" s="97" t="n">
        <f aca="false">+A$88</f>
        <v>6105568</v>
      </c>
      <c r="B242" s="98" t="n">
        <f aca="false">+B$88</f>
        <v>40371</v>
      </c>
      <c r="C242" s="74"/>
      <c r="D242" s="105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468</v>
      </c>
      <c r="AB242" s="19" t="n">
        <v>739</v>
      </c>
    </row>
    <row r="243" customFormat="false" ht="14.25" hidden="false" customHeight="false" outlineLevel="0" collapsed="false">
      <c r="A243" s="97" t="n">
        <f aca="false">+A$88</f>
        <v>6105568</v>
      </c>
      <c r="B243" s="98" t="n">
        <f aca="false">+B$88</f>
        <v>40371</v>
      </c>
      <c r="C243" s="74"/>
      <c r="D243" s="105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8" t="s">
        <v>469</v>
      </c>
      <c r="AB243" s="19" t="n">
        <v>571</v>
      </c>
    </row>
    <row r="244" customFormat="false" ht="14.25" hidden="false" customHeight="false" outlineLevel="0" collapsed="false">
      <c r="A244" s="97" t="n">
        <f aca="false">+A$88</f>
        <v>6105568</v>
      </c>
      <c r="B244" s="98" t="n">
        <f aca="false">+B$88</f>
        <v>40371</v>
      </c>
      <c r="C244" s="74"/>
      <c r="D244" s="105" t="str">
        <f aca="false">IF(C244="","",VLOOKUP(C244,Liste,2))</f>
        <v/>
      </c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66"/>
      <c r="U244" s="66"/>
      <c r="AA244" s="10" t="s">
        <v>297</v>
      </c>
      <c r="AB244" s="11" t="n">
        <v>212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470</v>
      </c>
      <c r="AB245" s="19" t="n">
        <v>211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471</v>
      </c>
      <c r="AB246" s="19" t="n">
        <v>200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8" t="s">
        <v>472</v>
      </c>
      <c r="AB247" s="19" t="n">
        <v>193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0" t="s">
        <v>473</v>
      </c>
      <c r="AB248" s="11" t="n">
        <v>629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474</v>
      </c>
      <c r="AB249" s="19" t="n">
        <v>628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475</v>
      </c>
      <c r="AB250" s="19" t="n">
        <v>3166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8" t="s">
        <v>476</v>
      </c>
      <c r="AB251" s="19" t="n">
        <v>523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0" t="s">
        <v>477</v>
      </c>
      <c r="AB252" s="11" t="n">
        <v>522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478</v>
      </c>
      <c r="AB253" s="19" t="n">
        <v>277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479</v>
      </c>
      <c r="AB254" s="19" t="n">
        <v>666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8" t="s">
        <v>480</v>
      </c>
      <c r="AB255" s="19" t="n">
        <v>138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481</v>
      </c>
      <c r="AB256" s="19" t="n">
        <v>397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8" t="s">
        <v>482</v>
      </c>
      <c r="AB257" s="19" t="n">
        <v>396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0" t="s">
        <v>483</v>
      </c>
      <c r="AB258" s="11" t="n">
        <v>140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8" t="s">
        <v>484</v>
      </c>
      <c r="AB259" s="19" t="n">
        <v>180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0" t="s">
        <v>485</v>
      </c>
      <c r="AB260" s="11" t="n">
        <v>198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8" t="s">
        <v>486</v>
      </c>
      <c r="AB261" s="19" t="n">
        <v>307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8" t="s">
        <v>487</v>
      </c>
      <c r="AB262" s="19" t="n">
        <v>3164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8" t="s">
        <v>299</v>
      </c>
      <c r="AB263" s="19" t="n">
        <v>305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0" t="s">
        <v>488</v>
      </c>
      <c r="AB264" s="11" t="n">
        <v>304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8" t="s">
        <v>489</v>
      </c>
      <c r="AB265" s="19" t="n">
        <v>5169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490</v>
      </c>
      <c r="AB266" s="11" t="n">
        <v>310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0" t="s">
        <v>491</v>
      </c>
      <c r="AB267" s="11" t="n">
        <v>319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492</v>
      </c>
      <c r="AB268" s="11" t="n">
        <v>478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0" t="s">
        <v>340</v>
      </c>
      <c r="AB269" s="11" t="n">
        <v>473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8" t="s">
        <v>493</v>
      </c>
      <c r="AB270" s="19" t="n">
        <v>655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0" t="s">
        <v>494</v>
      </c>
      <c r="AB271" s="11" t="n">
        <v>653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8" t="s">
        <v>495</v>
      </c>
      <c r="AB272" s="19" t="n">
        <v>2679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0" t="s">
        <v>278</v>
      </c>
      <c r="AB273" s="11" t="n">
        <v>69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8" t="s">
        <v>496</v>
      </c>
      <c r="AB274" s="19" t="n">
        <v>66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0" t="s">
        <v>497</v>
      </c>
      <c r="AB275" s="11" t="n">
        <v>697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8" t="s">
        <v>498</v>
      </c>
      <c r="AB276" s="19" t="n">
        <v>696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0" t="s">
        <v>499</v>
      </c>
      <c r="AB277" s="11" t="n">
        <v>599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8" t="s">
        <v>500</v>
      </c>
      <c r="AB278" s="19" t="n">
        <v>276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360</v>
      </c>
      <c r="AB279" s="11" t="n">
        <v>623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379</v>
      </c>
      <c r="AB280" s="11" t="n">
        <v>757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501</v>
      </c>
      <c r="AB281" s="11" t="n">
        <v>685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502</v>
      </c>
      <c r="AB282" s="11" t="n">
        <v>289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503</v>
      </c>
      <c r="AB283" s="11" t="n">
        <v>989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504</v>
      </c>
      <c r="AB284" s="11" t="n">
        <v>3105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505</v>
      </c>
      <c r="AB285" s="11" t="n">
        <v>5186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506</v>
      </c>
      <c r="AB286" s="11" t="n">
        <v>999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507</v>
      </c>
      <c r="AB287" s="11" t="n">
        <v>998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508</v>
      </c>
      <c r="AB288" s="11" t="n">
        <v>241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509</v>
      </c>
      <c r="AB289" s="11" t="n">
        <v>694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510</v>
      </c>
      <c r="AB290" s="11" t="n">
        <v>5165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511</v>
      </c>
      <c r="AB291" s="11" t="n">
        <v>626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512</v>
      </c>
      <c r="AB292" s="11" t="n">
        <v>643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513</v>
      </c>
      <c r="AB293" s="11" t="n">
        <v>1036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514</v>
      </c>
      <c r="AB294" s="11" t="n">
        <v>1035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515</v>
      </c>
      <c r="AB295" s="11" t="n">
        <v>159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516</v>
      </c>
      <c r="AB296" s="11" t="n">
        <v>1025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517</v>
      </c>
      <c r="AB297" s="11" t="n">
        <v>5146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518</v>
      </c>
      <c r="AB298" s="11" t="n">
        <v>742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519</v>
      </c>
      <c r="AB299" s="11" t="n">
        <v>741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520</v>
      </c>
      <c r="AB300" s="11" t="n">
        <v>246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0" t="s">
        <v>521</v>
      </c>
      <c r="AB301" s="11" t="n">
        <v>358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0" t="s">
        <v>292</v>
      </c>
      <c r="AB302" s="11" t="n">
        <v>268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0" t="s">
        <v>522</v>
      </c>
      <c r="AB303" s="11" t="n">
        <v>639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344</v>
      </c>
      <c r="AB304" s="19" t="n">
        <v>719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8" t="s">
        <v>523</v>
      </c>
      <c r="AB305" s="19" t="n">
        <v>744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524</v>
      </c>
      <c r="AB306" s="19" t="n">
        <v>345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8" t="s">
        <v>525</v>
      </c>
      <c r="AB307" s="19" t="n">
        <v>344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526</v>
      </c>
      <c r="AB308" s="19" t="n">
        <v>346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8" t="s">
        <v>527</v>
      </c>
      <c r="AB309" s="19" t="n">
        <v>3072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0" t="s">
        <v>528</v>
      </c>
      <c r="AB310" s="11" t="n">
        <v>312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8" t="s">
        <v>529</v>
      </c>
      <c r="AB311" s="19" t="n">
        <v>1007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0" t="s">
        <v>530</v>
      </c>
      <c r="AB312" s="11" t="n">
        <v>722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531</v>
      </c>
      <c r="AB313" s="19" t="n">
        <v>3158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532</v>
      </c>
      <c r="AB314" s="19" t="n">
        <v>3111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401</v>
      </c>
      <c r="AB315" s="19" t="n">
        <v>1089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533</v>
      </c>
      <c r="AB316" s="19" t="n">
        <v>1052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280</v>
      </c>
      <c r="AB317" s="19" t="n">
        <v>26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8" t="s">
        <v>534</v>
      </c>
      <c r="AB318" s="19" t="n">
        <v>20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535</v>
      </c>
      <c r="AB319" s="19" t="n">
        <v>44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8" t="s">
        <v>536</v>
      </c>
      <c r="AB320" s="19" t="n">
        <v>5112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0" t="s">
        <v>537</v>
      </c>
      <c r="AB321" s="11" t="n">
        <v>5111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8" t="s">
        <v>538</v>
      </c>
      <c r="AB322" s="19" t="n">
        <v>726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0" t="s">
        <v>539</v>
      </c>
      <c r="AB323" s="11" t="n">
        <v>725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540</v>
      </c>
      <c r="AB324" s="19" t="n">
        <v>966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541</v>
      </c>
      <c r="AB325" s="19" t="n">
        <v>236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542</v>
      </c>
      <c r="AB326" s="19" t="n">
        <v>857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8" t="s">
        <v>543</v>
      </c>
      <c r="AB327" s="19" t="n">
        <v>858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0" t="s">
        <v>544</v>
      </c>
      <c r="AB328" s="11" t="n">
        <v>5118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545</v>
      </c>
      <c r="AB329" s="19" t="n">
        <v>900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546</v>
      </c>
      <c r="AB330" s="19" t="n">
        <v>902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547</v>
      </c>
      <c r="AB331" s="19" t="n">
        <v>624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548</v>
      </c>
      <c r="AB332" s="19" t="n">
        <v>525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8" t="s">
        <v>549</v>
      </c>
      <c r="AB333" s="19" t="n">
        <v>526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0" t="s">
        <v>550</v>
      </c>
      <c r="AB334" s="11" t="n">
        <v>325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8" t="s">
        <v>551</v>
      </c>
      <c r="AB335" s="19" t="n">
        <v>730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6"/>
      <c r="U336" s="66"/>
      <c r="AA336" s="18" t="s">
        <v>552</v>
      </c>
      <c r="AB336" s="19" t="n">
        <v>728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6"/>
      <c r="U337" s="66"/>
      <c r="AA337" s="18" t="s">
        <v>553</v>
      </c>
      <c r="AB337" s="19" t="n">
        <v>3156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66"/>
      <c r="U338" s="66"/>
      <c r="AA338" s="10" t="s">
        <v>554</v>
      </c>
      <c r="AB338" s="11" t="n">
        <v>731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555</v>
      </c>
      <c r="AB339" s="19" t="n">
        <v>2951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368</v>
      </c>
      <c r="AB340" s="19" t="n">
        <v>609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556</v>
      </c>
      <c r="AB341" s="19" t="n">
        <v>338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557</v>
      </c>
      <c r="AB342" s="19" t="n">
        <v>339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302</v>
      </c>
      <c r="AB343" s="19" t="n">
        <v>317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558</v>
      </c>
      <c r="AB344" s="19" t="n">
        <v>5148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8" t="s">
        <v>559</v>
      </c>
      <c r="AB345" s="19" t="n">
        <v>9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399</v>
      </c>
      <c r="AB346" s="19" t="n">
        <v>933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8" t="s">
        <v>560</v>
      </c>
      <c r="AB347" s="19" t="n">
        <v>394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0" t="s">
        <v>561</v>
      </c>
      <c r="AB348" s="11" t="n">
        <v>393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8" t="s">
        <v>562</v>
      </c>
      <c r="AB349" s="19" t="n">
        <v>263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0" t="s">
        <v>563</v>
      </c>
      <c r="AB350" s="11" t="n">
        <v>260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8" t="s">
        <v>564</v>
      </c>
      <c r="AB351" s="19" t="n">
        <v>256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0" t="s">
        <v>565</v>
      </c>
      <c r="AB352" s="11" t="n">
        <v>1078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8" t="s">
        <v>387</v>
      </c>
      <c r="AB353" s="19" t="n">
        <v>682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0" t="s">
        <v>566</v>
      </c>
      <c r="AB354" s="11" t="n">
        <v>680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8" t="s">
        <v>567</v>
      </c>
      <c r="AB355" s="19" t="n">
        <v>5120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0" t="s">
        <v>568</v>
      </c>
      <c r="AB356" s="11" t="n">
        <v>870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8" t="s">
        <v>364</v>
      </c>
      <c r="AB357" s="19" t="n">
        <v>515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0" t="s">
        <v>569</v>
      </c>
      <c r="AB358" s="11" t="n">
        <v>698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8" t="s">
        <v>570</v>
      </c>
      <c r="AB359" s="19" t="n">
        <v>197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0" t="s">
        <v>571</v>
      </c>
      <c r="AB360" s="11" t="n">
        <v>853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8" t="s">
        <v>572</v>
      </c>
      <c r="AB361" s="19" t="n">
        <v>854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0" t="s">
        <v>362</v>
      </c>
      <c r="AB362" s="11" t="n">
        <v>622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AA363" s="18" t="s">
        <v>573</v>
      </c>
      <c r="AB363" s="19" t="n">
        <v>199</v>
      </c>
    </row>
    <row r="364" customFormat="false" ht="12.7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AA364" s="18" t="s">
        <v>574</v>
      </c>
      <c r="AB364" s="19" t="n">
        <v>691</v>
      </c>
    </row>
    <row r="365" customFormat="false" ht="12.7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AA365" s="18" t="s">
        <v>575</v>
      </c>
      <c r="AB365" s="19" t="n">
        <v>110</v>
      </c>
    </row>
    <row r="366" customFormat="false" ht="12.75" hidden="false" customHeight="false" outlineLevel="0" collapsed="false">
      <c r="AA366" s="18" t="s">
        <v>576</v>
      </c>
      <c r="AB366" s="19" t="n">
        <v>872</v>
      </c>
    </row>
    <row r="367" customFormat="false" ht="12.75" hidden="false" customHeight="false" outlineLevel="0" collapsed="false">
      <c r="AA367" s="18" t="s">
        <v>577</v>
      </c>
      <c r="AB367" s="19" t="n">
        <v>5147</v>
      </c>
    </row>
    <row r="368" customFormat="false" ht="12.75" hidden="false" customHeight="false" outlineLevel="0" collapsed="false">
      <c r="AA368" s="10" t="s">
        <v>578</v>
      </c>
      <c r="AB368" s="11" t="n">
        <v>3092</v>
      </c>
    </row>
    <row r="369" customFormat="false" ht="12.75" hidden="false" customHeight="false" outlineLevel="0" collapsed="false">
      <c r="AA369" s="18" t="s">
        <v>579</v>
      </c>
      <c r="AB369" s="19" t="n">
        <v>3091</v>
      </c>
    </row>
    <row r="370" customFormat="false" ht="12.75" hidden="false" customHeight="false" outlineLevel="0" collapsed="false">
      <c r="AA370" s="108" t="s">
        <v>580</v>
      </c>
      <c r="AB370" s="109" t="n">
        <v>700</v>
      </c>
    </row>
    <row r="371" customFormat="false" ht="12.75" hidden="false" customHeight="false" outlineLevel="0" collapsed="false">
      <c r="AA371" s="18" t="s">
        <v>581</v>
      </c>
      <c r="AB371" s="19" t="n">
        <v>683</v>
      </c>
    </row>
    <row r="372" customFormat="false" ht="12.75" hidden="false" customHeight="false" outlineLevel="0" collapsed="false">
      <c r="AA372" s="108" t="s">
        <v>582</v>
      </c>
      <c r="AB372" s="109" t="n">
        <v>481</v>
      </c>
    </row>
    <row r="373" customFormat="false" ht="12.75" hidden="false" customHeight="false" outlineLevel="0" collapsed="false">
      <c r="AA373" s="10" t="s">
        <v>583</v>
      </c>
      <c r="AB373" s="11" t="n">
        <v>360</v>
      </c>
    </row>
    <row r="374" customFormat="false" ht="12.75" hidden="false" customHeight="false" outlineLevel="0" collapsed="false">
      <c r="AA374" s="18" t="s">
        <v>584</v>
      </c>
      <c r="AB374" s="19" t="n">
        <v>2948</v>
      </c>
    </row>
    <row r="375" customFormat="false" ht="12.75" hidden="false" customHeight="false" outlineLevel="0" collapsed="false">
      <c r="AA375" s="18" t="s">
        <v>585</v>
      </c>
      <c r="AB375" s="19" t="n">
        <v>5188</v>
      </c>
    </row>
    <row r="376" customFormat="false" ht="12.75" hidden="false" customHeight="false" outlineLevel="0" collapsed="false">
      <c r="AA376" s="108" t="s">
        <v>586</v>
      </c>
      <c r="AB376" s="109" t="n">
        <v>5187</v>
      </c>
    </row>
    <row r="377" customFormat="false" ht="12.75" hidden="false" customHeight="false" outlineLevel="0" collapsed="false">
      <c r="AA377" s="10" t="s">
        <v>587</v>
      </c>
      <c r="AB377" s="11" t="n">
        <v>519</v>
      </c>
    </row>
    <row r="378" customFormat="false" ht="12.75" hidden="false" customHeight="false" outlineLevel="0" collapsed="false">
      <c r="AA378" s="18" t="s">
        <v>288</v>
      </c>
      <c r="AB378" s="19" t="n">
        <v>164</v>
      </c>
    </row>
    <row r="379" customFormat="false" ht="12.75" hidden="false" customHeight="false" outlineLevel="0" collapsed="false">
      <c r="AA379" s="10" t="s">
        <v>284</v>
      </c>
      <c r="AB379" s="11" t="n">
        <v>155</v>
      </c>
    </row>
    <row r="380" customFormat="false" ht="12.75" hidden="false" customHeight="false" outlineLevel="0" collapsed="false">
      <c r="AA380" s="18" t="s">
        <v>588</v>
      </c>
      <c r="AB380" s="19" t="n">
        <v>150</v>
      </c>
    </row>
    <row r="381" customFormat="false" ht="12.75" hidden="false" customHeight="false" outlineLevel="0" collapsed="false">
      <c r="AA381" s="10" t="s">
        <v>290</v>
      </c>
      <c r="AB381" s="11" t="n">
        <v>127</v>
      </c>
    </row>
    <row r="382" customFormat="false" ht="12.75" hidden="false" customHeight="false" outlineLevel="0" collapsed="false">
      <c r="AA382" s="18" t="s">
        <v>589</v>
      </c>
      <c r="AB382" s="19" t="n">
        <v>1070</v>
      </c>
    </row>
    <row r="383" customFormat="false" ht="12.75" hidden="false" customHeight="false" outlineLevel="0" collapsed="false">
      <c r="AA383" s="18" t="s">
        <v>590</v>
      </c>
      <c r="AB383" s="19" t="n">
        <v>206</v>
      </c>
    </row>
    <row r="384" customFormat="false" ht="12.75" hidden="false" customHeight="false" outlineLevel="0" collapsed="false">
      <c r="AA384" s="18" t="s">
        <v>310</v>
      </c>
      <c r="AB384" s="19" t="n">
        <v>209</v>
      </c>
    </row>
    <row r="385" customFormat="false" ht="12.75" hidden="false" customHeight="false" outlineLevel="0" collapsed="false">
      <c r="AA385" s="10" t="s">
        <v>591</v>
      </c>
      <c r="AB385" s="11" t="n">
        <v>255</v>
      </c>
    </row>
    <row r="386" customFormat="false" ht="12.75" hidden="false" customHeight="false" outlineLevel="0" collapsed="false">
      <c r="AA386" s="18" t="s">
        <v>592</v>
      </c>
      <c r="AB386" s="19" t="n">
        <v>251</v>
      </c>
    </row>
    <row r="387" customFormat="false" ht="12.75" hidden="false" customHeight="false" outlineLevel="0" collapsed="false">
      <c r="AA387" s="18" t="s">
        <v>593</v>
      </c>
      <c r="AB387" s="19" t="n">
        <v>997</v>
      </c>
    </row>
    <row r="388" customFormat="false" ht="12.75" hidden="false" customHeight="false" outlineLevel="0" collapsed="false">
      <c r="AA388" s="10" t="s">
        <v>594</v>
      </c>
      <c r="AB388" s="11" t="n">
        <v>995</v>
      </c>
    </row>
    <row r="389" customFormat="false" ht="12.75" hidden="false" customHeight="false" outlineLevel="0" collapsed="false">
      <c r="AA389" s="18" t="s">
        <v>595</v>
      </c>
      <c r="AB389" s="19" t="n">
        <v>919</v>
      </c>
    </row>
    <row r="390" customFormat="false" ht="12.75" hidden="false" customHeight="false" outlineLevel="0" collapsed="false">
      <c r="AA390" s="10" t="s">
        <v>596</v>
      </c>
      <c r="AB390" s="11" t="n">
        <v>918</v>
      </c>
    </row>
    <row r="391" customFormat="false" ht="12.75" hidden="false" customHeight="false" outlineLevel="0" collapsed="false">
      <c r="AA391" s="18" t="s">
        <v>391</v>
      </c>
      <c r="AB391" s="19" t="n">
        <v>1043</v>
      </c>
    </row>
    <row r="392" customFormat="false" ht="12.75" hidden="false" customHeight="false" outlineLevel="0" collapsed="false">
      <c r="AA392" s="18" t="s">
        <v>597</v>
      </c>
      <c r="AB392" s="19" t="n">
        <v>1062</v>
      </c>
    </row>
    <row r="393" customFormat="false" ht="12.75" hidden="false" customHeight="false" outlineLevel="0" collapsed="false">
      <c r="AA393" s="10" t="s">
        <v>397</v>
      </c>
      <c r="AB393" s="11" t="n">
        <v>1061</v>
      </c>
    </row>
    <row r="394" customFormat="false" ht="12.75" hidden="false" customHeight="false" outlineLevel="0" collapsed="false">
      <c r="AA394" s="18" t="s">
        <v>598</v>
      </c>
      <c r="AB394" s="19" t="n">
        <v>1022</v>
      </c>
    </row>
    <row r="395" customFormat="false" ht="12.75" hidden="false" customHeight="false" outlineLevel="0" collapsed="false">
      <c r="AA395" s="18" t="s">
        <v>599</v>
      </c>
      <c r="AB395" s="19" t="n">
        <v>1009</v>
      </c>
    </row>
    <row r="396" customFormat="false" ht="12.75" hidden="false" customHeight="false" outlineLevel="0" collapsed="false">
      <c r="AA396" s="18" t="s">
        <v>600</v>
      </c>
      <c r="AB396" s="19" t="n">
        <v>1024</v>
      </c>
    </row>
    <row r="397" customFormat="false" ht="12.75" hidden="false" customHeight="false" outlineLevel="0" collapsed="false">
      <c r="AA397" s="10" t="s">
        <v>601</v>
      </c>
      <c r="AB397" s="11" t="n">
        <v>646</v>
      </c>
    </row>
    <row r="398" customFormat="false" ht="12.75" hidden="false" customHeight="false" outlineLevel="0" collapsed="false">
      <c r="AA398" s="18" t="s">
        <v>602</v>
      </c>
      <c r="AB398" s="19" t="n">
        <v>656</v>
      </c>
    </row>
    <row r="399" customFormat="false" ht="12.75" hidden="false" customHeight="false" outlineLevel="0" collapsed="false">
      <c r="AA399" s="18" t="s">
        <v>603</v>
      </c>
      <c r="AB399" s="19" t="n">
        <v>657</v>
      </c>
    </row>
    <row r="400" customFormat="false" ht="12.75" hidden="false" customHeight="false" outlineLevel="0" collapsed="false">
      <c r="AA400" s="10" t="s">
        <v>604</v>
      </c>
      <c r="AB400" s="11" t="n">
        <v>733</v>
      </c>
    </row>
    <row r="401" customFormat="false" ht="12.75" hidden="false" customHeight="false" outlineLevel="0" collapsed="false">
      <c r="AA401" s="18" t="s">
        <v>605</v>
      </c>
      <c r="AB401" s="19" t="n">
        <v>228</v>
      </c>
    </row>
    <row r="402" customFormat="false" ht="12.75" hidden="false" customHeight="false" outlineLevel="0" collapsed="false">
      <c r="AA402" s="18" t="s">
        <v>606</v>
      </c>
      <c r="AB402" s="19" t="n">
        <v>732</v>
      </c>
    </row>
    <row r="403" customFormat="false" ht="12.75" hidden="false" customHeight="false" outlineLevel="0" collapsed="false">
      <c r="AA403" s="10" t="s">
        <v>607</v>
      </c>
      <c r="AB403" s="11" t="n">
        <v>3098</v>
      </c>
    </row>
    <row r="404" customFormat="false" ht="12.75" hidden="false" customHeight="false" outlineLevel="0" collapsed="false">
      <c r="AA404" s="18" t="s">
        <v>608</v>
      </c>
      <c r="AB404" s="19" t="n">
        <v>3097</v>
      </c>
    </row>
    <row r="405" customFormat="false" ht="12.75" hidden="false" customHeight="false" outlineLevel="0" collapsed="false">
      <c r="AA405" s="10" t="s">
        <v>609</v>
      </c>
      <c r="AB405" s="11" t="n">
        <v>1064</v>
      </c>
    </row>
    <row r="406" customFormat="false" ht="12.75" hidden="false" customHeight="false" outlineLevel="0" collapsed="false">
      <c r="AA406" s="18" t="s">
        <v>314</v>
      </c>
      <c r="AB406" s="19" t="n">
        <v>223</v>
      </c>
    </row>
    <row r="407" customFormat="false" ht="12.75" hidden="false" customHeight="false" outlineLevel="0" collapsed="false">
      <c r="AA407" s="10" t="s">
        <v>316</v>
      </c>
      <c r="AB407" s="11" t="n">
        <v>231</v>
      </c>
    </row>
    <row r="408" customFormat="false" ht="12.75" hidden="false" customHeight="false" outlineLevel="0" collapsed="false">
      <c r="AA408" s="18" t="s">
        <v>610</v>
      </c>
      <c r="AB408" s="19" t="n">
        <v>495</v>
      </c>
    </row>
    <row r="409" customFormat="false" ht="12.75" hidden="false" customHeight="false" outlineLevel="0" collapsed="false">
      <c r="AA409" s="10" t="s">
        <v>611</v>
      </c>
      <c r="AB409" s="11" t="n">
        <v>508</v>
      </c>
    </row>
    <row r="410" customFormat="false" ht="12.75" hidden="false" customHeight="false" outlineLevel="0" collapsed="false">
      <c r="AA410" s="18" t="s">
        <v>612</v>
      </c>
      <c r="AB410" s="19" t="n">
        <v>509</v>
      </c>
    </row>
    <row r="411" customFormat="false" ht="12.75" hidden="false" customHeight="false" outlineLevel="0" collapsed="false">
      <c r="AA411" s="18" t="s">
        <v>613</v>
      </c>
      <c r="AB411" s="19" t="n">
        <v>875</v>
      </c>
    </row>
    <row r="412" customFormat="false" ht="12.75" hidden="false" customHeight="false" outlineLevel="0" collapsed="false">
      <c r="AA412" s="10" t="s">
        <v>614</v>
      </c>
      <c r="AB412" s="11" t="n">
        <v>874</v>
      </c>
    </row>
    <row r="413" customFormat="false" ht="12.75" hidden="false" customHeight="false" outlineLevel="0" collapsed="false">
      <c r="AA413" s="18" t="s">
        <v>615</v>
      </c>
      <c r="AB413" s="19" t="n">
        <v>615</v>
      </c>
    </row>
    <row r="414" customFormat="false" ht="12.75" hidden="false" customHeight="false" outlineLevel="0" collapsed="false">
      <c r="AA414" s="10" t="s">
        <v>616</v>
      </c>
      <c r="AB414" s="11" t="n">
        <v>978</v>
      </c>
    </row>
    <row r="415" customFormat="false" ht="12.75" hidden="false" customHeight="false" outlineLevel="0" collapsed="false">
      <c r="AA415" s="18" t="s">
        <v>617</v>
      </c>
      <c r="AB415" s="19" t="n">
        <v>1039</v>
      </c>
    </row>
    <row r="416" customFormat="false" ht="12.75" hidden="false" customHeight="false" outlineLevel="0" collapsed="false">
      <c r="AA416" s="18" t="s">
        <v>618</v>
      </c>
      <c r="AB416" s="19" t="n">
        <v>883</v>
      </c>
    </row>
    <row r="417" customFormat="false" ht="12.75" hidden="false" customHeight="false" outlineLevel="0" collapsed="false">
      <c r="AA417" s="18" t="s">
        <v>619</v>
      </c>
      <c r="AB417" s="19" t="n">
        <v>2027</v>
      </c>
    </row>
    <row r="418" customFormat="false" ht="12.75" hidden="false" customHeight="false" outlineLevel="0" collapsed="false">
      <c r="AA418" s="10" t="s">
        <v>620</v>
      </c>
      <c r="AB418" s="11" t="n">
        <v>390</v>
      </c>
    </row>
    <row r="419" customFormat="false" ht="12.75" hidden="false" customHeight="false" outlineLevel="0" collapsed="false">
      <c r="AA419" s="18" t="s">
        <v>621</v>
      </c>
      <c r="AB419" s="19" t="n">
        <v>471</v>
      </c>
    </row>
    <row r="420" customFormat="false" ht="12.75" hidden="false" customHeight="false" outlineLevel="0" collapsed="false">
      <c r="AA420" s="18" t="s">
        <v>622</v>
      </c>
      <c r="AB420" s="19" t="n">
        <v>470</v>
      </c>
    </row>
    <row r="421" customFormat="false" ht="12.75" hidden="false" customHeight="false" outlineLevel="0" collapsed="false">
      <c r="AA421" s="18" t="s">
        <v>623</v>
      </c>
      <c r="AB421" s="19" t="n">
        <v>3110</v>
      </c>
    </row>
    <row r="422" customFormat="false" ht="12.75" hidden="false" customHeight="false" outlineLevel="0" collapsed="false">
      <c r="AA422" s="18" t="s">
        <v>282</v>
      </c>
      <c r="AB422" s="19" t="n">
        <v>46</v>
      </c>
    </row>
    <row r="423" customFormat="false" ht="12.75" hidden="false" customHeight="false" outlineLevel="0" collapsed="false">
      <c r="AA423" s="10" t="s">
        <v>624</v>
      </c>
      <c r="AB423" s="11" t="n">
        <v>631</v>
      </c>
    </row>
    <row r="424" customFormat="false" ht="12.75" hidden="false" customHeight="false" outlineLevel="0" collapsed="false">
      <c r="AA424" s="18" t="s">
        <v>625</v>
      </c>
      <c r="AB424" s="19" t="n">
        <v>1040</v>
      </c>
    </row>
    <row r="425" customFormat="false" ht="12.75" hidden="false" customHeight="false" outlineLevel="0" collapsed="false">
      <c r="AA425" s="10" t="s">
        <v>626</v>
      </c>
      <c r="AB425" s="11" t="n">
        <v>3207</v>
      </c>
    </row>
    <row r="426" customFormat="false" ht="12.75" hidden="false" customHeight="false" outlineLevel="0" collapsed="false">
      <c r="AA426" s="18" t="s">
        <v>627</v>
      </c>
      <c r="AB426" s="19" t="n">
        <v>5137</v>
      </c>
    </row>
    <row r="427" customFormat="false" ht="12.75" hidden="false" customHeight="false" outlineLevel="0" collapsed="false">
      <c r="AA427" s="10" t="s">
        <v>628</v>
      </c>
      <c r="AB427" s="11" t="n">
        <v>783</v>
      </c>
    </row>
    <row r="428" customFormat="false" ht="12.75" hidden="false" customHeight="false" outlineLevel="0" collapsed="false">
      <c r="AA428" s="18" t="s">
        <v>318</v>
      </c>
      <c r="AB428" s="19" t="n">
        <v>239</v>
      </c>
    </row>
    <row r="429" customFormat="false" ht="12.75" hidden="false" customHeight="false" outlineLevel="0" collapsed="false">
      <c r="AA429" s="10" t="s">
        <v>629</v>
      </c>
      <c r="AB429" s="11" t="n">
        <v>238</v>
      </c>
    </row>
    <row r="430" customFormat="false" ht="12.75" hidden="false" customHeight="false" outlineLevel="0" collapsed="false">
      <c r="AA430" s="18" t="s">
        <v>630</v>
      </c>
      <c r="AB430" s="19" t="n">
        <v>194</v>
      </c>
    </row>
    <row r="431" customFormat="false" ht="12.75" hidden="false" customHeight="false" outlineLevel="0" collapsed="false">
      <c r="AA431" s="10" t="s">
        <v>631</v>
      </c>
      <c r="AB431" s="11" t="n">
        <v>789</v>
      </c>
    </row>
    <row r="432" customFormat="false" ht="12.75" hidden="false" customHeight="false" outlineLevel="0" collapsed="false">
      <c r="AA432" s="18" t="s">
        <v>632</v>
      </c>
      <c r="AB432" s="19" t="n">
        <v>659</v>
      </c>
    </row>
    <row r="433" customFormat="false" ht="12.75" hidden="false" customHeight="false" outlineLevel="0" collapsed="false">
      <c r="AA433" s="18" t="s">
        <v>633</v>
      </c>
      <c r="AB433" s="19" t="n">
        <v>1004</v>
      </c>
    </row>
    <row r="434" customFormat="false" ht="12.75" hidden="false" customHeight="false" outlineLevel="0" collapsed="false">
      <c r="AA434" s="18" t="s">
        <v>634</v>
      </c>
      <c r="AB434" s="19" t="n">
        <v>727</v>
      </c>
    </row>
    <row r="435" customFormat="false" ht="12.75" hidden="false" customHeight="false" outlineLevel="0" collapsed="false">
      <c r="AA435" s="18" t="s">
        <v>635</v>
      </c>
      <c r="AB435" s="19" t="n">
        <v>3198</v>
      </c>
    </row>
    <row r="436" customFormat="false" ht="12.75" hidden="false" customHeight="false" outlineLevel="0" collapsed="false">
      <c r="AA436" s="18" t="s">
        <v>636</v>
      </c>
      <c r="AB436" s="19" t="n">
        <v>10</v>
      </c>
    </row>
    <row r="437" customFormat="false" ht="12.75" hidden="false" customHeight="false" outlineLevel="0" collapsed="false">
      <c r="AA437" s="10" t="s">
        <v>637</v>
      </c>
      <c r="AB437" s="11" t="n">
        <v>841</v>
      </c>
    </row>
    <row r="438" customFormat="false" ht="12.75" hidden="false" customHeight="false" outlineLevel="0" collapsed="false">
      <c r="AA438" s="18" t="s">
        <v>638</v>
      </c>
      <c r="AB438" s="19" t="n">
        <v>404</v>
      </c>
    </row>
    <row r="439" customFormat="false" ht="12.75" hidden="false" customHeight="false" outlineLevel="0" collapsed="false">
      <c r="AA439" s="18" t="s">
        <v>322</v>
      </c>
      <c r="AB439" s="19" t="n">
        <v>183</v>
      </c>
    </row>
    <row r="440" customFormat="false" ht="12.75" hidden="false" customHeight="false" outlineLevel="0" collapsed="false">
      <c r="AA440" s="18" t="s">
        <v>639</v>
      </c>
      <c r="AB440" s="19" t="n">
        <v>182</v>
      </c>
    </row>
    <row r="441" customFormat="false" ht="12.75" hidden="false" customHeight="false" outlineLevel="0" collapsed="false">
      <c r="AA441" s="18" t="s">
        <v>640</v>
      </c>
      <c r="AB441" s="19" t="n">
        <v>625</v>
      </c>
    </row>
    <row r="442" customFormat="false" ht="12.75" hidden="false" customHeight="false" outlineLevel="0" collapsed="false">
      <c r="AA442" s="18" t="s">
        <v>641</v>
      </c>
      <c r="AB442" s="19" t="n">
        <v>846</v>
      </c>
    </row>
    <row r="443" customFormat="false" ht="12.75" hidden="false" customHeight="false" outlineLevel="0" collapsed="false">
      <c r="AA443" s="10" t="s">
        <v>642</v>
      </c>
      <c r="AB443" s="11" t="n">
        <v>5149</v>
      </c>
    </row>
    <row r="444" customFormat="false" ht="12.75" hidden="false" customHeight="false" outlineLevel="0" collapsed="false">
      <c r="AA444" s="18" t="s">
        <v>643</v>
      </c>
      <c r="AB444" s="19" t="n">
        <v>845</v>
      </c>
    </row>
    <row r="445" customFormat="false" ht="12.75" hidden="false" customHeight="false" outlineLevel="0" collapsed="false">
      <c r="AA445" s="10" t="s">
        <v>644</v>
      </c>
      <c r="AB445" s="11" t="n">
        <v>641</v>
      </c>
    </row>
    <row r="446" customFormat="false" ht="12.75" hidden="false" customHeight="false" outlineLevel="0" collapsed="false">
      <c r="AA446" s="18" t="s">
        <v>645</v>
      </c>
      <c r="AB446" s="19" t="n">
        <v>1018</v>
      </c>
    </row>
    <row r="447" customFormat="false" ht="12.75" hidden="false" customHeight="false" outlineLevel="0" collapsed="false">
      <c r="AA447" s="18" t="s">
        <v>646</v>
      </c>
      <c r="AB447" s="19" t="n">
        <v>5152</v>
      </c>
    </row>
    <row r="448" customFormat="false" ht="12.75" hidden="false" customHeight="false" outlineLevel="0" collapsed="false">
      <c r="AA448" s="10" t="s">
        <v>324</v>
      </c>
      <c r="AB448" s="11" t="n">
        <v>322</v>
      </c>
    </row>
    <row r="449" customFormat="false" ht="12.75" hidden="false" customHeight="false" outlineLevel="0" collapsed="false">
      <c r="AA449" s="18" t="s">
        <v>647</v>
      </c>
      <c r="AB449" s="19" t="n">
        <v>321</v>
      </c>
    </row>
    <row r="450" customFormat="false" ht="12.75" hidden="false" customHeight="false" outlineLevel="0" collapsed="false">
      <c r="AA450" s="18" t="s">
        <v>304</v>
      </c>
      <c r="AB450" s="19" t="n">
        <v>318</v>
      </c>
    </row>
    <row r="451" customFormat="false" ht="12.75" hidden="false" customHeight="false" outlineLevel="0" collapsed="false">
      <c r="AA451" s="18" t="s">
        <v>648</v>
      </c>
      <c r="AB451" s="19" t="n">
        <v>3136</v>
      </c>
    </row>
    <row r="452" customFormat="false" ht="12.75" hidden="false" customHeight="false" outlineLevel="0" collapsed="false">
      <c r="AA452" s="18" t="s">
        <v>350</v>
      </c>
      <c r="AB452" s="19" t="n">
        <v>2395</v>
      </c>
    </row>
    <row r="453" customFormat="false" ht="12.75" hidden="false" customHeight="false" outlineLevel="0" collapsed="false">
      <c r="AA453" s="18" t="s">
        <v>649</v>
      </c>
      <c r="AB453" s="19" t="n">
        <v>5195</v>
      </c>
    </row>
    <row r="454" customFormat="false" ht="12.75" hidden="false" customHeight="false" outlineLevel="0" collapsed="false">
      <c r="AA454" s="18" t="s">
        <v>650</v>
      </c>
      <c r="AB454" s="19" t="n">
        <v>5196</v>
      </c>
    </row>
    <row r="455" customFormat="false" ht="12.75" hidden="false" customHeight="false" outlineLevel="0" collapsed="false">
      <c r="AA455" s="18" t="s">
        <v>651</v>
      </c>
      <c r="AB455" s="19" t="n">
        <v>3121</v>
      </c>
    </row>
    <row r="456" customFormat="false" ht="12.75" hidden="false" customHeight="false" outlineLevel="0" collapsed="false">
      <c r="AA456" s="18" t="s">
        <v>306</v>
      </c>
      <c r="AB456" s="19" t="n">
        <v>3120</v>
      </c>
    </row>
    <row r="457" customFormat="false" ht="12.75" hidden="false" customHeight="false" outlineLevel="0" collapsed="false">
      <c r="AA457" s="18" t="s">
        <v>652</v>
      </c>
      <c r="AB457" s="19" t="n">
        <v>2396</v>
      </c>
    </row>
    <row r="458" customFormat="false" ht="12.75" hidden="false" customHeight="false" outlineLevel="0" collapsed="false">
      <c r="AA458" s="18" t="s">
        <v>653</v>
      </c>
      <c r="AB458" s="19" t="n">
        <v>2517</v>
      </c>
    </row>
    <row r="459" customFormat="false" ht="12.75" hidden="false" customHeight="false" outlineLevel="0" collapsed="false">
      <c r="AA459" s="10" t="s">
        <v>352</v>
      </c>
      <c r="AB459" s="11" t="n">
        <v>2393</v>
      </c>
    </row>
    <row r="460" customFormat="false" ht="12.75" hidden="false" customHeight="false" outlineLevel="0" collapsed="false">
      <c r="AA460" s="18" t="s">
        <v>654</v>
      </c>
      <c r="AB460" s="19" t="n">
        <v>2394</v>
      </c>
    </row>
    <row r="461" customFormat="false" ht="12.75" hidden="false" customHeight="false" outlineLevel="0" collapsed="false">
      <c r="AA461" s="10" t="s">
        <v>308</v>
      </c>
      <c r="AB461" s="11" t="n">
        <v>3163</v>
      </c>
    </row>
    <row r="462" customFormat="false" ht="12.75" hidden="false" customHeight="false" outlineLevel="0" collapsed="false">
      <c r="AA462" s="18" t="s">
        <v>655</v>
      </c>
      <c r="AB462" s="19" t="n">
        <v>5194</v>
      </c>
    </row>
    <row r="463" customFormat="false" ht="12.75" hidden="false" customHeight="false" outlineLevel="0" collapsed="false">
      <c r="AA463" s="10" t="s">
        <v>656</v>
      </c>
      <c r="AB463" s="11" t="n">
        <v>703</v>
      </c>
    </row>
    <row r="464" customFormat="false" ht="12.75" hidden="false" customHeight="false" outlineLevel="0" collapsed="false">
      <c r="AA464" s="18" t="s">
        <v>657</v>
      </c>
      <c r="AB464" s="19" t="n">
        <v>704</v>
      </c>
    </row>
    <row r="465" customFormat="false" ht="12.75" hidden="false" customHeight="false" outlineLevel="0" collapsed="false">
      <c r="AA465" s="10" t="s">
        <v>295</v>
      </c>
      <c r="AB465" s="11" t="n">
        <v>292</v>
      </c>
    </row>
    <row r="466" customFormat="false" ht="12.75" hidden="false" customHeight="false" outlineLevel="0" collapsed="false">
      <c r="AA466" s="18" t="s">
        <v>658</v>
      </c>
      <c r="AB466" s="19" t="n">
        <v>298</v>
      </c>
    </row>
    <row r="467" customFormat="false" ht="12.75" hidden="false" customHeight="false" outlineLevel="0" collapsed="false">
      <c r="AA467" s="18" t="s">
        <v>381</v>
      </c>
      <c r="AB467" s="19" t="n">
        <v>801</v>
      </c>
    </row>
    <row r="468" customFormat="false" ht="12.75" hidden="false" customHeight="false" outlineLevel="0" collapsed="false">
      <c r="AA468" s="18" t="s">
        <v>659</v>
      </c>
      <c r="AB468" s="19" t="n">
        <v>349</v>
      </c>
    </row>
    <row r="469" customFormat="false" ht="12.75" hidden="false" customHeight="false" outlineLevel="0" collapsed="false">
      <c r="AA469" s="10" t="s">
        <v>660</v>
      </c>
      <c r="AB469" s="11" t="n">
        <v>350</v>
      </c>
    </row>
    <row r="470" customFormat="false" ht="12.75" hidden="false" customHeight="false" outlineLevel="0" collapsed="false">
      <c r="AA470" s="18" t="s">
        <v>661</v>
      </c>
      <c r="AB470" s="19" t="n">
        <v>174</v>
      </c>
    </row>
    <row r="471" customFormat="false" ht="12.75" hidden="false" customHeight="false" outlineLevel="0" collapsed="false">
      <c r="AA471" s="18" t="s">
        <v>662</v>
      </c>
      <c r="AB471" s="19" t="n">
        <v>856</v>
      </c>
    </row>
    <row r="472" customFormat="false" ht="12.75" hidden="false" customHeight="false" outlineLevel="0" collapsed="false">
      <c r="AA472" s="18" t="s">
        <v>663</v>
      </c>
      <c r="AB472" s="19" t="n">
        <v>855</v>
      </c>
    </row>
    <row r="473" customFormat="false" ht="12.75" hidden="false" customHeight="false" outlineLevel="0" collapsed="false">
      <c r="AA473" s="18" t="s">
        <v>664</v>
      </c>
      <c r="AB473" s="19" t="n">
        <v>693</v>
      </c>
    </row>
    <row r="474" customFormat="false" ht="12.75" hidden="false" customHeight="false" outlineLevel="0" collapsed="false">
      <c r="AA474" s="18" t="s">
        <v>665</v>
      </c>
      <c r="AB474" s="19" t="n">
        <v>600</v>
      </c>
    </row>
    <row r="475" customFormat="false" ht="12.75" hidden="false" customHeight="false" outlineLevel="0" collapsed="false">
      <c r="AA475" s="18" t="s">
        <v>666</v>
      </c>
      <c r="AB475" s="19" t="n">
        <v>601</v>
      </c>
    </row>
    <row r="476" customFormat="false" ht="12.75" hidden="false" customHeight="false" outlineLevel="0" collapsed="false">
      <c r="AA476" s="18" t="s">
        <v>667</v>
      </c>
      <c r="AB476" s="19" t="n">
        <v>1042</v>
      </c>
    </row>
    <row r="477" customFormat="false" ht="12.75" hidden="false" customHeight="false" outlineLevel="0" collapsed="false">
      <c r="AA477" s="10" t="s">
        <v>668</v>
      </c>
      <c r="AB477" s="11" t="n">
        <v>1044</v>
      </c>
    </row>
    <row r="478" customFormat="false" ht="12.75" hidden="false" customHeight="false" outlineLevel="0" collapsed="false">
      <c r="AA478" s="18" t="s">
        <v>669</v>
      </c>
      <c r="AB478" s="19" t="n">
        <v>1090</v>
      </c>
    </row>
    <row r="479" customFormat="false" ht="12.75" hidden="false" customHeight="false" outlineLevel="0" collapsed="false">
      <c r="AA479" s="18" t="s">
        <v>670</v>
      </c>
      <c r="AB479" s="19" t="n">
        <v>3107</v>
      </c>
    </row>
    <row r="480" customFormat="false" ht="12.75" hidden="false" customHeight="false" outlineLevel="0" collapsed="false">
      <c r="AA480" s="10" t="s">
        <v>671</v>
      </c>
      <c r="AB480" s="11" t="n">
        <v>3106</v>
      </c>
    </row>
    <row r="481" customFormat="false" ht="12.75" hidden="false" customHeight="false" outlineLevel="0" collapsed="false">
      <c r="AA481" s="18" t="s">
        <v>672</v>
      </c>
      <c r="AB481" s="19" t="n">
        <v>196</v>
      </c>
    </row>
    <row r="482" customFormat="false" ht="12.75" hidden="false" customHeight="false" outlineLevel="0" collapsed="false">
      <c r="AA482" s="18" t="s">
        <v>673</v>
      </c>
      <c r="AB482" s="19" t="n">
        <v>5139</v>
      </c>
    </row>
    <row r="483" customFormat="false" ht="12.75" hidden="false" customHeight="false" outlineLevel="0" collapsed="false">
      <c r="AA483" s="10" t="s">
        <v>674</v>
      </c>
      <c r="AB483" s="11" t="n">
        <v>5124</v>
      </c>
    </row>
    <row r="484" customFormat="false" ht="12.75" hidden="false" customHeight="false" outlineLevel="0" collapsed="false">
      <c r="AA484" s="18" t="s">
        <v>675</v>
      </c>
      <c r="AB484" s="19" t="n">
        <v>617</v>
      </c>
    </row>
    <row r="485" customFormat="false" ht="12.75" hidden="false" customHeight="false" outlineLevel="0" collapsed="false">
      <c r="AA485" s="18" t="s">
        <v>676</v>
      </c>
      <c r="AB485" s="19" t="n">
        <v>824</v>
      </c>
    </row>
    <row r="486" customFormat="false" ht="12.75" hidden="false" customHeight="false" outlineLevel="0" collapsed="false">
      <c r="AA486" s="10" t="s">
        <v>677</v>
      </c>
      <c r="AB486" s="11" t="n">
        <v>654</v>
      </c>
    </row>
    <row r="487" customFormat="false" ht="12.75" hidden="false" customHeight="false" outlineLevel="0" collapsed="false">
      <c r="AA487" s="18" t="s">
        <v>678</v>
      </c>
      <c r="AB487" s="19" t="n">
        <v>699</v>
      </c>
    </row>
    <row r="488" customFormat="false" ht="12.75" hidden="false" customHeight="false" outlineLevel="0" collapsed="false">
      <c r="AA488" s="10" t="s">
        <v>679</v>
      </c>
      <c r="AB488" s="11" t="n">
        <v>192</v>
      </c>
    </row>
    <row r="489" customFormat="false" ht="12.75" hidden="false" customHeight="false" outlineLevel="0" collapsed="false">
      <c r="AA489" s="18" t="s">
        <v>680</v>
      </c>
      <c r="AB489" s="19" t="n">
        <v>843</v>
      </c>
    </row>
    <row r="490" customFormat="false" ht="12.75" hidden="false" customHeight="false" outlineLevel="0" collapsed="false">
      <c r="AA490" s="18" t="s">
        <v>383</v>
      </c>
      <c r="AB490" s="19" t="n">
        <v>837</v>
      </c>
    </row>
    <row r="491" customFormat="false" ht="12.75" hidden="false" customHeight="false" outlineLevel="0" collapsed="false">
      <c r="AA491" s="18" t="s">
        <v>681</v>
      </c>
      <c r="AB491" s="19" t="n">
        <v>2</v>
      </c>
    </row>
    <row r="492" customFormat="false" ht="12.75" hidden="false" customHeight="false" outlineLevel="0" collapsed="false">
      <c r="AA492" s="18" t="s">
        <v>682</v>
      </c>
      <c r="AB492" s="19" t="n">
        <v>14</v>
      </c>
    </row>
    <row r="493" customFormat="false" ht="12.75" hidden="false" customHeight="false" outlineLevel="0" collapsed="false">
      <c r="AA493" s="110" t="s">
        <v>683</v>
      </c>
      <c r="AB493" s="111" t="n">
        <v>5119</v>
      </c>
    </row>
    <row r="494" customFormat="false" ht="12.75" hidden="false" customHeight="false" outlineLevel="0" collapsed="false">
      <c r="AA494" s="110" t="s">
        <v>684</v>
      </c>
      <c r="AB494" s="111" t="n">
        <v>823</v>
      </c>
    </row>
    <row r="495" customFormat="false" ht="12.75" hidden="false" customHeight="false" outlineLevel="0" collapsed="false">
      <c r="AA495" s="110" t="s">
        <v>685</v>
      </c>
      <c r="AB495" s="111" t="n">
        <v>967</v>
      </c>
    </row>
    <row r="496" customFormat="false" ht="12.75" hidden="false" customHeight="false" outlineLevel="0" collapsed="false">
      <c r="AA496" s="110" t="s">
        <v>686</v>
      </c>
      <c r="AB496" s="111" t="n">
        <v>3144</v>
      </c>
    </row>
    <row r="497" customFormat="false" ht="12.75" hidden="false" customHeight="false" outlineLevel="0" collapsed="false">
      <c r="AA497" s="108" t="s">
        <v>687</v>
      </c>
      <c r="AB497" s="109" t="n">
        <v>476</v>
      </c>
    </row>
    <row r="498" customFormat="false" ht="12.75" hidden="false" customHeight="false" outlineLevel="0" collapsed="false">
      <c r="AA498" s="110" t="s">
        <v>688</v>
      </c>
      <c r="AB498" s="111" t="n">
        <v>301</v>
      </c>
    </row>
    <row r="499" customFormat="false" ht="12.75" hidden="false" customHeight="false" outlineLevel="0" collapsed="false">
      <c r="AA499" s="110" t="s">
        <v>689</v>
      </c>
      <c r="AB499" s="111" t="n">
        <v>300</v>
      </c>
    </row>
    <row r="500" customFormat="false" ht="12.75" hidden="false" customHeight="false" outlineLevel="0" collapsed="false">
      <c r="AA500" s="10" t="s">
        <v>320</v>
      </c>
      <c r="AB500" s="11" t="n">
        <v>245</v>
      </c>
    </row>
    <row r="501" customFormat="false" ht="12.75" hidden="false" customHeight="false" outlineLevel="0" collapsed="false">
      <c r="AA501" s="18" t="s">
        <v>690</v>
      </c>
      <c r="AB501" s="19" t="n">
        <v>753</v>
      </c>
    </row>
    <row r="502" customFormat="false" ht="12.75" hidden="false" customHeight="false" outlineLevel="0" collapsed="false">
      <c r="AA502" s="10" t="s">
        <v>691</v>
      </c>
      <c r="AB502" s="11" t="n">
        <v>2391</v>
      </c>
    </row>
    <row r="503" customFormat="false" ht="12.75" hidden="false" customHeight="false" outlineLevel="0" collapsed="false">
      <c r="AA503" s="18" t="s">
        <v>692</v>
      </c>
      <c r="AB503" s="19" t="n">
        <v>284</v>
      </c>
    </row>
    <row r="504" customFormat="false" ht="12.75" hidden="false" customHeight="false" outlineLevel="0" collapsed="false">
      <c r="AA504" s="10" t="s">
        <v>693</v>
      </c>
      <c r="AB504" s="11" t="n">
        <v>3162</v>
      </c>
    </row>
    <row r="505" customFormat="false" ht="12.75" hidden="false" customHeight="false" outlineLevel="0" collapsed="false">
      <c r="AA505" s="18" t="s">
        <v>694</v>
      </c>
      <c r="AB505" s="19" t="n">
        <v>285</v>
      </c>
    </row>
    <row r="506" customFormat="false" ht="12.75" hidden="false" customHeight="false" outlineLevel="0" collapsed="false">
      <c r="AA506" s="110" t="s">
        <v>695</v>
      </c>
      <c r="AB506" s="111" t="n">
        <v>3146</v>
      </c>
    </row>
    <row r="507" customFormat="false" ht="12.75" hidden="false" customHeight="false" outlineLevel="0" collapsed="false">
      <c r="AA507" s="10" t="s">
        <v>696</v>
      </c>
      <c r="AB507" s="11" t="n">
        <v>314</v>
      </c>
    </row>
    <row r="508" customFormat="false" ht="12.75" hidden="false" customHeight="false" outlineLevel="0" collapsed="false">
      <c r="AA508" s="18" t="s">
        <v>697</v>
      </c>
      <c r="AB508" s="19" t="n">
        <v>204</v>
      </c>
    </row>
    <row r="509" customFormat="false" ht="12.75" hidden="false" customHeight="false" outlineLevel="0" collapsed="false">
      <c r="AA509" s="18" t="s">
        <v>698</v>
      </c>
      <c r="AB509" s="19" t="n">
        <v>252</v>
      </c>
    </row>
    <row r="510" customFormat="false" ht="12.75" hidden="false" customHeight="false" outlineLevel="0" collapsed="false">
      <c r="AA510" s="18" t="s">
        <v>699</v>
      </c>
      <c r="AB510" s="19" t="n">
        <v>5170</v>
      </c>
    </row>
    <row r="511" customFormat="false" ht="12.75" hidden="false" customHeight="false" outlineLevel="0" collapsed="false">
      <c r="AA511" s="18" t="s">
        <v>700</v>
      </c>
      <c r="AB511" s="19" t="n">
        <v>3337</v>
      </c>
    </row>
    <row r="512" customFormat="false" ht="12.75" hidden="false" customHeight="false" outlineLevel="0" collapsed="false">
      <c r="AA512" s="110" t="s">
        <v>701</v>
      </c>
      <c r="AB512" s="111" t="n">
        <v>2685</v>
      </c>
    </row>
    <row r="513" customFormat="false" ht="12.75" hidden="false" customHeight="false" outlineLevel="0" collapsed="false">
      <c r="AA513" s="10" t="s">
        <v>702</v>
      </c>
      <c r="AB513" s="11" t="n">
        <v>932</v>
      </c>
    </row>
    <row r="514" customFormat="false" ht="12.75" hidden="false" customHeight="false" outlineLevel="0" collapsed="false">
      <c r="AA514" s="18" t="s">
        <v>703</v>
      </c>
      <c r="AB514" s="19" t="n">
        <v>5184</v>
      </c>
    </row>
    <row r="515" customFormat="false" ht="12.75" hidden="false" customHeight="false" outlineLevel="0" collapsed="false">
      <c r="AA515" s="10" t="s">
        <v>704</v>
      </c>
      <c r="AB515" s="11" t="n">
        <v>2961</v>
      </c>
    </row>
    <row r="516" customFormat="false" ht="12.75" hidden="false" customHeight="false" outlineLevel="0" collapsed="false">
      <c r="AA516" s="18" t="s">
        <v>705</v>
      </c>
      <c r="AB516" s="19" t="n">
        <v>113</v>
      </c>
    </row>
    <row r="517" customFormat="false" ht="12.75" hidden="false" customHeight="false" outlineLevel="0" collapsed="false">
      <c r="AA517" s="10" t="s">
        <v>706</v>
      </c>
      <c r="AB517" s="11" t="n">
        <v>1041</v>
      </c>
    </row>
    <row r="518" customFormat="false" ht="12.75" hidden="false" customHeight="false" outlineLevel="0" collapsed="false">
      <c r="AA518" s="18" t="s">
        <v>707</v>
      </c>
      <c r="AB518" s="19" t="n">
        <v>1037</v>
      </c>
    </row>
    <row r="519" customFormat="false" ht="12.75" hidden="false" customHeight="false" outlineLevel="0" collapsed="false">
      <c r="AA519" s="18" t="s">
        <v>708</v>
      </c>
      <c r="AB519" s="19" t="n">
        <v>972</v>
      </c>
    </row>
    <row r="520" customFormat="false" ht="12.75" hidden="false" customHeight="false" outlineLevel="0" collapsed="false">
      <c r="AA520" s="10" t="s">
        <v>709</v>
      </c>
      <c r="AB520" s="11" t="n">
        <v>971</v>
      </c>
    </row>
    <row r="521" customFormat="false" ht="12.75" hidden="false" customHeight="false" outlineLevel="0" collapsed="false">
      <c r="AA521" s="18" t="s">
        <v>710</v>
      </c>
      <c r="AB521" s="19" t="n">
        <v>745</v>
      </c>
    </row>
    <row r="522" customFormat="false" ht="12.75" hidden="false" customHeight="false" outlineLevel="0" collapsed="false">
      <c r="AA522" s="10" t="s">
        <v>711</v>
      </c>
      <c r="AB522" s="11" t="n">
        <v>743</v>
      </c>
    </row>
    <row r="523" customFormat="false" ht="12.75" hidden="false" customHeight="false" outlineLevel="0" collapsed="false">
      <c r="AA523" s="18" t="s">
        <v>712</v>
      </c>
      <c r="AB523" s="19" t="n">
        <v>969</v>
      </c>
    </row>
    <row r="524" customFormat="false" ht="12.75" hidden="false" customHeight="false" outlineLevel="0" collapsed="false">
      <c r="AA524" s="10" t="s">
        <v>393</v>
      </c>
      <c r="AB524" s="11" t="n">
        <v>970</v>
      </c>
    </row>
    <row r="525" customFormat="false" ht="12.75" hidden="false" customHeight="false" outlineLevel="0" collapsed="false">
      <c r="AA525" s="18" t="s">
        <v>312</v>
      </c>
      <c r="AB525" s="19" t="n">
        <v>210</v>
      </c>
    </row>
    <row r="526" customFormat="false" ht="12.75" hidden="false" customHeight="false" outlineLevel="0" collapsed="false">
      <c r="AA526" s="110" t="s">
        <v>713</v>
      </c>
      <c r="AB526" s="111" t="n">
        <v>178</v>
      </c>
    </row>
    <row r="527" customFormat="false" ht="12.75" hidden="false" customHeight="false" outlineLevel="0" collapsed="false">
      <c r="AA527" s="18" t="s">
        <v>714</v>
      </c>
      <c r="AB527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4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2024-03-13T15:53:39Z</dcterms:modified>
  <cp:revision>1</cp:revision>
  <dc:subject/>
  <dc:title/>
</cp:coreProperties>
</file>