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<sst xmlns="http://schemas.openxmlformats.org/spreadsheetml/2006/main" count="919" uniqueCount="715">
  <si>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</si>
  <si>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</si>
  <si>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</si>
  <si>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</si>
  <si>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</si>
  <si>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</si>
  <si>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</si>
  <si>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</si>
  <si>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</si>
  <si>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</si>
  <si>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</si>
  <si>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</si>
  <si>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</si>
  <si>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</si>
  <si>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</si>
  <si>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</si>
  <si>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</si>
  <si>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</si>
  <si>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</si>
  <si>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</si>
  <si>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</si>
  <si>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</si>
  <si>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</si>
  <si>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</si>
  <si>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</si>
  <si>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</si>
  <si>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</si>
  <si>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</si>
  <si>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</si>
  <si>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</si>
  <si>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</si>
  <si>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</si>
  <si>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</si>
  <si>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</si>
  <si>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</si>
  <si>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</si>
  <si>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</si>
  <si>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</si>
  <si>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</si>
  <si>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</si>
  <si>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</si>
  <si>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</si>
  <si>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</si>
  <si>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</si>
  <si>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</si>
  <si>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</si>
  <si>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</si>
  <si>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</si>
  <si>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</si>
  <si>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</si>
  <si>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</si>
  <si>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</si>
  <si>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</si>
  <si>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</si>
  <si>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</si>
  <si>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</si>
  <si>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</si>
  <si>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</si>
  <si>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</si>
  <si>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</si>
  <si>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</si>
  <si>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</si>
  <si>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</si>
  <si>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</si>
  <si>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</si>
  <si>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</si>
  <si>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</si>
  <si>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</si>
  <si>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</si>
  <si>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</si>
  <si>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</si>
  <si>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</si>
  <si>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</si>
  <si>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</si>
  <si>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</si>
  <si>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</si>
  <si>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</si>
  <si>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</si>
  <si>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</si>
  <si>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</si>
  <si>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</si>
  <si>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</si>
  <si>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</si>
  <si>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</si>
  <si>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</si>
  <si>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</si>
  <si>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</si>
  <si>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</si>
  <si>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</si>
  <si>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</si>
  <si>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</si>
  <si>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</si>
  <si>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</si>
  <si>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</si>
  <si>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</si>
  <si>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</si>
  <si>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</si>
  <si>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</si>
  <si>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</si>
  <si>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</si>
  <si>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</si>
  <si>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</si>
  <si>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</si>
  <si>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</si>
  <si>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</si>
  <si>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</si>
  <si>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</si>
  <si>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</si>
  <si>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</si>
  <si>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</si>
  <si>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</si>
  <si>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</si>
  <si>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</si>
  <si>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</si>
  <si>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</si>
  <si>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</si>
  <si>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</si>
  <si>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</si>
  <si>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</si>
  <si>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</si>
  <si>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</si>
  <si>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</si>
  <si>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</si>
  <si>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</si>
  <si>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</si>
  <si>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</si>
  <si>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</si>
  <si>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</si>
  <si>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</si>
  <si>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</si>
  <si>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</si>
  <si>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</si>
  <si>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</si>
  <si>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</si>
  <si>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</si>
  <si>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</si>
  <si>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</si>
  <si>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</si>
  <si>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</si>
  <si>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</si>
  <si>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</si>
  <si>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</si>
  <si>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</si>
  <si>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</si>
  <si>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</si>
  <si>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</si>
  <si>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</si>
  <si>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</si>
  <si>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</si>
  <si>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</si>
  <si>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</si>
  <si>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</si>
  <si>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</si>
  <si>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</si>
  <si>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</si>
  <si>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</si>
  <si>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</si>
  <si>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</si>
  <si>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</si>
  <si>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</si>
  <si>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</si>
  <si>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</si>
  <si>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</si>
  <si>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</si>
  <si>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</si>
  <si>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</si>
  <si>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</si>
  <si>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</si>
  <si>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</si>
  <si>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</si>
  <si>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</si>
  <si>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</si>
  <si>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</si>
  <si>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</si>
  <si>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</si>
  <si>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</si>
  <si>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</si>
  <si>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</si>
  <si>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</si>
  <si>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</si>
  <si>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</si>
  <si>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</si>
  <si>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</si>
  <si>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</si>
  <si>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</si>
  <si>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</si>
  <si>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</si>
  <si>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</si>
  <si>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</si>
  <si>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</si>
  <si>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</si>
  <si>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</si>
  <si>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</si>
  <si>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</si>
  <si>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</si>
  <si>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</si>
  <si>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</si>
  <si>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</si>
  <si>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</si>
  <si>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</si>
  <si>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</si>
  <si>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</si>
  <si>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</si>
  <si>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</si>
  <si>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</si>
  <si>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</si>
  <si>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</si>
  <si>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</si>
  <si>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</si>
  <si>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</si>
  <si>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</si>
  <si>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</si>
  <si>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</si>
  <si>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</si>
  <si>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</si>
  <si>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</si>
  <si>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</si>
  <si>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</si>
  <si>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</si>
  <si>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</si>
  <si>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</si>
  <si>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</si>
  <si>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</si>
  <si>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</si>
  <si>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</si>
  <si>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</si>
  <si>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</si>
  <si>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</si>
  <si>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</si>
  <si>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</si>
  <si>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</si>
  <si>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</si>
  <si>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</si>
  <si>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</si>
  <si>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</si>
  <si>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</si>
  <si>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</si>
  <si>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</si>
  <si>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</si>
  <si>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</si>
  <si>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</si>
  <si>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</si>
  <si>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</si>
  <si>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</si>
  <si>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</si>
  <si>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</si>
  <si>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</si>
  <si>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</si>
  <si>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</si>
  <si>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</si>
  <si>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</si>
  <si>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</si>
  <si>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</si>
  <si>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</si>
  <si>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</si>
  <si>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</si>
  <si>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</si>
  <si>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</si>
  <si>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</si>
  <si>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</si>
  <si>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</si>
  <si>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</si>
  <si>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</si>
  <si>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</si>
  <si>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</si>
  <si>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</si>
  <si>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</si>
  <si>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</si>
  <si>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</si>
  <si>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</si>
  <si>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</si>
  <si>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</si>
  <si>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</si>
  <si>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</si>
  <si>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</si>
  <si>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</si>
  <si>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</si>
  <si>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</si>
  <si>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</si>
  <si>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</si>
  <si>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</si>
  <si>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</si>
  <si>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</si>
  <si>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</si>
  <si>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</si>
  <si>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</si>
  <si>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</si>
  <si>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</si>
  <si>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</si>
  <si>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</si>
  <si>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</si>
  <si>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</si>
  <si>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</si>
  <si>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</si>
  <si>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</si>
  <si>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</si>
  <si>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</si>
  <si>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</si>
  <si>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</si>
  <si>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</si>
  <si>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</si>
  <si>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</si>
  <si>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</si>
  <si>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</si>
  <si>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</si>
  <si>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</si>
  <si>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</si>
  <si>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</si>
  <si>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</si>
  <si>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</si>
  <si>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</si>
  <si>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</si>
  <si>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</si>
  <si>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</si>
  <si>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</si>
  <si>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</si>
  <si>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</si>
  <si>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</si>
  <si>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</si>
  <si>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</si>
  <si>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</si>
  <si>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</si>
  <si>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</si>
  <si>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</si>
  <si>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</si>
  <si>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</si>
  <si>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</si>
  <si>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</si>
  <si>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</si>
  <si>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</si>
  <si>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</si>
  <si>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</si>
  <si>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</si>
  <si>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</si>
  <si>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</si>
  <si>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</si>
  <si>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</si>
  <si>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</si>
  <si>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</si>
  <si>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</si>
  <si>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</si>
  <si>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</si>
  <si>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</si>
  <si>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</si>
  <si>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</si>
  <si>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</si>
  <si>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</si>
  <si>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</si>
  <si>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</si>
  <si>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</si>
  <si>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</si>
  <si>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</si>
  <si>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</si>
  <si>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</si>
  <si>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</si>
  <si>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</si>
  <si>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</si>
  <si>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</si>
  <si>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</si>
  <si>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</si>
  <si>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</si>
  <si>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</si>
  <si>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</si>
  <si>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</si>
  <si>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</si>
  <si>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</si>
  <si>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</si>
  <si>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</si>
  <si>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</si>
  <si>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</si>
  <si>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</si>
  <si>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</si>
  <si>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</si>
  <si>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</si>
  <si>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</si>
  <si>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</si>
  <si>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</si>
  <si>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</si>
  <si>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</si>
  <si>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</si>
  <si>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</si>
  <si>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</si>
  <si>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</si>
  <si>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</si>
  <si>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</si>
  <si>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</si>
  <si>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</si>
  <si>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</si>
  <si>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</si>
  <si>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</si>
  <si>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</si>
  <si>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</si>
  <si>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</si>
  <si>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</si>
  <si>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</si>
  <si>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</si>
  <si>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</si>
  <si>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</si>
  <si>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</si>
  <si>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</si>
  <si>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</si>
  <si>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</si>
  <si>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</si>
  <si>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</si>
  <si>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</si>
  <si>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</si>
  <si>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</si>
  <si>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</si>
  <si>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</si>
  <si>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</si>
  <si>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</si>
  <si>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</si>
  <si>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</si>
  <si>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</si>
  <si>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</si>
  <si>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</si>
  <si>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</si>
  <si>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</si>
  <si>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</si>
  <si>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</si>
  <si>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</si>
  <si>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</si>
  <si>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</si>
  <si>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</si>
  <si>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</si>
  <si>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</si>
  <si>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</si>
  <si>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</si>
  <si>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</si>
  <si>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</si>
  <si>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</si>
  <si>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</si>
  <si>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</si>
  <si>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</si>
  <si>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</si>
  <si>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</si>
  <si>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</si>
  <si>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</si>
  <si>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</si>
  <si>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</si>
  <si>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</si>
  <si>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</si>
  <si>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</si>
  <si>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</si>
  <si>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</si>
  <si>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</si>
  <si>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</si>
  <si>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</si>
  <si>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</si>
  <si>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</si>
  <si>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</si>
  <si>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</si>
  <si>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</si>
  <si>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</si>
  <si>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</si>
  <si>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</si>
  <si>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</si>
  <si>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</si>
  <si>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</si>
  <si>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</si>
  <si>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</si>
  <si>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</si>
  <si>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</si>
  <si>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</si>
  <si>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</si>
  <si>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</si>
  <si>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</si>
  <si>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</si>
  <si>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</si>
  <si>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</si>
  <si>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</si>
  <si>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</si>
  <si>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</si>
  <si>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</si>
  <si>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</si>
  <si>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</si>
  <si>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</si>
  <si>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</si>
  <si>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</si>
  <si>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</si>
  <si>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</si>
  <si>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</si>
  <si>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</si>
  <si>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</si>
  <si>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</si>
  <si>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</si>
  <si>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</si>
  <si>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</si>
  <si>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</si>
  <si>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</si>
  <si>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</si>
  <si>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</si>
  <si>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</si>
  <si>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</si>
  <si>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</si>
  <si>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</si>
  <si>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</si>
  <si>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</si>
  <si>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</si>
  <si>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</si>
  <si>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</si>
  <si>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</si>
  <si>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</si>
  <si>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</si>
  <si>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</si>
  <si>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</si>
  <si>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</si>
  <si>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</si>
  <si>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</si>
  <si>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</si>
  <si>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</si>
  <si>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</si>
  <si>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</si>
  <si>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</si>
  <si>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</si>
  <si>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</si>
  <si>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</si>
  <si>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</si>
  <si>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</si>
  <si>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</si>
  <si>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</si>
  <si>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</si>
  <si>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</si>
  <si>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</si>
  <si>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</si>
  <si>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</si>
  <si>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</si>
  <si>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</si>
  <si>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</si>
  <si>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</si>
  <si>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</si>
  <si>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</si>
  <si>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</si>
  <si>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</si>
  <si>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</si>
  <si>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</si>
  <si>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</si>
  <si>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</si>
  <si>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</si>
  <si>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</si>
  <si>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</si>
  <si>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</si>
  <si>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</si>
  <si>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</si>
  <si>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</si>
  <si>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</si>
  <si>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</si>
  <si>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</si>
  <si>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</si>
  <si>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</si>
  <si>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</si>
  <si>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</si>
  <si>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</si>
  <si>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</si>
  <si>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</si>
  <si>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</si>
  <si>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</si>
  <si>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</si>
  <si>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</si>
  <si>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</si>
  <si>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</si>
  <si>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</si>
  <si>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</si>
  <si>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</si>
  <si>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</si>
  <si>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</si>
  <si>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</si>
  <si>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</si>
  <si>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</si>
  <si>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</si>
  <si>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</si>
  <si>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</si>
  <si>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</si>
  <si>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</si>
  <si>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</si>
  <si>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</si>
  <si>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</si>
  <si>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</si>
  <si>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</si>
  <si>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</si>
  <si>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</si>
  <si>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</si>
  <si>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</si>
  <si>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</si>
  <si>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</si>
  <si>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</si>
  <si>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</si>
  <si>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</si>
  <si>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</si>
  <si>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</si>
  <si>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</si>
  <si>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</si>
  <si>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</si>
  <si>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</si>
  <si>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</si>
  <si>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</si>
  <si>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</si>
  <si>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</si>
  <si>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</si>
  <si>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</si>
  <si>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</si>
  <si>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</si>
  <si>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</si>
  <si>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</si>
  <si>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</si>
  <si>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</si>
  <si>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</si>
  <si>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</si>
  <si>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</si>
  <si>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</si>
  <si>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</si>
  <si>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</si>
  <si>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</si>
  <si>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</si>
  <si>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</si>
  <si>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</si>
  <si>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</si>
  <si>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</si>
  <si>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</si>
  <si>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</si>
  <si>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</si>
  <si>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</si>
  <si>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</si>
  <si>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</si>
  <si>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</si>
  <si>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</si>
  <si>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</si>
  <si>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</si>
  <si>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</si>
  <si>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</si>
  <si>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</si>
  <si>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</si>
  <si>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</si>
  <si>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</si>
  <si>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</si>
  <si>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</si>
  <si>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</si>
  <si>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</si>
  <si>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</si>
  <si>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</si>
  <si>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</si>
  <si>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</si>
  <si>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</si>
  <si>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</si>
  <si>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</si>
  <si>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</si>
  <si>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</si>
  <si>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</si>
  <si>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</si>
  <si>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</si>
  <si>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</si>
  <si>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</si>
  <si>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</si>
  <si>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</si>
  <si>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</si>
  <si>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</si>
  <si>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</si>
  <si>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</si>
  <si>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</si>
  <si>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</si>
  <si>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</si>
  <si>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</si>
  <si>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</si>
  <si>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</si>
  <si>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</si>
  <si>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</si>
  <si>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</si>
  <si>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</si>
  <si>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</si>
  <si>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</si>
  <si>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</si>
  <si>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</si>
  <si>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</si>
  <si>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</si>
  <si>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</si>
  <si>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</si>
  <si>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</si>
  <si>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</si>
  <si>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</si>
  <si>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</si>
  <si>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</si>
  <si>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</si>
  <si>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</si>
  <si>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</si>
  <si>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</si>
  <si>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</si>
  <si>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</si>
  <si>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</si>
  <si>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</si>
  <si>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</si>
  <si>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</si>
  <si>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</si>
  <si>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</si>
  <si>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</si>
  <si>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</si>
  <si>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</si>
  <si>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</si>
  <si>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</si>
  <si>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</si>
  <si>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</si>
  <si>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</si>
  <si>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</si>
  <si>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</si>
  <si>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</si>
  <si>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</si>
  <si>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</si>
  <si>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</si>
  <si>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</si>
  <si>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26362</t>
  </si>
  <si>
    <t>BARBEROLLE</t>
  </si>
  <si>
    <t>BARBEROLLE à VALENCE</t>
  </si>
  <si>
    <t>VALENCE</t>
  </si>
  <si>
    <t>Diatomées</t>
  </si>
  <si>
    <t>Bryophytes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</si>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</sst>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6106250</v>
      </c>
      <c r="C23" s="42" t="s">
        <v>709</v>
      </c>
      <c r="D23" s="42" t="s">
        <v>710</v>
      </c>
      <c r="E23" s="42" t="s">
        <v>711</v>
      </c>
      <c r="F23" s="43" t="s">
        <v>708</v>
      </c>
      <c r="G23" s="42">
        <v>805110</v>
      </c>
      <c r="H23" s="42">
        <v>1997901</v>
      </c>
      <c r="I23" s="42">
        <v>150</v>
      </c>
      <c r="J23" s="42" t="s">
        <v>34</v>
      </c>
      <c r="K23" s="44">
        <v>805104</v>
      </c>
      <c r="L23" s="44">
        <v>1997879</v>
      </c>
      <c r="M23" s="44">
        <v>805013</v>
      </c>
      <c r="N23" s="44">
        <v>1997786</v>
      </c>
      <c r="O23" s="44">
        <v>4</v>
      </c>
      <c r="P23" s="44">
        <v>72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6106250</v>
      </c>
      <c r="B39" s="66" t="str">
        <f>C23</f>
        <v>BARBEROLLE</v>
      </c>
      <c r="C39" s="42" t="s">
        <v>710</v>
      </c>
      <c r="D39" s="67">
        <v>39574</v>
      </c>
      <c r="E39" s="44">
        <v>1.6</v>
      </c>
      <c r="F39" s="68" t="s">
        <v>148</v>
      </c>
      <c r="G39" s="69" t="s">
        <v>11</v>
      </c>
      <c r="H39" s="70">
        <v>0.5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6106250</v>
      </c>
      <c r="B40" s="71" t="str">
        <f t="shared" si="0"/>
        <v>BARBEROLLE</v>
      </c>
      <c r="C40" s="71" t="str">
        <f t="shared" si="0"/>
        <v>BARBEROLLE à VALENCE</v>
      </c>
      <c r="D40" s="72">
        <f t="shared" si="0"/>
        <v>39574</v>
      </c>
      <c r="E40" s="71">
        <f aca="true" t="shared" si="1" ref="E40:E50">+I$23</f>
        <v>150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6106250</v>
      </c>
      <c r="B41" s="71" t="str">
        <f t="shared" si="0"/>
        <v>BARBEROLLE</v>
      </c>
      <c r="C41" s="71" t="str">
        <f t="shared" si="0"/>
        <v>BARBEROLLE à VALENCE</v>
      </c>
      <c r="D41" s="72">
        <f t="shared" si="0"/>
        <v>39574</v>
      </c>
      <c r="E41" s="71">
        <f t="shared" si="1"/>
        <v>150</v>
      </c>
      <c r="F41" s="68" t="s">
        <v>152</v>
      </c>
      <c r="G41" s="69" t="s">
        <v>27</v>
      </c>
      <c r="H41" s="70">
        <v>2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6106250</v>
      </c>
      <c r="B42" s="71" t="str">
        <f t="shared" si="0"/>
        <v>BARBEROLLE</v>
      </c>
      <c r="C42" s="71" t="str">
        <f t="shared" si="0"/>
        <v>BARBEROLLE à VALENCE</v>
      </c>
      <c r="D42" s="72">
        <f t="shared" si="0"/>
        <v>39574</v>
      </c>
      <c r="E42" s="71">
        <f t="shared" si="1"/>
        <v>150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6106250</v>
      </c>
      <c r="B43" s="71" t="str">
        <f t="shared" si="0"/>
        <v>BARBEROLLE</v>
      </c>
      <c r="C43" s="71" t="str">
        <f t="shared" si="0"/>
        <v>BARBEROLLE à VALENCE</v>
      </c>
      <c r="D43" s="72">
        <f t="shared" si="0"/>
        <v>39574</v>
      </c>
      <c r="E43" s="71">
        <f t="shared" si="1"/>
        <v>150</v>
      </c>
      <c r="F43" s="68" t="s">
        <v>156</v>
      </c>
      <c r="G43" s="69" t="s">
        <v>42</v>
      </c>
      <c r="H43" s="70">
        <v>55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6106250</v>
      </c>
      <c r="B44" s="71" t="str">
        <f t="shared" si="0"/>
        <v>BARBEROLLE</v>
      </c>
      <c r="C44" s="71" t="str">
        <f t="shared" si="0"/>
        <v>BARBEROLLE à VALENCE</v>
      </c>
      <c r="D44" s="72">
        <f t="shared" si="0"/>
        <v>39574</v>
      </c>
      <c r="E44" s="71">
        <f t="shared" si="1"/>
        <v>150</v>
      </c>
      <c r="F44" s="68" t="s">
        <v>158</v>
      </c>
      <c r="G44" s="69" t="s">
        <v>49</v>
      </c>
      <c r="H44" s="70">
        <v>0.5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6106250</v>
      </c>
      <c r="B45" s="71" t="str">
        <f t="shared" si="0"/>
        <v>BARBEROLLE</v>
      </c>
      <c r="C45" s="71" t="str">
        <f t="shared" si="0"/>
        <v>BARBEROLLE à VALENCE</v>
      </c>
      <c r="D45" s="72">
        <f t="shared" si="0"/>
        <v>39574</v>
      </c>
      <c r="E45" s="71">
        <f t="shared" si="1"/>
        <v>150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6106250</v>
      </c>
      <c r="B46" s="71" t="str">
        <f t="shared" si="0"/>
        <v>BARBEROLLE</v>
      </c>
      <c r="C46" s="71" t="str">
        <f t="shared" si="0"/>
        <v>BARBEROLLE à VALENCE</v>
      </c>
      <c r="D46" s="72">
        <f t="shared" si="0"/>
        <v>39574</v>
      </c>
      <c r="E46" s="71">
        <f t="shared" si="1"/>
        <v>150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6106250</v>
      </c>
      <c r="B47" s="71" t="str">
        <f t="shared" si="0"/>
        <v>BARBEROLLE</v>
      </c>
      <c r="C47" s="71" t="str">
        <f t="shared" si="0"/>
        <v>BARBEROLLE à VALENCE</v>
      </c>
      <c r="D47" s="72">
        <f t="shared" si="0"/>
        <v>39574</v>
      </c>
      <c r="E47" s="71">
        <f t="shared" si="1"/>
        <v>150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6106250</v>
      </c>
      <c r="B48" s="71" t="str">
        <f t="shared" si="0"/>
        <v>BARBEROLLE</v>
      </c>
      <c r="C48" s="71" t="str">
        <f t="shared" si="0"/>
        <v>BARBEROLLE à VALENCE</v>
      </c>
      <c r="D48" s="72">
        <f t="shared" si="0"/>
        <v>39574</v>
      </c>
      <c r="E48" s="71">
        <f t="shared" si="1"/>
        <v>150</v>
      </c>
      <c r="F48" s="68" t="s">
        <v>166</v>
      </c>
      <c r="G48" s="69" t="s">
        <v>69</v>
      </c>
      <c r="H48" s="70">
        <v>2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6106250</v>
      </c>
      <c r="B49" s="71" t="str">
        <f t="shared" si="0"/>
        <v>BARBEROLLE</v>
      </c>
      <c r="C49" s="71" t="str">
        <f t="shared" si="0"/>
        <v>BARBEROLLE à VALENCE</v>
      </c>
      <c r="D49" s="72">
        <f t="shared" si="0"/>
        <v>39574</v>
      </c>
      <c r="E49" s="71">
        <f t="shared" si="1"/>
        <v>150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6106250</v>
      </c>
      <c r="B50" s="71" t="str">
        <f t="shared" si="0"/>
        <v>BARBEROLLE</v>
      </c>
      <c r="C50" s="71" t="str">
        <f t="shared" si="0"/>
        <v>BARBEROLLE à VALENCE</v>
      </c>
      <c r="D50" s="72">
        <f t="shared" si="0"/>
        <v>39574</v>
      </c>
      <c r="E50" s="71">
        <f t="shared" si="1"/>
        <v>150</v>
      </c>
      <c r="F50" s="68" t="s">
        <v>170</v>
      </c>
      <c r="G50" s="69" t="s">
        <v>79</v>
      </c>
      <c r="H50" s="70">
        <v>40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6106250</v>
      </c>
      <c r="B66" s="89">
        <f>D39</f>
        <v>39574</v>
      </c>
      <c r="C66" s="90" t="s">
        <v>215</v>
      </c>
      <c r="D66" s="91" t="s">
        <v>69</v>
      </c>
      <c r="E66" s="91" t="s">
        <v>12</v>
      </c>
      <c r="F66" s="92" t="s">
        <v>13</v>
      </c>
      <c r="G66" s="70">
        <v>20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6106250</v>
      </c>
      <c r="B67" s="94">
        <f t="shared" si="2"/>
        <v>39574</v>
      </c>
      <c r="C67" s="90" t="s">
        <v>217</v>
      </c>
      <c r="D67" s="92" t="s">
        <v>27</v>
      </c>
      <c r="E67" s="92" t="s">
        <v>36</v>
      </c>
      <c r="F67" s="92" t="s">
        <v>13</v>
      </c>
      <c r="G67" s="70">
        <v>30</v>
      </c>
      <c r="H67" s="70">
        <v>0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6106250</v>
      </c>
      <c r="B68" s="94">
        <f t="shared" si="2"/>
        <v>39574</v>
      </c>
      <c r="C68" s="90" t="s">
        <v>219</v>
      </c>
      <c r="D68" s="92" t="s">
        <v>11</v>
      </c>
      <c r="E68" s="92" t="s">
        <v>20</v>
      </c>
      <c r="F68" s="92" t="s">
        <v>13</v>
      </c>
      <c r="G68" s="70">
        <v>20</v>
      </c>
      <c r="H68" s="70">
        <v>3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6106250</v>
      </c>
      <c r="B69" s="94">
        <f t="shared" si="2"/>
        <v>39574</v>
      </c>
      <c r="C69" s="90" t="s">
        <v>221</v>
      </c>
      <c r="D69" s="92" t="s">
        <v>49</v>
      </c>
      <c r="E69" s="92" t="s">
        <v>20</v>
      </c>
      <c r="F69" s="92" t="s">
        <v>13</v>
      </c>
      <c r="G69" s="70"/>
      <c r="H69" s="70"/>
      <c r="I69" s="70"/>
      <c r="J69" s="70"/>
      <c r="K69" s="70"/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6106250</v>
      </c>
      <c r="B70" s="94">
        <f t="shared" si="2"/>
        <v>39574</v>
      </c>
      <c r="C70" s="90" t="s">
        <v>223</v>
      </c>
      <c r="D70" s="92" t="s">
        <v>79</v>
      </c>
      <c r="E70" s="92" t="s">
        <v>20</v>
      </c>
      <c r="F70" s="92" t="s">
        <v>21</v>
      </c>
      <c r="G70" s="70">
        <v>30</v>
      </c>
      <c r="H70" s="70">
        <v>0</v>
      </c>
      <c r="I70" s="70" t="s">
        <v>10</v>
      </c>
      <c r="J70" s="70" t="s">
        <v>712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6106250</v>
      </c>
      <c r="B71" s="94">
        <f t="shared" si="2"/>
        <v>39574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713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6106250</v>
      </c>
      <c r="B72" s="94">
        <f t="shared" si="2"/>
        <v>39574</v>
      </c>
      <c r="C72" s="90" t="s">
        <v>227</v>
      </c>
      <c r="D72" s="92" t="s">
        <v>79</v>
      </c>
      <c r="E72" s="92" t="s">
        <v>12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714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6106250</v>
      </c>
      <c r="B73" s="94">
        <f t="shared" si="2"/>
        <v>39574</v>
      </c>
      <c r="C73" s="90" t="s">
        <v>229</v>
      </c>
      <c r="D73" s="92" t="s">
        <v>42</v>
      </c>
      <c r="E73" s="92" t="s">
        <v>12</v>
      </c>
      <c r="F73" s="92" t="s">
        <v>21</v>
      </c>
      <c r="G73" s="70">
        <v>10</v>
      </c>
      <c r="H73" s="70">
        <v>3</v>
      </c>
      <c r="I73" s="70" t="s">
        <v>10</v>
      </c>
      <c r="J73" s="70" t="s">
        <v>712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6106250</v>
      </c>
      <c r="B74" s="94">
        <f t="shared" si="2"/>
        <v>39574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30</v>
      </c>
      <c r="H74" s="70">
        <v>0</v>
      </c>
      <c r="I74" s="70" t="s">
        <v>10</v>
      </c>
      <c r="J74" s="70" t="s">
        <v>712</v>
      </c>
      <c r="K74" s="70">
        <v>3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6106250</v>
      </c>
      <c r="B75" s="94">
        <f t="shared" si="2"/>
        <v>39574</v>
      </c>
      <c r="C75" s="90" t="s">
        <v>233</v>
      </c>
      <c r="D75" s="92" t="s">
        <v>79</v>
      </c>
      <c r="E75" s="92" t="s">
        <v>28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713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6106250</v>
      </c>
      <c r="B76" s="94">
        <f t="shared" si="2"/>
        <v>39574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5</v>
      </c>
      <c r="I76" s="70" t="s">
        <v>10</v>
      </c>
      <c r="J76" s="70" t="s">
        <v>714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6106250</v>
      </c>
      <c r="B77" s="94">
        <f t="shared" si="2"/>
        <v>39574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30</v>
      </c>
      <c r="H77" s="70">
        <v>0</v>
      </c>
      <c r="I77" s="70"/>
      <c r="J77" s="70" t="s">
        <v>712</v>
      </c>
      <c r="K77" s="70">
        <v>4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6106250</v>
      </c>
      <c r="B88" s="89">
        <f>B66</f>
        <v>39574</v>
      </c>
      <c r="C88" s="70" t="s">
        <v>454</v>
      </c>
      <c r="D88" s="99">
        <f aca="true" t="shared" si="3" ref="D88:D119">IF(C88="","",VLOOKUP(C88,Liste,2))</f>
        <v>66</v>
      </c>
      <c r="E88" s="70">
        <v>1</v>
      </c>
      <c r="F88" s="70">
        <v>6</v>
      </c>
      <c r="G88" s="70">
        <v>10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6106250</v>
      </c>
      <c r="B89" s="94">
        <f t="shared" si="4"/>
        <v>39574</v>
      </c>
      <c r="C89" s="70" t="s">
        <v>378</v>
      </c>
      <c r="D89" s="99">
        <f t="shared" si="3"/>
        <v>287</v>
      </c>
      <c r="E89" s="70"/>
      <c r="F89" s="70"/>
      <c r="G89" s="70">
        <v>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6106250</v>
      </c>
      <c r="B90" s="94">
        <f t="shared" si="4"/>
        <v>39574</v>
      </c>
      <c r="C90" s="70" t="s">
        <v>424</v>
      </c>
      <c r="D90" s="99">
        <f t="shared" si="3"/>
        <v>212</v>
      </c>
      <c r="E90" s="70">
        <v>1</v>
      </c>
      <c r="F90" s="70">
        <v>2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6106250</v>
      </c>
      <c r="B91" s="94">
        <f t="shared" si="4"/>
        <v>39574</v>
      </c>
      <c r="C91" s="70" t="s">
        <v>426</v>
      </c>
      <c r="D91" s="99">
        <f t="shared" si="3"/>
        <v>200</v>
      </c>
      <c r="E91" s="70">
        <v>3</v>
      </c>
      <c r="F91" s="70"/>
      <c r="G91" s="70">
        <v>2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6106250</v>
      </c>
      <c r="B92" s="94">
        <f t="shared" si="4"/>
        <v>39574</v>
      </c>
      <c r="C92" s="70" t="s">
        <v>151</v>
      </c>
      <c r="D92" s="99">
        <f t="shared" si="3"/>
        <v>311</v>
      </c>
      <c r="E92" s="70">
        <v>41</v>
      </c>
      <c r="F92" s="70">
        <v>5</v>
      </c>
      <c r="G92" s="70">
        <v>7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6106250</v>
      </c>
      <c r="B93" s="94">
        <f t="shared" si="4"/>
        <v>39574</v>
      </c>
      <c r="C93" s="70" t="s">
        <v>490</v>
      </c>
      <c r="D93" s="99">
        <f t="shared" si="3"/>
        <v>312</v>
      </c>
      <c r="E93" s="70">
        <v>231</v>
      </c>
      <c r="F93" s="70">
        <v>23</v>
      </c>
      <c r="G93" s="70">
        <v>2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6106250</v>
      </c>
      <c r="B94" s="94">
        <f t="shared" si="4"/>
        <v>39574</v>
      </c>
      <c r="C94" s="70" t="s">
        <v>641</v>
      </c>
      <c r="D94" s="99">
        <f t="shared" si="3"/>
        <v>3163</v>
      </c>
      <c r="E94" s="70">
        <v>12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6106250</v>
      </c>
      <c r="B95" s="94">
        <f t="shared" si="4"/>
        <v>39574</v>
      </c>
      <c r="C95" s="70" t="s">
        <v>468</v>
      </c>
      <c r="D95" s="99">
        <f t="shared" si="3"/>
        <v>241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6106250</v>
      </c>
      <c r="B96" s="94">
        <f t="shared" si="4"/>
        <v>39574</v>
      </c>
      <c r="C96" s="70" t="s">
        <v>680</v>
      </c>
      <c r="D96" s="99">
        <f t="shared" si="3"/>
        <v>245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6106250</v>
      </c>
      <c r="B97" s="94">
        <f t="shared" si="4"/>
        <v>39574</v>
      </c>
      <c r="C97" s="70" t="s">
        <v>619</v>
      </c>
      <c r="D97" s="99">
        <f t="shared" si="3"/>
        <v>183</v>
      </c>
      <c r="E97" s="70">
        <v>10</v>
      </c>
      <c r="F97" s="70">
        <v>3</v>
      </c>
      <c r="G97" s="70">
        <v>10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6106250</v>
      </c>
      <c r="B98" s="94">
        <f t="shared" si="4"/>
        <v>39574</v>
      </c>
      <c r="C98" s="70" t="s">
        <v>163</v>
      </c>
      <c r="D98" s="99">
        <f t="shared" si="3"/>
        <v>364</v>
      </c>
      <c r="E98" s="70">
        <v>163</v>
      </c>
      <c r="F98" s="70">
        <v>75</v>
      </c>
      <c r="G98" s="70">
        <v>95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6106250</v>
      </c>
      <c r="B99" s="94">
        <f t="shared" si="4"/>
        <v>39574</v>
      </c>
      <c r="C99" s="70" t="s">
        <v>236</v>
      </c>
      <c r="D99" s="99">
        <f t="shared" si="3"/>
        <v>457</v>
      </c>
      <c r="E99" s="70">
        <v>35</v>
      </c>
      <c r="F99" s="70">
        <v>11</v>
      </c>
      <c r="G99" s="70">
        <v>10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6106250</v>
      </c>
      <c r="B100" s="94">
        <f t="shared" si="4"/>
        <v>39574</v>
      </c>
      <c r="C100" s="70" t="s">
        <v>349</v>
      </c>
      <c r="D100" s="99">
        <f t="shared" si="3"/>
        <v>450</v>
      </c>
      <c r="E100" s="70">
        <v>54</v>
      </c>
      <c r="F100" s="70">
        <v>36</v>
      </c>
      <c r="G100" s="70">
        <v>22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6106250</v>
      </c>
      <c r="B101" s="94">
        <f t="shared" si="4"/>
        <v>39574</v>
      </c>
      <c r="C101" s="70" t="s">
        <v>348</v>
      </c>
      <c r="D101" s="99">
        <f t="shared" si="3"/>
        <v>502</v>
      </c>
      <c r="E101" s="70">
        <v>10</v>
      </c>
      <c r="F101" s="70"/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6106250</v>
      </c>
      <c r="B102" s="94">
        <f t="shared" si="4"/>
        <v>39574</v>
      </c>
      <c r="C102" s="70" t="s">
        <v>580</v>
      </c>
      <c r="D102" s="99">
        <f t="shared" si="3"/>
        <v>733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6106250</v>
      </c>
      <c r="B103" s="94">
        <f t="shared" si="4"/>
        <v>39574</v>
      </c>
      <c r="C103" s="70" t="s">
        <v>331</v>
      </c>
      <c r="D103" s="99">
        <f t="shared" si="3"/>
        <v>613</v>
      </c>
      <c r="E103" s="70">
        <v>7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6106250</v>
      </c>
      <c r="B104" s="94">
        <f t="shared" si="4"/>
        <v>39574</v>
      </c>
      <c r="C104" s="70" t="s">
        <v>342</v>
      </c>
      <c r="D104" s="99">
        <f t="shared" si="3"/>
        <v>618</v>
      </c>
      <c r="E104" s="70">
        <v>76</v>
      </c>
      <c r="F104" s="70">
        <v>38</v>
      </c>
      <c r="G104" s="70">
        <v>121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6106250</v>
      </c>
      <c r="B105" s="94">
        <f t="shared" si="4"/>
        <v>39574</v>
      </c>
      <c r="C105" s="70" t="s">
        <v>362</v>
      </c>
      <c r="D105" s="99">
        <f t="shared" si="3"/>
        <v>619</v>
      </c>
      <c r="E105" s="70">
        <v>76</v>
      </c>
      <c r="F105" s="70">
        <v>134</v>
      </c>
      <c r="G105" s="70">
        <v>377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6106250</v>
      </c>
      <c r="B106" s="94">
        <f t="shared" si="4"/>
        <v>39574</v>
      </c>
      <c r="C106" s="70" t="s">
        <v>459</v>
      </c>
      <c r="D106" s="99">
        <f t="shared" si="3"/>
        <v>623</v>
      </c>
      <c r="E106" s="70">
        <v>7</v>
      </c>
      <c r="F106" s="70">
        <v>11</v>
      </c>
      <c r="G106" s="70">
        <v>27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6106250</v>
      </c>
      <c r="B107" s="94">
        <f t="shared" si="4"/>
        <v>39574</v>
      </c>
      <c r="C107" s="70" t="s">
        <v>542</v>
      </c>
      <c r="D107" s="99">
        <f t="shared" si="3"/>
        <v>622</v>
      </c>
      <c r="E107" s="70">
        <v>7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6106250</v>
      </c>
      <c r="B108" s="94">
        <f t="shared" si="4"/>
        <v>39574</v>
      </c>
      <c r="C108" s="70" t="s">
        <v>621</v>
      </c>
      <c r="D108" s="99">
        <f t="shared" si="3"/>
        <v>625</v>
      </c>
      <c r="E108" s="70">
        <v>110</v>
      </c>
      <c r="F108" s="70">
        <v>32</v>
      </c>
      <c r="G108" s="70">
        <v>54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6106250</v>
      </c>
      <c r="B109" s="94">
        <f t="shared" si="5"/>
        <v>39574</v>
      </c>
      <c r="C109" s="70" t="s">
        <v>393</v>
      </c>
      <c r="D109" s="99">
        <f t="shared" si="3"/>
        <v>518</v>
      </c>
      <c r="E109" s="70">
        <v>27</v>
      </c>
      <c r="F109" s="70">
        <v>28</v>
      </c>
      <c r="G109" s="70">
        <v>9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6106250</v>
      </c>
      <c r="B110" s="94">
        <f t="shared" si="5"/>
        <v>39574</v>
      </c>
      <c r="C110" s="70" t="s">
        <v>638</v>
      </c>
      <c r="D110" s="99">
        <f t="shared" si="3"/>
        <v>2517</v>
      </c>
      <c r="E110" s="70">
        <v>5</v>
      </c>
      <c r="F110" s="70">
        <v>1</v>
      </c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6106250</v>
      </c>
      <c r="B111" s="94">
        <f t="shared" si="5"/>
        <v>39574</v>
      </c>
      <c r="C111" s="70" t="s">
        <v>119</v>
      </c>
      <c r="D111" s="99">
        <f t="shared" si="3"/>
        <v>847</v>
      </c>
      <c r="E111" s="70">
        <v>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6106250</v>
      </c>
      <c r="B112" s="94">
        <f t="shared" si="5"/>
        <v>39574</v>
      </c>
      <c r="C112" s="70" t="s">
        <v>149</v>
      </c>
      <c r="D112" s="99">
        <f t="shared" si="3"/>
        <v>838</v>
      </c>
      <c r="E112" s="70">
        <v>266</v>
      </c>
      <c r="F112" s="70">
        <v>54</v>
      </c>
      <c r="G112" s="70">
        <v>33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6106250</v>
      </c>
      <c r="B113" s="94">
        <f t="shared" si="5"/>
        <v>39574</v>
      </c>
      <c r="C113" s="70" t="s">
        <v>271</v>
      </c>
      <c r="D113" s="99">
        <f t="shared" si="3"/>
        <v>819</v>
      </c>
      <c r="E113" s="70">
        <v>11</v>
      </c>
      <c r="F113" s="70"/>
      <c r="G113" s="70">
        <v>6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6106250</v>
      </c>
      <c r="B114" s="94">
        <f t="shared" si="5"/>
        <v>39574</v>
      </c>
      <c r="C114" s="70" t="s">
        <v>278</v>
      </c>
      <c r="D114" s="99">
        <f t="shared" si="3"/>
        <v>807</v>
      </c>
      <c r="E114" s="70">
        <v>1254</v>
      </c>
      <c r="F114" s="70">
        <v>453</v>
      </c>
      <c r="G114" s="70">
        <v>895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6106250</v>
      </c>
      <c r="B115" s="94">
        <f t="shared" si="5"/>
        <v>39574</v>
      </c>
      <c r="C115" s="70" t="s">
        <v>344</v>
      </c>
      <c r="D115" s="99">
        <f t="shared" si="3"/>
        <v>831</v>
      </c>
      <c r="E115" s="70">
        <v>25</v>
      </c>
      <c r="F115" s="70">
        <v>6</v>
      </c>
      <c r="G115" s="70">
        <v>18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6106250</v>
      </c>
      <c r="B116" s="94">
        <f t="shared" si="5"/>
        <v>39574</v>
      </c>
      <c r="C116" s="70" t="s">
        <v>460</v>
      </c>
      <c r="D116" s="99">
        <f t="shared" si="3"/>
        <v>757</v>
      </c>
      <c r="E116" s="70"/>
      <c r="F116" s="70">
        <v>3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6106250</v>
      </c>
      <c r="B117" s="94">
        <f t="shared" si="5"/>
        <v>39574</v>
      </c>
      <c r="C117" s="70" t="s">
        <v>607</v>
      </c>
      <c r="D117" s="99">
        <f t="shared" si="3"/>
        <v>783</v>
      </c>
      <c r="E117" s="70">
        <v>24</v>
      </c>
      <c r="F117" s="70">
        <v>6</v>
      </c>
      <c r="G117" s="70">
        <v>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6106250</v>
      </c>
      <c r="B118" s="94">
        <f t="shared" si="5"/>
        <v>39574</v>
      </c>
      <c r="C118" s="70" t="s">
        <v>647</v>
      </c>
      <c r="D118" s="99">
        <f t="shared" si="3"/>
        <v>801</v>
      </c>
      <c r="E118" s="70">
        <v>86</v>
      </c>
      <c r="F118" s="70">
        <v>539</v>
      </c>
      <c r="G118" s="70">
        <v>60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6106250</v>
      </c>
      <c r="B119" s="94">
        <f t="shared" si="5"/>
        <v>39574</v>
      </c>
      <c r="C119" s="70" t="s">
        <v>665</v>
      </c>
      <c r="D119" s="99">
        <f t="shared" si="3"/>
        <v>824</v>
      </c>
      <c r="E119" s="70">
        <v>16</v>
      </c>
      <c r="F119" s="70">
        <v>2</v>
      </c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6106250</v>
      </c>
      <c r="B120" s="94">
        <f t="shared" si="5"/>
        <v>39574</v>
      </c>
      <c r="C120" s="70" t="s">
        <v>681</v>
      </c>
      <c r="D120" s="99">
        <f aca="true" t="shared" si="6" ref="D120:D151">IF(C120="","",VLOOKUP(C120,Liste,2))</f>
        <v>753</v>
      </c>
      <c r="E120" s="70">
        <v>3</v>
      </c>
      <c r="F120" s="70">
        <v>1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6106250</v>
      </c>
      <c r="B121" s="94">
        <f t="shared" si="5"/>
        <v>39574</v>
      </c>
      <c r="C121" s="70" t="s">
        <v>242</v>
      </c>
      <c r="D121" s="99">
        <f t="shared" si="6"/>
        <v>650</v>
      </c>
      <c r="E121" s="70">
        <v>6</v>
      </c>
      <c r="F121" s="70">
        <v>1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6106250</v>
      </c>
      <c r="B122" s="94">
        <f t="shared" si="5"/>
        <v>39574</v>
      </c>
      <c r="C122" s="70" t="s">
        <v>287</v>
      </c>
      <c r="D122" s="99">
        <f t="shared" si="6"/>
        <v>658</v>
      </c>
      <c r="E122" s="70">
        <v>8</v>
      </c>
      <c r="F122" s="70">
        <v>1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6106250</v>
      </c>
      <c r="B123" s="94">
        <f t="shared" si="5"/>
        <v>39574</v>
      </c>
      <c r="C123" s="70" t="s">
        <v>292</v>
      </c>
      <c r="D123" s="99">
        <f t="shared" si="6"/>
        <v>687</v>
      </c>
      <c r="E123" s="70">
        <v>2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6106250</v>
      </c>
      <c r="B124" s="94">
        <f t="shared" si="5"/>
        <v>39574</v>
      </c>
      <c r="C124" s="70" t="s">
        <v>381</v>
      </c>
      <c r="D124" s="99">
        <f t="shared" si="6"/>
        <v>679</v>
      </c>
      <c r="E124" s="70">
        <v>7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6106250</v>
      </c>
      <c r="B125" s="94">
        <f t="shared" si="5"/>
        <v>39574</v>
      </c>
      <c r="C125" s="70" t="s">
        <v>533</v>
      </c>
      <c r="D125" s="99">
        <f t="shared" si="6"/>
        <v>682</v>
      </c>
      <c r="E125" s="70">
        <v>5</v>
      </c>
      <c r="F125" s="70">
        <v>7</v>
      </c>
      <c r="G125" s="70">
        <v>3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6106250</v>
      </c>
      <c r="B126" s="94">
        <f t="shared" si="5"/>
        <v>39574</v>
      </c>
      <c r="C126" s="70" t="s">
        <v>579</v>
      </c>
      <c r="D126" s="99">
        <f t="shared" si="6"/>
        <v>657</v>
      </c>
      <c r="E126" s="70">
        <v>15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6106250</v>
      </c>
      <c r="B127" s="94">
        <f t="shared" si="5"/>
        <v>39574</v>
      </c>
      <c r="C127" s="70" t="s">
        <v>371</v>
      </c>
      <c r="D127" s="99">
        <f t="shared" si="6"/>
        <v>892</v>
      </c>
      <c r="E127" s="70">
        <v>911</v>
      </c>
      <c r="F127" s="70">
        <v>182</v>
      </c>
      <c r="G127" s="70">
        <v>94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6106250</v>
      </c>
      <c r="B128" s="94">
        <f t="shared" si="5"/>
        <v>39574</v>
      </c>
      <c r="C128" s="70" t="s">
        <v>571</v>
      </c>
      <c r="D128" s="99">
        <f t="shared" si="6"/>
        <v>1043</v>
      </c>
      <c r="E128" s="70">
        <v>141</v>
      </c>
      <c r="F128" s="70">
        <v>20</v>
      </c>
      <c r="G128" s="70">
        <v>8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6106250</v>
      </c>
      <c r="B129" s="94">
        <f t="shared" si="7"/>
        <v>39574</v>
      </c>
      <c r="C129" s="70" t="s">
        <v>594</v>
      </c>
      <c r="D129" s="99">
        <f t="shared" si="6"/>
        <v>978</v>
      </c>
      <c r="E129" s="70">
        <v>396</v>
      </c>
      <c r="F129" s="70">
        <v>208</v>
      </c>
      <c r="G129" s="70">
        <v>42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6106250</v>
      </c>
      <c r="B130" s="94">
        <f t="shared" si="7"/>
        <v>39574</v>
      </c>
      <c r="C130" s="70" t="s">
        <v>369</v>
      </c>
      <c r="D130" s="99">
        <f t="shared" si="6"/>
        <v>1001</v>
      </c>
      <c r="E130" s="70">
        <v>1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6106250</v>
      </c>
      <c r="B131" s="94">
        <f t="shared" si="7"/>
        <v>39574</v>
      </c>
      <c r="C131" s="70" t="s">
        <v>613</v>
      </c>
      <c r="D131" s="99">
        <f t="shared" si="6"/>
        <v>1004</v>
      </c>
      <c r="E131" s="70">
        <v>3</v>
      </c>
      <c r="F131" s="70">
        <v>1</v>
      </c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6106250</v>
      </c>
      <c r="B132" s="94">
        <f t="shared" si="7"/>
        <v>39574</v>
      </c>
      <c r="C132" s="70" t="s">
        <v>567</v>
      </c>
      <c r="D132" s="99">
        <f t="shared" si="6"/>
        <v>997</v>
      </c>
      <c r="E132" s="70">
        <v>8</v>
      </c>
      <c r="F132" s="70">
        <v>2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6106250</v>
      </c>
      <c r="B133" s="94">
        <f t="shared" si="7"/>
        <v>39574</v>
      </c>
      <c r="C133" s="70" t="s">
        <v>575</v>
      </c>
      <c r="D133" s="99">
        <f t="shared" si="6"/>
        <v>1009</v>
      </c>
      <c r="E133" s="70">
        <v>15</v>
      </c>
      <c r="F133" s="70">
        <v>3</v>
      </c>
      <c r="G133" s="70">
        <v>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6106250</v>
      </c>
      <c r="B134" s="94">
        <f t="shared" si="7"/>
        <v>39574</v>
      </c>
      <c r="C134" s="70" t="s">
        <v>360</v>
      </c>
      <c r="D134" s="99">
        <f t="shared" si="6"/>
        <v>928</v>
      </c>
      <c r="E134" s="70">
        <v>5</v>
      </c>
      <c r="F134" s="70"/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6106250</v>
      </c>
      <c r="B135" s="94">
        <f t="shared" si="7"/>
        <v>39574</v>
      </c>
      <c r="C135" s="70" t="s">
        <v>375</v>
      </c>
      <c r="D135" s="99">
        <f t="shared" si="6"/>
        <v>908</v>
      </c>
      <c r="E135" s="70">
        <v>3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6106250</v>
      </c>
      <c r="B136" s="94">
        <f t="shared" si="7"/>
        <v>39574</v>
      </c>
      <c r="C136" s="70" t="s">
        <v>526</v>
      </c>
      <c r="D136" s="99">
        <f t="shared" si="6"/>
        <v>933</v>
      </c>
      <c r="E136" s="70">
        <v>1243</v>
      </c>
      <c r="F136" s="70">
        <v>307</v>
      </c>
      <c r="G136" s="70">
        <v>544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6106250</v>
      </c>
      <c r="B137" s="94">
        <f t="shared" si="7"/>
        <v>39574</v>
      </c>
      <c r="C137" s="70" t="s">
        <v>495</v>
      </c>
      <c r="D137" s="99">
        <f t="shared" si="6"/>
        <v>1089</v>
      </c>
      <c r="E137" s="70">
        <v>27</v>
      </c>
      <c r="F137" s="70">
        <v>59</v>
      </c>
      <c r="G137" s="70">
        <v>22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6106250</v>
      </c>
      <c r="B138" s="94">
        <f t="shared" si="7"/>
        <v>39574</v>
      </c>
      <c r="C138" s="70" t="s">
        <v>413</v>
      </c>
      <c r="D138" s="99">
        <f t="shared" si="6"/>
        <v>906</v>
      </c>
      <c r="E138" s="70">
        <v>130</v>
      </c>
      <c r="F138" s="70">
        <v>57</v>
      </c>
      <c r="G138" s="70">
        <v>81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6106250</v>
      </c>
      <c r="B139" s="94">
        <f t="shared" si="7"/>
        <v>39574</v>
      </c>
      <c r="C139" s="70" t="s">
        <v>430</v>
      </c>
      <c r="D139" s="99">
        <f t="shared" si="6"/>
        <v>3166</v>
      </c>
      <c r="E139" s="70">
        <v>8</v>
      </c>
      <c r="F139" s="70">
        <v>1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6106250</v>
      </c>
      <c r="B140" s="94">
        <f t="shared" si="7"/>
        <v>39574</v>
      </c>
      <c r="C140" s="70" t="s">
        <v>601</v>
      </c>
      <c r="D140" s="99">
        <f t="shared" si="6"/>
        <v>3110</v>
      </c>
      <c r="E140" s="70">
        <v>1</v>
      </c>
      <c r="F140" s="70">
        <v>2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6106250</v>
      </c>
      <c r="B141" s="94">
        <f t="shared" si="7"/>
        <v>39574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6106250</v>
      </c>
      <c r="B142" s="94">
        <f t="shared" si="7"/>
        <v>39574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6106250</v>
      </c>
      <c r="B143" s="94">
        <f t="shared" si="7"/>
        <v>39574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6106250</v>
      </c>
      <c r="B144" s="94">
        <f t="shared" si="7"/>
        <v>39574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6106250</v>
      </c>
      <c r="B145" s="94">
        <f t="shared" si="7"/>
        <v>39574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6106250</v>
      </c>
      <c r="B146" s="94">
        <f t="shared" si="7"/>
        <v>39574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6106250</v>
      </c>
      <c r="B147" s="94">
        <f t="shared" si="7"/>
        <v>39574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6106250</v>
      </c>
      <c r="B148" s="94">
        <f t="shared" si="7"/>
        <v>39574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6106250</v>
      </c>
      <c r="B149" s="94">
        <f t="shared" si="8"/>
        <v>39574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6106250</v>
      </c>
      <c r="B150" s="94">
        <f t="shared" si="8"/>
        <v>39574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6106250</v>
      </c>
      <c r="B151" s="94">
        <f t="shared" si="8"/>
        <v>39574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6106250</v>
      </c>
      <c r="B152" s="94">
        <f t="shared" si="8"/>
        <v>39574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6106250</v>
      </c>
      <c r="B153" s="94">
        <f t="shared" si="8"/>
        <v>39574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6106250</v>
      </c>
      <c r="B154" s="94">
        <f t="shared" si="8"/>
        <v>39574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6106250</v>
      </c>
      <c r="B155" s="94">
        <f t="shared" si="8"/>
        <v>39574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6106250</v>
      </c>
      <c r="B156" s="94">
        <f t="shared" si="8"/>
        <v>39574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6106250</v>
      </c>
      <c r="B157" s="94">
        <f t="shared" si="8"/>
        <v>39574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6106250</v>
      </c>
      <c r="B158" s="94">
        <f t="shared" si="8"/>
        <v>39574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6106250</v>
      </c>
      <c r="B159" s="94">
        <f t="shared" si="8"/>
        <v>39574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6106250</v>
      </c>
      <c r="B160" s="94">
        <f t="shared" si="8"/>
        <v>39574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6106250</v>
      </c>
      <c r="B161" s="94">
        <f t="shared" si="8"/>
        <v>39574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6106250</v>
      </c>
      <c r="B162" s="94">
        <f t="shared" si="8"/>
        <v>39574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6106250</v>
      </c>
      <c r="B163" s="94">
        <f t="shared" si="8"/>
        <v>39574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6106250</v>
      </c>
      <c r="B164" s="94">
        <f t="shared" si="8"/>
        <v>39574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6106250</v>
      </c>
      <c r="B165" s="94">
        <f t="shared" si="8"/>
        <v>39574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6106250</v>
      </c>
      <c r="B166" s="94">
        <f t="shared" si="8"/>
        <v>39574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6106250</v>
      </c>
      <c r="B167" s="94">
        <f t="shared" si="8"/>
        <v>39574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6106250</v>
      </c>
      <c r="B168" s="94">
        <f t="shared" si="8"/>
        <v>39574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6106250</v>
      </c>
      <c r="B169" s="94">
        <f t="shared" si="10"/>
        <v>39574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6106250</v>
      </c>
      <c r="B170" s="94">
        <f t="shared" si="10"/>
        <v>39574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6106250</v>
      </c>
      <c r="B171" s="94">
        <f t="shared" si="10"/>
        <v>39574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6106250</v>
      </c>
      <c r="B172" s="94">
        <f t="shared" si="10"/>
        <v>39574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6106250</v>
      </c>
      <c r="B173" s="94">
        <f t="shared" si="10"/>
        <v>39574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6106250</v>
      </c>
      <c r="B174" s="94">
        <f t="shared" si="10"/>
        <v>39574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6106250</v>
      </c>
      <c r="B175" s="94">
        <f t="shared" si="10"/>
        <v>39574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6106250</v>
      </c>
      <c r="B176" s="94">
        <f t="shared" si="10"/>
        <v>39574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6106250</v>
      </c>
      <c r="B177" s="94">
        <f t="shared" si="10"/>
        <v>39574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6106250</v>
      </c>
      <c r="B178" s="94">
        <f t="shared" si="10"/>
        <v>39574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6106250</v>
      </c>
      <c r="B179" s="94">
        <f t="shared" si="10"/>
        <v>39574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6106250</v>
      </c>
      <c r="B180" s="94">
        <f t="shared" si="10"/>
        <v>39574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6106250</v>
      </c>
      <c r="B181" s="94">
        <f t="shared" si="10"/>
        <v>39574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6106250</v>
      </c>
      <c r="B182" s="94">
        <f t="shared" si="10"/>
        <v>39574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6106250</v>
      </c>
      <c r="B183" s="94">
        <f t="shared" si="10"/>
        <v>39574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6106250</v>
      </c>
      <c r="B184" s="94">
        <f t="shared" si="10"/>
        <v>39574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6106250</v>
      </c>
      <c r="B185" s="94">
        <f t="shared" si="10"/>
        <v>39574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6106250</v>
      </c>
      <c r="B186" s="94">
        <f t="shared" si="10"/>
        <v>39574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6106250</v>
      </c>
      <c r="B187" s="94">
        <f t="shared" si="10"/>
        <v>39574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6106250</v>
      </c>
      <c r="B188" s="94">
        <f t="shared" si="10"/>
        <v>39574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6106250</v>
      </c>
      <c r="B189" s="94">
        <f t="shared" si="12"/>
        <v>39574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6106250</v>
      </c>
      <c r="B190" s="94">
        <f t="shared" si="12"/>
        <v>39574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6106250</v>
      </c>
      <c r="B191" s="94">
        <f t="shared" si="12"/>
        <v>39574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6106250</v>
      </c>
      <c r="B192" s="94">
        <f t="shared" si="12"/>
        <v>39574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6106250</v>
      </c>
      <c r="B193" s="94">
        <f t="shared" si="12"/>
        <v>39574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6106250</v>
      </c>
      <c r="B194" s="94">
        <f t="shared" si="12"/>
        <v>39574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6106250</v>
      </c>
      <c r="B195" s="94">
        <f t="shared" si="12"/>
        <v>39574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6106250</v>
      </c>
      <c r="B196" s="94">
        <f t="shared" si="12"/>
        <v>39574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6106250</v>
      </c>
      <c r="B197" s="94">
        <f t="shared" si="12"/>
        <v>39574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6106250</v>
      </c>
      <c r="B198" s="94">
        <f t="shared" si="12"/>
        <v>39574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6106250</v>
      </c>
      <c r="B199" s="94">
        <f t="shared" si="12"/>
        <v>39574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6106250</v>
      </c>
      <c r="B200" s="94">
        <f t="shared" si="12"/>
        <v>39574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6106250</v>
      </c>
      <c r="B201" s="94">
        <f t="shared" si="12"/>
        <v>39574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6106250</v>
      </c>
      <c r="B202" s="94">
        <f t="shared" si="12"/>
        <v>39574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6106250</v>
      </c>
      <c r="B203" s="94">
        <f t="shared" si="12"/>
        <v>39574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6106250</v>
      </c>
      <c r="B204" s="94">
        <f t="shared" si="12"/>
        <v>39574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6106250</v>
      </c>
      <c r="B205" s="94">
        <f t="shared" si="12"/>
        <v>39574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6106250</v>
      </c>
      <c r="B206" s="94">
        <f t="shared" si="12"/>
        <v>39574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6106250</v>
      </c>
      <c r="B207" s="94">
        <f t="shared" si="12"/>
        <v>39574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6106250</v>
      </c>
      <c r="B208" s="94">
        <f t="shared" si="12"/>
        <v>39574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6106250</v>
      </c>
      <c r="B209" s="94">
        <f t="shared" si="13"/>
        <v>39574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6106250</v>
      </c>
      <c r="B210" s="94">
        <f t="shared" si="13"/>
        <v>39574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6106250</v>
      </c>
      <c r="B211" s="94">
        <f t="shared" si="13"/>
        <v>39574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6106250</v>
      </c>
      <c r="B212" s="94">
        <f t="shared" si="13"/>
        <v>39574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6106250</v>
      </c>
      <c r="B213" s="94">
        <f t="shared" si="13"/>
        <v>39574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6106250</v>
      </c>
      <c r="B214" s="94">
        <f t="shared" si="13"/>
        <v>39574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6106250</v>
      </c>
      <c r="B215" s="94">
        <f t="shared" si="13"/>
        <v>39574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6106250</v>
      </c>
      <c r="B216" s="94">
        <f t="shared" si="13"/>
        <v>39574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6106250</v>
      </c>
      <c r="B217" s="94">
        <f t="shared" si="13"/>
        <v>39574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6106250</v>
      </c>
      <c r="B218" s="94">
        <f t="shared" si="13"/>
        <v>39574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6106250</v>
      </c>
      <c r="B219" s="94">
        <f t="shared" si="13"/>
        <v>39574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6106250</v>
      </c>
      <c r="B220" s="94">
        <f t="shared" si="13"/>
        <v>39574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6106250</v>
      </c>
      <c r="B221" s="94">
        <f t="shared" si="13"/>
        <v>39574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6106250</v>
      </c>
      <c r="B222" s="94">
        <f t="shared" si="13"/>
        <v>39574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6106250</v>
      </c>
      <c r="B223" s="94">
        <f t="shared" si="13"/>
        <v>39574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6106250</v>
      </c>
      <c r="B224" s="94">
        <f t="shared" si="13"/>
        <v>39574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6106250</v>
      </c>
      <c r="B225" s="94">
        <f t="shared" si="13"/>
        <v>39574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6106250</v>
      </c>
      <c r="B226" s="94">
        <f t="shared" si="13"/>
        <v>39574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6106250</v>
      </c>
      <c r="B227" s="94">
        <f t="shared" si="13"/>
        <v>39574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6106250</v>
      </c>
      <c r="B228" s="94">
        <f t="shared" si="13"/>
        <v>39574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6106250</v>
      </c>
      <c r="B229" s="94">
        <f t="shared" si="15"/>
        <v>39574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6106250</v>
      </c>
      <c r="B230" s="94">
        <f t="shared" si="15"/>
        <v>39574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6106250</v>
      </c>
      <c r="B231" s="94">
        <f t="shared" si="15"/>
        <v>39574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6106250</v>
      </c>
      <c r="B232" s="94">
        <f t="shared" si="15"/>
        <v>39574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6106250</v>
      </c>
      <c r="B233" s="94">
        <f t="shared" si="15"/>
        <v>39574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6106250</v>
      </c>
      <c r="B234" s="94">
        <f t="shared" si="15"/>
        <v>39574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6106250</v>
      </c>
      <c r="B235" s="94">
        <f t="shared" si="15"/>
        <v>39574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6106250</v>
      </c>
      <c r="B236" s="94">
        <f t="shared" si="15"/>
        <v>39574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6106250</v>
      </c>
      <c r="B237" s="94">
        <f t="shared" si="15"/>
        <v>39574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6106250</v>
      </c>
      <c r="B238" s="94">
        <f t="shared" si="15"/>
        <v>39574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6106250</v>
      </c>
      <c r="B239" s="94">
        <f t="shared" si="15"/>
        <v>39574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6106250</v>
      </c>
      <c r="B240" s="94">
        <f t="shared" si="15"/>
        <v>39574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6106250</v>
      </c>
      <c r="B241" s="94">
        <f t="shared" si="15"/>
        <v>39574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6106250</v>
      </c>
      <c r="B242" s="94">
        <f t="shared" si="15"/>
        <v>39574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6106250</v>
      </c>
      <c r="B243" s="94">
        <f t="shared" si="15"/>
        <v>39574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  <dataValidation type="list" allowBlank="1" showErrorMessage="1" errorTitle="Altitude en mètres" sqref="J23">
      <formula1>$S$2:$S$8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2008-12-05T10:23:01Z</dcterms:created>
  <dcterms:modified xsi:type="dcterms:W3CDTF">2013-10-03T11:53:25Z</dcterms:modified>
  <cp:category/>
  <cp:version/>
  <cp:contentType/>
  <cp:contentStatus/>
</cp:coreProperties>
</file>