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13 OZETO\19013_OZETO_exports\"/>
    </mc:Choice>
  </mc:AlternateContent>
  <xr:revisionPtr revIDLastSave="0" documentId="13_ncr:1_{90C25255-1116-445E-B85A-852956AC4692}" xr6:coauthVersionLast="45" xr6:coauthVersionMax="45" xr10:uidLastSave="{00000000-0000-0000-0000-000000000000}"/>
  <bookViews>
    <workbookView xWindow="-28920" yWindow="-120" windowWidth="29040" windowHeight="15840" xr2:uid="{386046B9-102E-42C2-88F0-F9FA2E3C9254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B77" i="2"/>
  <c r="B75" i="2"/>
  <c r="B73" i="2"/>
  <c r="B71" i="2"/>
  <c r="B69" i="2"/>
  <c r="B67" i="2"/>
  <c r="B70" i="2"/>
  <c r="B74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<sst xmlns="http://schemas.openxmlformats.org/spreadsheetml/2006/main" count="643" uniqueCount="339">
  <si>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</si>
  <si>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</si>
  <si>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</si>
  <si>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</si>
  <si>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</si>
  <si>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</si>
  <si>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</si>
  <si>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</si>
  <si>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</si>
  <si>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</si>
  <si>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</si>
  <si>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</si>
  <si>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</si>
  <si>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OZON</t>
  </si>
  <si>
    <t>OZON A ETOILE-SUR-RHONE</t>
  </si>
  <si>
    <t>04/06/2019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</si>
  <si>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</si>
  <si>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</si>
  <si>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</si>
  <si>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</si>
  <si>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</si>
  <si>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</si>
  <si>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</si>
  <si>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</si>
  <si>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</si>
  <si>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</si>
  <si>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</si>
  <si>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</si>
  <si>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</si>
  <si>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</si>
  <si>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</si>
  <si>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</si>
  <si>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</si>
  <si>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</si>
  <si>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</si>
  <si>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</si>
  <si>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</si>
  <si>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</si>
  <si>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</si>
  <si>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</si>
  <si>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</si>
  <si>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</si>
  <si>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</si>
  <si>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</si>
  <si>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</si>
  <si>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</si>
  <si>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</si>
  <si>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</si>
  <si>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</si>
  <si>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</si>
  <si>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</si>
  <si>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</si>
  <si>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</si>
  <si>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</si>
  <si>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</si>
  <si>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</si>
  <si>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</si>
  <si>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</si>
  <si>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N3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</si>
  <si>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</si>
  <si>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</si>
  <si>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</si>
  <si>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</si>
  <si>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</si>
  <si>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N6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</si>
  <si>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</si>
  <si>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</si>
  <si>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</si>
  <si>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</si>
  <si>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</si>
  <si>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</si>
  <si>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</si>
  <si>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</si>
  <si>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</si>
  <si>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</si>
  <si>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</si>
  <si>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</si>
  <si>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</si>
  <si>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</si>
  <si>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</si>
  <si>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</si>
  <si>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</si>
  <si>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</si>
  <si>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</si>
  <si>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</si>
  <si>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</si>
  <si>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</si>
  <si>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</si>
  <si>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</si>
  <si>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</si>
  <si>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</si>
  <si>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</si>
  <si>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</si>
  <si>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</si>
  <si>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</si>
  <si>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</si>
  <si>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</si>
  <si>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</si>
  <si>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</si>
  <si>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</si>
  <si>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</si>
  <si>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</si>
  <si>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</si>
  <si>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</si>
  <si>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</si>
  <si>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</si>
  <si>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</si>
  <si>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</si>
  <si>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</si>
  <si>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</si>
  <si>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</si>
  <si>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</si>
  <si>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</si>
  <si>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</si>
  <si>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</si>
  <si>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</si>
  <si>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</si>
  <si>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</si>
  <si>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</si>
  <si>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</si>
  <si>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</si>
  <si>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</si>
  <si>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</si>
  <si>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</si>
  <si>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P8, P12</t>
  </si>
  <si>
    <t>P5, P9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</si>
  <si>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</si>
  <si>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</si>
  <si>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</si>
  <si>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</si>
  <si>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</si>
  <si>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</si>
  <si>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</si>
  <si>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</si>
  <si>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</si>
  <si>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</si>
  <si>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</si>
  <si>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</si>
  <si>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</si>
  <si>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</si>
  <si>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</si>
  <si>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</si>
  <si>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</si>
  <si>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</si>
  <si>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</si>
  <si>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</si>
  <si>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</si>
  <si>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</si>
  <si>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</si>
  <si>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</si>
  <si>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</si>
  <si>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</si>
  <si>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</si>
  <si>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</si>
  <si>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</si>
  <si>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</si>
  <si>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</si>
  <si>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</si>
  <si>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</si>
  <si>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</si>
  <si>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</si>
  <si>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</si>
  <si>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</si>
  <si>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</si>
  <si>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</si>
  <si>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</si>
  <si>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</si>
  <si>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</si>
  <si>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</si>
  <si>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</si>
  <si>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</si>
  <si>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</si>
  <si>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</si>
  <si>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</si>
  <si>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</si>
  <si>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</si>
  <si>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</si>
  <si>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</si>
  <si>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</si>
  <si>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</si>
  <si>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</si>
  <si>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</si>
  <si>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</si>
  <si>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</si>
  <si>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</si>
  <si>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</si>
  <si>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</si>
  <si>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</si>
  <si>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</si>
  <si>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</si>
  <si>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</si>
  <si>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</si>
  <si>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</si>
  <si>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</si>
  <si>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</si>
  <si>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</si>
  <si>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</si>
  <si>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06106686</t>
  </si>
  <si>
    <t>ETOILE SUR RHONE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</si>
  <si>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</si>
  <si>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</si>
  <si>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</si>
  <si>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</si>
  <si>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</si>
  <si>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</si>
  <si>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</si>
  <si>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</si>
  <si>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</si>
  <si>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</si>
  <si>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</si>
  <si>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</si>
  <si>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</si>
  <si>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</si>
  <si>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</si>
  <si>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</si>
  <si>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</si>
  <si>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</si>
  <si>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</si>
  <si>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</si>
  <si>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</si>
  <si>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</si>
  <si>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</si>
  <si>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</si>
  <si>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</si>
  <si>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</si>
  <si>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</si>
  <si>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</si>
  <si>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</si>
  <si>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</si>
  <si>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</si>
  <si>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</si>
  <si>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</si>
  <si>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</si>
  <si>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</si>
  <si>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</si>
  <si>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</si>
  <si>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</si>
  <si>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</si>
  <si>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</si>
  <si>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</si>
  <si>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</si>
  <si>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</si>
  <si>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</si>
  <si>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</si>
  <si>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</si>
  <si>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</si>
  <si>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</si>
  <si>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</si>
  <si>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</si>
  <si>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</si>
  <si>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Goeridae</t>
  </si>
  <si>
    <t>286</t>
  </si>
  <si>
    <t>Hydropsyche</t>
  </si>
  <si>
    <t>212</t>
  </si>
  <si>
    <t>Hydroptilidae</t>
  </si>
  <si>
    <t>193</t>
  </si>
  <si>
    <t>Hydroptila</t>
  </si>
  <si>
    <t>200</t>
  </si>
  <si>
    <t>sF. Limnephilinae</t>
  </si>
  <si>
    <t>3163</t>
  </si>
  <si>
    <t>Lype</t>
  </si>
  <si>
    <t>241</t>
  </si>
  <si>
    <t>Rhyacophila</t>
  </si>
  <si>
    <t>183</t>
  </si>
  <si>
    <t>Baetis</t>
  </si>
  <si>
    <t>364</t>
  </si>
  <si>
    <t>Procloeon</t>
  </si>
  <si>
    <t>390</t>
  </si>
  <si>
    <t>Caenis</t>
  </si>
  <si>
    <t>457</t>
  </si>
  <si>
    <t>Ephemera</t>
  </si>
  <si>
    <t>502</t>
  </si>
  <si>
    <t>Ephemerella ignita</t>
  </si>
  <si>
    <t>451</t>
  </si>
  <si>
    <t>Ecdyonurus</t>
  </si>
  <si>
    <t>421</t>
  </si>
  <si>
    <t>Micronecta</t>
  </si>
  <si>
    <t>719</t>
  </si>
  <si>
    <t>Dryops</t>
  </si>
  <si>
    <t>613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</si>
  <si>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</si>
  <si>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</si>
  <si>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</si>
  <si>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</si>
  <si>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</si>
  <si>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</si>
  <si>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</si>
  <si>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</si>
  <si>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</si>
  <si>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</si>
  <si>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</si>
  <si>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</si>
  <si>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</si>
  <si>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</si>
  <si>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</si>
  <si>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</si>
  <si>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</si>
  <si>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</si>
  <si>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</si>
  <si>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</si>
  <si>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</si>
  <si>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</si>
  <si>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</si>
  <si>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</si>
  <si>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</si>
  <si>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</si>
  <si>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Calopteryx</t>
  </si>
  <si>
    <t>650</t>
  </si>
  <si>
    <t>Onychogomphus</t>
  </si>
  <si>
    <t>682</t>
  </si>
  <si>
    <t>Platycnemis</t>
  </si>
  <si>
    <t>657</t>
  </si>
  <si>
    <t>Gammarus</t>
  </si>
  <si>
    <t>892</t>
  </si>
  <si>
    <t>HYDRACARIENS = Hydracarina</t>
  </si>
  <si>
    <t>906</t>
  </si>
  <si>
    <t>présence</t>
  </si>
  <si>
    <t>Ancylus</t>
  </si>
  <si>
    <t>1028</t>
  </si>
  <si>
    <t>Potamopyrgus</t>
  </si>
  <si>
    <t>978</t>
  </si>
  <si>
    <t>Lymnaeidae</t>
  </si>
  <si>
    <t>998</t>
  </si>
  <si>
    <t>Physa lato-sensu</t>
  </si>
  <si>
    <t>997</t>
  </si>
  <si>
    <t>Planorbidae</t>
  </si>
  <si>
    <t>1009</t>
  </si>
  <si>
    <t>Piscicolidae</t>
  </si>
  <si>
    <t>918</t>
  </si>
  <si>
    <t>OLIGOCHAETA</t>
  </si>
  <si>
    <t>933</t>
  </si>
  <si>
    <t>Dendrocoelidae</t>
  </si>
  <si>
    <t>1071</t>
  </si>
  <si>
    <t>Dugesiidae</t>
  </si>
  <si>
    <t>1055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</si>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</sst>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FA1B7831-1F65-4B54-B30E-4377C64049EF}"/>
    <cellStyle name="Normal_résultats" xfId="1" xr:uid="{92AD03A3-2B13-4DB7-83F6-B9D8AC1367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13%20OZETO/19013_OZETO_04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OZETO</v>
          </cell>
          <cell r="L5">
            <v>43620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72DCF-3B44-4E2B-B1E5-1D26D47820DF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6106686</v>
      </c>
      <c r="B6" s="27" t="s">
        <v>13</v>
      </c>
      <c r="C6" s="27" t="s">
        <v>14</v>
      </c>
      <c r="D6" s="28" t="s">
        <v>15</v>
      </c>
      <c r="E6" s="27">
        <v>845117.64166122768</v>
      </c>
      <c r="F6" s="27">
        <v>6414480.5631551268</v>
      </c>
      <c r="G6" s="27">
        <v>845072.36675293872</v>
      </c>
      <c r="H6" s="29">
        <v>6414455.0683281152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4.3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57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2.4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136.79999999999998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6.84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47</v>
      </c>
      <c r="M25" s="82" t="s">
        <v>55</v>
      </c>
      <c r="N25" s="92">
        <v>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54</v>
      </c>
      <c r="L26" s="82" t="s">
        <v>64</v>
      </c>
      <c r="M26" s="82" t="s">
        <v>55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43</v>
      </c>
      <c r="M27" s="82" t="s">
        <v>67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58</v>
      </c>
      <c r="M28" s="82" t="s">
        <v>67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54</v>
      </c>
      <c r="L29" s="82" t="s">
        <v>47</v>
      </c>
      <c r="M29" s="82" t="s">
        <v>67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54</v>
      </c>
      <c r="L30" s="103" t="s">
        <v>64</v>
      </c>
      <c r="M30" s="103" t="s">
        <v>67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47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58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43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64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64</v>
      </c>
      <c r="J46" s="127"/>
      <c r="K46" s="128" t="s">
        <v>43</v>
      </c>
      <c r="L46" s="129"/>
      <c r="M46" s="128" t="s">
        <v>58</v>
      </c>
      <c r="N46" s="129"/>
      <c r="O46" s="128" t="s">
        <v>47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42</v>
      </c>
      <c r="D51" s="163">
        <v>11</v>
      </c>
      <c r="E51" s="163">
        <v>1</v>
      </c>
      <c r="F51" s="164" t="s">
        <v>113</v>
      </c>
      <c r="G51" s="165"/>
      <c r="H51" s="156"/>
      <c r="I51" s="165"/>
      <c r="J51" s="165"/>
      <c r="K51" s="166" t="s">
        <v>41</v>
      </c>
      <c r="L51" s="167">
        <v>3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46</v>
      </c>
      <c r="D53" s="171">
        <v>9</v>
      </c>
      <c r="E53" s="171">
        <v>1</v>
      </c>
      <c r="F53" s="172" t="s">
        <v>113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119</v>
      </c>
      <c r="B54" s="169" t="s">
        <v>120</v>
      </c>
      <c r="C54" s="176" t="s">
        <v>49</v>
      </c>
      <c r="D54" s="171">
        <v>8</v>
      </c>
      <c r="E54" s="171">
        <v>1</v>
      </c>
      <c r="F54" s="172" t="s">
        <v>113</v>
      </c>
      <c r="G54" s="173"/>
      <c r="H54" s="156"/>
      <c r="I54" s="173"/>
      <c r="J54" s="173"/>
      <c r="K54" s="174" t="s">
        <v>48</v>
      </c>
      <c r="L54" s="175">
        <v>3</v>
      </c>
      <c r="M54" s="174"/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121</v>
      </c>
      <c r="B55" s="169" t="s">
        <v>122</v>
      </c>
      <c r="C55" s="176" t="s">
        <v>54</v>
      </c>
      <c r="D55" s="171">
        <v>7</v>
      </c>
      <c r="E55" s="171">
        <v>89</v>
      </c>
      <c r="F55" s="172" t="s">
        <v>123</v>
      </c>
      <c r="G55" s="173"/>
      <c r="H55" s="156"/>
      <c r="I55" s="173" t="s">
        <v>124</v>
      </c>
      <c r="J55" s="173">
        <v>1</v>
      </c>
      <c r="K55" s="174" t="s">
        <v>125</v>
      </c>
      <c r="L55" s="175">
        <v>4</v>
      </c>
      <c r="M55" s="174" t="s">
        <v>126</v>
      </c>
      <c r="N55" s="175">
        <v>3</v>
      </c>
      <c r="O55" s="174" t="s">
        <v>127</v>
      </c>
      <c r="P55" s="175">
        <v>2</v>
      </c>
      <c r="Q55" s="173">
        <v>8</v>
      </c>
    </row>
    <row r="56" spans="1:256" ht="33.75">
      <c r="A56" s="168" t="s">
        <v>128</v>
      </c>
      <c r="B56" s="169" t="s">
        <v>129</v>
      </c>
      <c r="C56" s="176" t="s">
        <v>51</v>
      </c>
      <c r="D56" s="171">
        <v>6</v>
      </c>
      <c r="E56" s="171">
        <v>1</v>
      </c>
      <c r="F56" s="172" t="s">
        <v>113</v>
      </c>
      <c r="G56" s="173"/>
      <c r="H56" s="156"/>
      <c r="I56" s="173"/>
      <c r="J56" s="173">
        <v>1</v>
      </c>
      <c r="K56" s="174" t="s">
        <v>50</v>
      </c>
      <c r="L56" s="175">
        <v>4</v>
      </c>
      <c r="M56" s="174"/>
      <c r="N56" s="175">
        <v>3</v>
      </c>
      <c r="O56" s="174"/>
      <c r="P56" s="175">
        <v>2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132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>
        <v>1</v>
      </c>
      <c r="F58" s="172" t="s">
        <v>113</v>
      </c>
      <c r="G58" s="173"/>
      <c r="H58" s="156"/>
      <c r="I58" s="173"/>
      <c r="J58" s="173"/>
      <c r="K58" s="174"/>
      <c r="L58" s="175"/>
      <c r="M58" s="174"/>
      <c r="N58" s="175">
        <v>2</v>
      </c>
      <c r="O58" s="174"/>
      <c r="P58" s="175">
        <v>1</v>
      </c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/>
      <c r="F60" s="172"/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>
        <v>3</v>
      </c>
      <c r="F61" s="172" t="s">
        <v>113</v>
      </c>
      <c r="G61" s="173"/>
      <c r="H61" s="156"/>
      <c r="I61" s="173"/>
      <c r="J61" s="173">
        <v>1</v>
      </c>
      <c r="K61" s="174"/>
      <c r="L61" s="175">
        <v>4</v>
      </c>
      <c r="M61" s="174"/>
      <c r="N61" s="175">
        <v>3</v>
      </c>
      <c r="O61" s="174"/>
      <c r="P61" s="175">
        <v>2</v>
      </c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3</v>
      </c>
      <c r="F62" s="181" t="s">
        <v>113</v>
      </c>
      <c r="G62" s="182"/>
      <c r="H62" s="156"/>
      <c r="I62" s="182"/>
      <c r="J62" s="182">
        <v>1</v>
      </c>
      <c r="K62" s="183"/>
      <c r="L62" s="184">
        <v>4</v>
      </c>
      <c r="M62" s="183"/>
      <c r="N62" s="184">
        <v>3</v>
      </c>
      <c r="O62" s="183"/>
      <c r="P62" s="184">
        <v>2</v>
      </c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5</v>
      </c>
      <c r="L63" s="187"/>
      <c r="M63" s="186">
        <v>2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47777C4-35C7-4A6B-8693-7EA672BAD03F}">
      <formula1>0</formula1>
      <formula2>50</formula2>
    </dataValidation>
    <dataValidation type="date" allowBlank="1" showErrorMessage="1" errorTitle="Date du prélèvement (jj/mm/aaaa)" sqref="D6:H6" xr:uid="{90F94E82-3245-4699-93EC-5B00E4B988FE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BE2D-257D-4F7D-BB09-6DF12C359BEC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26124</v>
      </c>
      <c r="G23" s="235">
        <v>845070</v>
      </c>
      <c r="H23" s="235">
        <v>6414468</v>
      </c>
      <c r="I23" s="235">
        <v>96</v>
      </c>
      <c r="J23" s="235" t="s">
        <v>199</v>
      </c>
      <c r="K23" s="234">
        <v>845117.64166122768</v>
      </c>
      <c r="L23" s="234">
        <v>6414480.5631551268</v>
      </c>
      <c r="M23" s="234">
        <v>845072.36675293872</v>
      </c>
      <c r="N23" s="234">
        <v>6414455.0683281152</v>
      </c>
      <c r="O23" s="235">
        <v>4.3</v>
      </c>
      <c r="P23" s="235">
        <v>57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OZETO_2019-06-04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06106686</v>
      </c>
      <c r="B39" s="278" t="str">
        <f>C23</f>
        <v>OZON</v>
      </c>
      <c r="C39" s="278" t="str">
        <f>D23</f>
        <v>OZON A ETOILE-SUR-RHONE</v>
      </c>
      <c r="D39" s="279" t="str">
        <f>D26</f>
        <v>04/06/2019</v>
      </c>
      <c r="E39" s="280">
        <v>2.4</v>
      </c>
      <c r="F39" s="281" t="s">
        <v>218</v>
      </c>
      <c r="G39" s="282" t="s">
        <v>42</v>
      </c>
      <c r="H39" s="283">
        <v>1</v>
      </c>
      <c r="I39" s="283" t="s">
        <v>113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46</v>
      </c>
      <c r="H41" s="284">
        <v>1</v>
      </c>
      <c r="I41" s="283" t="s">
        <v>113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49</v>
      </c>
      <c r="H42" s="284">
        <v>1</v>
      </c>
      <c r="I42" s="283" t="s">
        <v>113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89</v>
      </c>
      <c r="I43" s="283" t="s">
        <v>123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51</v>
      </c>
      <c r="H44" s="284">
        <v>1</v>
      </c>
      <c r="I44" s="283" t="s">
        <v>113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132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135</v>
      </c>
      <c r="H46" s="284">
        <v>1</v>
      </c>
      <c r="I46" s="283" t="s">
        <v>113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141</v>
      </c>
      <c r="H48" s="284"/>
      <c r="I48" s="283"/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>
        <v>3</v>
      </c>
      <c r="I49" s="283" t="s">
        <v>113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3</v>
      </c>
      <c r="I50" s="283" t="s">
        <v>113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47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58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43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64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06106686</v>
      </c>
      <c r="B66" s="308" t="str">
        <f>D26</f>
        <v>04/06/2019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06106686</v>
      </c>
      <c r="B67" s="311" t="str">
        <f>+B$66</f>
        <v>04/06/2019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06106686</v>
      </c>
      <c r="B68" s="311" t="str">
        <f t="shared" si="0"/>
        <v>04/06/2019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06106686</v>
      </c>
      <c r="B69" s="311" t="str">
        <f t="shared" si="0"/>
        <v>04/06/2019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06106686</v>
      </c>
      <c r="B70" s="311" t="str">
        <f t="shared" si="0"/>
        <v>04/06/2019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15</v>
      </c>
      <c r="H70" s="283"/>
      <c r="I70" s="283">
        <v>0</v>
      </c>
      <c r="J70" s="284" t="s">
        <v>237</v>
      </c>
      <c r="K70" s="283">
        <v>4</v>
      </c>
      <c r="T70"/>
    </row>
    <row r="71" spans="1:256" ht="14.25">
      <c r="A71" s="310" t="str">
        <f t="shared" si="0"/>
        <v>06106686</v>
      </c>
      <c r="B71" s="311" t="str">
        <f t="shared" si="0"/>
        <v>04/06/2019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10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06106686</v>
      </c>
      <c r="B72" s="311" t="str">
        <f t="shared" si="0"/>
        <v>04/06/2019</v>
      </c>
      <c r="C72" s="309" t="s">
        <v>61</v>
      </c>
      <c r="D72" s="283" t="s">
        <v>54</v>
      </c>
      <c r="E72" s="283" t="s">
        <v>47</v>
      </c>
      <c r="F72" s="283" t="s">
        <v>55</v>
      </c>
      <c r="G72" s="284">
        <v>5</v>
      </c>
      <c r="H72" s="283"/>
      <c r="I72" s="283">
        <v>2</v>
      </c>
      <c r="J72" s="284"/>
      <c r="K72" s="283">
        <v>0</v>
      </c>
      <c r="T72"/>
    </row>
    <row r="73" spans="1:256" ht="14.25">
      <c r="A73" s="310" t="str">
        <f t="shared" si="0"/>
        <v>06106686</v>
      </c>
      <c r="B73" s="311" t="str">
        <f t="shared" si="0"/>
        <v>04/06/2019</v>
      </c>
      <c r="C73" s="309" t="s">
        <v>63</v>
      </c>
      <c r="D73" s="283" t="s">
        <v>54</v>
      </c>
      <c r="E73" s="283" t="s">
        <v>64</v>
      </c>
      <c r="F73" s="283" t="s">
        <v>55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06106686</v>
      </c>
      <c r="B74" s="311" t="str">
        <f t="shared" si="0"/>
        <v>04/06/2019</v>
      </c>
      <c r="C74" s="309" t="s">
        <v>66</v>
      </c>
      <c r="D74" s="283" t="s">
        <v>54</v>
      </c>
      <c r="E74" s="283" t="s">
        <v>43</v>
      </c>
      <c r="F74" s="283" t="s">
        <v>67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06106686</v>
      </c>
      <c r="B75" s="311" t="str">
        <f t="shared" si="0"/>
        <v>04/06/2019</v>
      </c>
      <c r="C75" s="309" t="s">
        <v>69</v>
      </c>
      <c r="D75" s="283" t="s">
        <v>54</v>
      </c>
      <c r="E75" s="283" t="s">
        <v>58</v>
      </c>
      <c r="F75" s="283" t="s">
        <v>67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06106686</v>
      </c>
      <c r="B76" s="311" t="str">
        <f t="shared" si="0"/>
        <v>04/06/2019</v>
      </c>
      <c r="C76" s="309" t="s">
        <v>71</v>
      </c>
      <c r="D76" s="283" t="s">
        <v>54</v>
      </c>
      <c r="E76" s="283" t="s">
        <v>47</v>
      </c>
      <c r="F76" s="283" t="s">
        <v>67</v>
      </c>
      <c r="G76" s="284">
        <v>25</v>
      </c>
      <c r="H76" s="283"/>
      <c r="I76" s="283">
        <v>3</v>
      </c>
      <c r="J76" s="284"/>
      <c r="K76" s="283">
        <v>0</v>
      </c>
      <c r="T76"/>
    </row>
    <row r="77" spans="1:256" ht="14.25">
      <c r="A77" s="310" t="str">
        <f t="shared" si="0"/>
        <v>06106686</v>
      </c>
      <c r="B77" s="311" t="str">
        <f t="shared" si="0"/>
        <v>04/06/2019</v>
      </c>
      <c r="C77" s="309" t="s">
        <v>73</v>
      </c>
      <c r="D77" s="283" t="s">
        <v>54</v>
      </c>
      <c r="E77" s="283" t="s">
        <v>64</v>
      </c>
      <c r="F77" s="283" t="s">
        <v>67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06106686</v>
      </c>
      <c r="B88" s="330" t="str">
        <f>D26</f>
        <v>04/06/2019</v>
      </c>
      <c r="C88" s="284" t="s">
        <v>248</v>
      </c>
      <c r="D88" s="331" t="s">
        <v>249</v>
      </c>
      <c r="E88" s="284"/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06106686</v>
      </c>
      <c r="B89" s="311" t="str">
        <f>+B$88</f>
        <v>04/06/2019</v>
      </c>
      <c r="C89" s="284" t="s">
        <v>250</v>
      </c>
      <c r="D89" s="331" t="s">
        <v>251</v>
      </c>
      <c r="E89" s="284"/>
      <c r="F89" s="284"/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06106686</v>
      </c>
      <c r="B90" s="311" t="str">
        <f t="shared" si="1"/>
        <v>04/06/2019</v>
      </c>
      <c r="C90" s="284" t="s">
        <v>252</v>
      </c>
      <c r="D90" s="331" t="s">
        <v>253</v>
      </c>
      <c r="E90" s="284">
        <v>2</v>
      </c>
      <c r="F90" s="284">
        <v>1</v>
      </c>
      <c r="G90" s="284">
        <v>3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06106686</v>
      </c>
      <c r="B91" s="311" t="str">
        <f t="shared" si="1"/>
        <v>04/06/2019</v>
      </c>
      <c r="C91" s="284" t="s">
        <v>254</v>
      </c>
      <c r="D91" s="331" t="s">
        <v>255</v>
      </c>
      <c r="E91" s="284">
        <v>1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06106686</v>
      </c>
      <c r="B92" s="311" t="str">
        <f t="shared" si="1"/>
        <v>04/06/2019</v>
      </c>
      <c r="C92" s="284" t="s">
        <v>256</v>
      </c>
      <c r="D92" s="331" t="s">
        <v>257</v>
      </c>
      <c r="E92" s="284"/>
      <c r="F92" s="284">
        <v>24</v>
      </c>
      <c r="G92" s="284">
        <v>14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06106686</v>
      </c>
      <c r="B93" s="311" t="str">
        <f t="shared" si="1"/>
        <v>04/06/2019</v>
      </c>
      <c r="C93" s="284" t="s">
        <v>258</v>
      </c>
      <c r="D93" s="331" t="s">
        <v>259</v>
      </c>
      <c r="E93" s="284">
        <v>4</v>
      </c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06106686</v>
      </c>
      <c r="B94" s="311" t="str">
        <f t="shared" si="1"/>
        <v>04/06/2019</v>
      </c>
      <c r="C94" s="284" t="s">
        <v>260</v>
      </c>
      <c r="D94" s="331" t="s">
        <v>261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06106686</v>
      </c>
      <c r="B95" s="311" t="str">
        <f t="shared" si="1"/>
        <v>04/06/2019</v>
      </c>
      <c r="C95" s="284" t="s">
        <v>262</v>
      </c>
      <c r="D95" s="331" t="s">
        <v>263</v>
      </c>
      <c r="E95" s="284">
        <v>14</v>
      </c>
      <c r="F95" s="284">
        <v>7</v>
      </c>
      <c r="G95" s="284">
        <v>4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06106686</v>
      </c>
      <c r="B96" s="311" t="str">
        <f t="shared" si="1"/>
        <v>04/06/2019</v>
      </c>
      <c r="C96" s="284" t="s">
        <v>264</v>
      </c>
      <c r="D96" s="331" t="s">
        <v>265</v>
      </c>
      <c r="E96" s="284">
        <v>106</v>
      </c>
      <c r="F96" s="284">
        <v>152</v>
      </c>
      <c r="G96" s="284">
        <v>72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06106686</v>
      </c>
      <c r="B97" s="311" t="str">
        <f t="shared" si="1"/>
        <v>04/06/2019</v>
      </c>
      <c r="C97" s="284" t="s">
        <v>266</v>
      </c>
      <c r="D97" s="331" t="s">
        <v>267</v>
      </c>
      <c r="E97" s="284"/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06106686</v>
      </c>
      <c r="B98" s="311" t="str">
        <f t="shared" si="1"/>
        <v>04/06/2019</v>
      </c>
      <c r="C98" s="284" t="s">
        <v>268</v>
      </c>
      <c r="D98" s="331" t="s">
        <v>269</v>
      </c>
      <c r="E98" s="284">
        <v>10</v>
      </c>
      <c r="F98" s="284">
        <v>18</v>
      </c>
      <c r="G98" s="284">
        <v>20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06106686</v>
      </c>
      <c r="B99" s="311" t="str">
        <f t="shared" si="1"/>
        <v>04/06/2019</v>
      </c>
      <c r="C99" s="284" t="s">
        <v>270</v>
      </c>
      <c r="D99" s="331" t="s">
        <v>271</v>
      </c>
      <c r="E99" s="284">
        <v>3</v>
      </c>
      <c r="F99" s="284">
        <v>3</v>
      </c>
      <c r="G99" s="284">
        <v>2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06106686</v>
      </c>
      <c r="B100" s="311" t="str">
        <f t="shared" si="1"/>
        <v>04/06/2019</v>
      </c>
      <c r="C100" s="284" t="s">
        <v>272</v>
      </c>
      <c r="D100" s="331" t="s">
        <v>273</v>
      </c>
      <c r="E100" s="284">
        <v>12</v>
      </c>
      <c r="F100" s="284">
        <v>44</v>
      </c>
      <c r="G100" s="284">
        <v>13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06106686</v>
      </c>
      <c r="B101" s="311" t="str">
        <f t="shared" si="1"/>
        <v>04/06/2019</v>
      </c>
      <c r="C101" s="284" t="s">
        <v>274</v>
      </c>
      <c r="D101" s="331" t="s">
        <v>275</v>
      </c>
      <c r="E101" s="284">
        <v>1</v>
      </c>
      <c r="F101" s="284">
        <v>5</v>
      </c>
      <c r="G101" s="284">
        <v>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06106686</v>
      </c>
      <c r="B102" s="311" t="str">
        <f t="shared" si="1"/>
        <v>04/06/2019</v>
      </c>
      <c r="C102" s="284" t="s">
        <v>276</v>
      </c>
      <c r="D102" s="331" t="s">
        <v>277</v>
      </c>
      <c r="E102" s="284">
        <v>1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06106686</v>
      </c>
      <c r="B103" s="311" t="str">
        <f t="shared" si="1"/>
        <v>04/06/2019</v>
      </c>
      <c r="C103" s="284" t="s">
        <v>278</v>
      </c>
      <c r="D103" s="331" t="s">
        <v>279</v>
      </c>
      <c r="E103" s="284">
        <v>1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06106686</v>
      </c>
      <c r="B104" s="311" t="str">
        <f t="shared" si="1"/>
        <v>04/06/2019</v>
      </c>
      <c r="C104" s="284" t="s">
        <v>280</v>
      </c>
      <c r="D104" s="331" t="s">
        <v>281</v>
      </c>
      <c r="E104" s="284">
        <v>10</v>
      </c>
      <c r="F104" s="284">
        <v>13</v>
      </c>
      <c r="G104" s="284">
        <v>16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06106686</v>
      </c>
      <c r="B105" s="311" t="str">
        <f t="shared" si="1"/>
        <v>04/06/2019</v>
      </c>
      <c r="C105" s="284" t="s">
        <v>282</v>
      </c>
      <c r="D105" s="331" t="s">
        <v>283</v>
      </c>
      <c r="E105" s="284">
        <v>10</v>
      </c>
      <c r="F105" s="284">
        <v>194</v>
      </c>
      <c r="G105" s="284">
        <v>82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06106686</v>
      </c>
      <c r="B106" s="311" t="str">
        <f t="shared" si="1"/>
        <v>04/06/2019</v>
      </c>
      <c r="C106" s="284" t="s">
        <v>284</v>
      </c>
      <c r="D106" s="331" t="s">
        <v>285</v>
      </c>
      <c r="E106" s="284"/>
      <c r="F106" s="284">
        <v>3</v>
      </c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06106686</v>
      </c>
      <c r="B107" s="311" t="str">
        <f t="shared" si="1"/>
        <v>04/06/2019</v>
      </c>
      <c r="C107" s="284" t="s">
        <v>286</v>
      </c>
      <c r="D107" s="331" t="s">
        <v>287</v>
      </c>
      <c r="E107" s="284"/>
      <c r="F107" s="284">
        <v>3</v>
      </c>
      <c r="G107" s="284">
        <v>2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06106686</v>
      </c>
      <c r="B108" s="311" t="str">
        <f t="shared" si="1"/>
        <v>04/06/2019</v>
      </c>
      <c r="C108" s="284" t="s">
        <v>288</v>
      </c>
      <c r="D108" s="331" t="s">
        <v>289</v>
      </c>
      <c r="E108" s="284">
        <v>5</v>
      </c>
      <c r="F108" s="284">
        <v>3</v>
      </c>
      <c r="G108" s="284">
        <v>9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06106686</v>
      </c>
      <c r="B109" s="311" t="str">
        <f t="shared" si="1"/>
        <v>04/06/2019</v>
      </c>
      <c r="C109" s="284" t="s">
        <v>290</v>
      </c>
      <c r="D109" s="331" t="s">
        <v>291</v>
      </c>
      <c r="E109" s="284">
        <v>3</v>
      </c>
      <c r="F109" s="284">
        <v>2</v>
      </c>
      <c r="G109" s="284">
        <v>2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06106686</v>
      </c>
      <c r="B110" s="311" t="str">
        <f t="shared" si="1"/>
        <v>04/06/2019</v>
      </c>
      <c r="C110" s="284" t="s">
        <v>292</v>
      </c>
      <c r="D110" s="331" t="s">
        <v>293</v>
      </c>
      <c r="E110" s="284"/>
      <c r="F110" s="284">
        <v>1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06106686</v>
      </c>
      <c r="B111" s="311" t="str">
        <f t="shared" si="1"/>
        <v>04/06/2019</v>
      </c>
      <c r="C111" s="284" t="s">
        <v>294</v>
      </c>
      <c r="D111" s="331" t="s">
        <v>295</v>
      </c>
      <c r="E111" s="284"/>
      <c r="F111" s="284">
        <v>2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06106686</v>
      </c>
      <c r="B112" s="311" t="str">
        <f t="shared" si="1"/>
        <v>04/06/2019</v>
      </c>
      <c r="C112" s="284" t="s">
        <v>296</v>
      </c>
      <c r="D112" s="331" t="s">
        <v>297</v>
      </c>
      <c r="E112" s="284">
        <v>628</v>
      </c>
      <c r="F112" s="284">
        <v>94</v>
      </c>
      <c r="G112" s="284">
        <v>196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06106686</v>
      </c>
      <c r="B113" s="311" t="str">
        <f t="shared" si="1"/>
        <v>04/06/2019</v>
      </c>
      <c r="C113" s="284" t="s">
        <v>298</v>
      </c>
      <c r="D113" s="331" t="s">
        <v>299</v>
      </c>
      <c r="E113" s="284">
        <v>2</v>
      </c>
      <c r="F113" s="284">
        <v>3</v>
      </c>
      <c r="G113" s="284">
        <v>6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06106686</v>
      </c>
      <c r="B114" s="311" t="str">
        <f t="shared" si="1"/>
        <v>04/06/2019</v>
      </c>
      <c r="C114" s="284" t="s">
        <v>300</v>
      </c>
      <c r="D114" s="331" t="s">
        <v>301</v>
      </c>
      <c r="E114" s="284">
        <v>1</v>
      </c>
      <c r="F114" s="284">
        <v>7</v>
      </c>
      <c r="G114" s="284">
        <v>4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06106686</v>
      </c>
      <c r="B115" s="311" t="str">
        <f t="shared" si="1"/>
        <v>04/06/2019</v>
      </c>
      <c r="C115" s="284" t="s">
        <v>302</v>
      </c>
      <c r="D115" s="331" t="s">
        <v>303</v>
      </c>
      <c r="E115" s="284">
        <v>7</v>
      </c>
      <c r="F115" s="284">
        <v>5</v>
      </c>
      <c r="G115" s="284">
        <v>5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06106686</v>
      </c>
      <c r="B116" s="311" t="str">
        <f t="shared" si="1"/>
        <v>04/06/2019</v>
      </c>
      <c r="C116" s="284" t="s">
        <v>304</v>
      </c>
      <c r="D116" s="331" t="s">
        <v>305</v>
      </c>
      <c r="E116" s="284">
        <v>1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06106686</v>
      </c>
      <c r="B117" s="311" t="str">
        <f t="shared" si="1"/>
        <v>04/06/2019</v>
      </c>
      <c r="C117" s="284" t="s">
        <v>306</v>
      </c>
      <c r="D117" s="331" t="s">
        <v>307</v>
      </c>
      <c r="E117" s="284">
        <v>8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06106686</v>
      </c>
      <c r="B118" s="311" t="str">
        <f t="shared" si="1"/>
        <v>04/06/2019</v>
      </c>
      <c r="C118" s="284" t="s">
        <v>308</v>
      </c>
      <c r="D118" s="331" t="s">
        <v>309</v>
      </c>
      <c r="E118" s="284"/>
      <c r="F118" s="284">
        <v>2</v>
      </c>
      <c r="G118" s="284">
        <v>2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06106686</v>
      </c>
      <c r="B119" s="311" t="str">
        <f t="shared" si="1"/>
        <v>04/06/2019</v>
      </c>
      <c r="C119" s="284" t="s">
        <v>310</v>
      </c>
      <c r="D119" s="331" t="s">
        <v>311</v>
      </c>
      <c r="E119" s="284">
        <v>2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06106686</v>
      </c>
      <c r="B120" s="311" t="str">
        <f t="shared" si="1"/>
        <v>04/06/2019</v>
      </c>
      <c r="C120" s="284" t="s">
        <v>312</v>
      </c>
      <c r="D120" s="331" t="s">
        <v>313</v>
      </c>
      <c r="E120" s="284">
        <v>1104</v>
      </c>
      <c r="F120" s="284">
        <v>1454</v>
      </c>
      <c r="G120" s="284">
        <v>718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06106686</v>
      </c>
      <c r="B121" s="311" t="str">
        <f t="shared" si="1"/>
        <v>04/06/2019</v>
      </c>
      <c r="C121" s="284" t="s">
        <v>314</v>
      </c>
      <c r="D121" s="331" t="s">
        <v>315</v>
      </c>
      <c r="E121" s="284" t="s">
        <v>316</v>
      </c>
      <c r="F121" s="284" t="s">
        <v>316</v>
      </c>
      <c r="G121" s="284" t="s">
        <v>316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06106686</v>
      </c>
      <c r="B122" s="311" t="str">
        <f t="shared" si="2"/>
        <v>04/06/2019</v>
      </c>
      <c r="C122" s="284" t="s">
        <v>317</v>
      </c>
      <c r="D122" s="331" t="s">
        <v>318</v>
      </c>
      <c r="E122" s="284">
        <v>5</v>
      </c>
      <c r="F122" s="284">
        <v>6</v>
      </c>
      <c r="G122" s="284">
        <v>31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06106686</v>
      </c>
      <c r="B123" s="311" t="str">
        <f t="shared" si="2"/>
        <v>04/06/2019</v>
      </c>
      <c r="C123" s="284" t="s">
        <v>319</v>
      </c>
      <c r="D123" s="331" t="s">
        <v>320</v>
      </c>
      <c r="E123" s="284">
        <v>1</v>
      </c>
      <c r="F123" s="284">
        <v>38</v>
      </c>
      <c r="G123" s="284">
        <v>9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06106686</v>
      </c>
      <c r="B124" s="311" t="str">
        <f t="shared" si="2"/>
        <v>04/06/2019</v>
      </c>
      <c r="C124" s="284" t="s">
        <v>321</v>
      </c>
      <c r="D124" s="331" t="s">
        <v>322</v>
      </c>
      <c r="E124" s="284">
        <v>1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06106686</v>
      </c>
      <c r="B125" s="311" t="str">
        <f t="shared" si="2"/>
        <v>04/06/2019</v>
      </c>
      <c r="C125" s="284" t="s">
        <v>323</v>
      </c>
      <c r="D125" s="331" t="s">
        <v>324</v>
      </c>
      <c r="E125" s="284">
        <v>1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06106686</v>
      </c>
      <c r="B126" s="311" t="str">
        <f t="shared" si="2"/>
        <v>04/06/2019</v>
      </c>
      <c r="C126" s="284" t="s">
        <v>325</v>
      </c>
      <c r="D126" s="331" t="s">
        <v>326</v>
      </c>
      <c r="E126" s="284">
        <v>1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06106686</v>
      </c>
      <c r="B127" s="311" t="str">
        <f t="shared" si="2"/>
        <v>04/06/2019</v>
      </c>
      <c r="C127" s="284" t="s">
        <v>327</v>
      </c>
      <c r="D127" s="331" t="s">
        <v>328</v>
      </c>
      <c r="E127" s="284">
        <v>2</v>
      </c>
      <c r="F127" s="284">
        <v>1</v>
      </c>
      <c r="G127" s="284">
        <v>4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06106686</v>
      </c>
      <c r="B128" s="311" t="str">
        <f t="shared" si="2"/>
        <v>04/06/2019</v>
      </c>
      <c r="C128" s="284" t="s">
        <v>329</v>
      </c>
      <c r="D128" s="331" t="s">
        <v>330</v>
      </c>
      <c r="E128" s="284">
        <v>4</v>
      </c>
      <c r="F128" s="284">
        <v>12</v>
      </c>
      <c r="G128" s="284">
        <v>15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06106686</v>
      </c>
      <c r="B129" s="311" t="str">
        <f t="shared" si="2"/>
        <v>04/06/2019</v>
      </c>
      <c r="C129" s="284" t="s">
        <v>331</v>
      </c>
      <c r="D129" s="331" t="s">
        <v>332</v>
      </c>
      <c r="E129" s="284"/>
      <c r="F129" s="284">
        <v>1</v>
      </c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06106686</v>
      </c>
      <c r="B130" s="311" t="str">
        <f t="shared" si="2"/>
        <v>04/06/2019</v>
      </c>
      <c r="C130" s="284" t="s">
        <v>333</v>
      </c>
      <c r="D130" s="331" t="s">
        <v>334</v>
      </c>
      <c r="E130" s="284">
        <v>2</v>
      </c>
      <c r="F130" s="284">
        <v>1</v>
      </c>
      <c r="G130" s="284">
        <v>1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06106686</v>
      </c>
      <c r="B131" s="311" t="str">
        <f t="shared" si="2"/>
        <v>04/06/2019</v>
      </c>
      <c r="C131" s="284" t="s">
        <v>335</v>
      </c>
      <c r="D131" s="331" t="s">
        <v>336</v>
      </c>
      <c r="E131" s="284" t="s">
        <v>316</v>
      </c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06106686</v>
      </c>
      <c r="B132" s="311" t="str">
        <f t="shared" si="2"/>
        <v>04/06/2019</v>
      </c>
      <c r="C132" s="284" t="s">
        <v>337</v>
      </c>
      <c r="D132" s="331" t="s">
        <v>338</v>
      </c>
      <c r="E132" s="284" t="s">
        <v>316</v>
      </c>
      <c r="F132" s="284"/>
      <c r="G132" s="284" t="s">
        <v>316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06106686</v>
      </c>
      <c r="B133" s="311" t="str">
        <f t="shared" si="2"/>
        <v>04/06/2019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06106686</v>
      </c>
      <c r="B134" s="311" t="str">
        <f t="shared" si="2"/>
        <v>04/06/2019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06106686</v>
      </c>
      <c r="B135" s="311" t="str">
        <f t="shared" si="2"/>
        <v>04/06/2019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06106686</v>
      </c>
      <c r="B136" s="311" t="str">
        <f t="shared" si="2"/>
        <v>04/06/2019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06106686</v>
      </c>
      <c r="B137" s="311" t="str">
        <f t="shared" si="2"/>
        <v>04/06/2019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06106686</v>
      </c>
      <c r="B138" s="311" t="str">
        <f t="shared" si="2"/>
        <v>04/06/2019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06106686</v>
      </c>
      <c r="B139" s="311" t="str">
        <f t="shared" si="2"/>
        <v>04/06/2019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06106686</v>
      </c>
      <c r="B140" s="311" t="str">
        <f t="shared" si="2"/>
        <v>04/06/2019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06106686</v>
      </c>
      <c r="B141" s="311" t="str">
        <f t="shared" si="2"/>
        <v>04/06/2019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06106686</v>
      </c>
      <c r="B142" s="311" t="str">
        <f t="shared" si="2"/>
        <v>04/06/2019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06106686</v>
      </c>
      <c r="B143" s="311" t="str">
        <f t="shared" si="2"/>
        <v>04/06/2019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06106686</v>
      </c>
      <c r="B144" s="311" t="str">
        <f t="shared" si="2"/>
        <v>04/06/2019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06106686</v>
      </c>
      <c r="B145" s="311" t="str">
        <f t="shared" si="2"/>
        <v>04/06/2019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06106686</v>
      </c>
      <c r="B146" s="311" t="str">
        <f t="shared" si="2"/>
        <v>04/06/2019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06106686</v>
      </c>
      <c r="B147" s="311" t="str">
        <f t="shared" si="2"/>
        <v>04/06/2019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06106686</v>
      </c>
      <c r="B148" s="311" t="str">
        <f t="shared" si="2"/>
        <v>04/06/2019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06106686</v>
      </c>
      <c r="B149" s="311" t="str">
        <f t="shared" si="2"/>
        <v>04/06/2019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06106686</v>
      </c>
      <c r="B150" s="311" t="str">
        <f t="shared" si="2"/>
        <v>04/06/2019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06106686</v>
      </c>
      <c r="B151" s="311" t="str">
        <f t="shared" si="2"/>
        <v>04/06/2019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06106686</v>
      </c>
      <c r="B152" s="311" t="str">
        <f t="shared" si="2"/>
        <v>04/06/2019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06106686</v>
      </c>
      <c r="B153" s="311" t="str">
        <f t="shared" si="2"/>
        <v>04/06/2019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06106686</v>
      </c>
      <c r="B154" s="311" t="str">
        <f t="shared" si="3"/>
        <v>04/06/2019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06106686</v>
      </c>
      <c r="B155" s="311" t="str">
        <f t="shared" si="3"/>
        <v>04/06/2019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06106686</v>
      </c>
      <c r="B156" s="311" t="str">
        <f t="shared" si="3"/>
        <v>04/06/2019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06106686</v>
      </c>
      <c r="B157" s="311" t="str">
        <f t="shared" si="3"/>
        <v>04/06/2019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06106686</v>
      </c>
      <c r="B158" s="311" t="str">
        <f t="shared" si="3"/>
        <v>04/06/2019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06106686</v>
      </c>
      <c r="B159" s="311" t="str">
        <f t="shared" si="3"/>
        <v>04/06/2019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06106686</v>
      </c>
      <c r="B160" s="311" t="str">
        <f t="shared" si="3"/>
        <v>04/06/2019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06106686</v>
      </c>
      <c r="B161" s="311" t="str">
        <f t="shared" si="3"/>
        <v>04/06/2019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06106686</v>
      </c>
      <c r="B162" s="311" t="str">
        <f t="shared" si="3"/>
        <v>04/06/2019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06106686</v>
      </c>
      <c r="B163" s="311" t="str">
        <f t="shared" si="3"/>
        <v>04/06/2019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06106686</v>
      </c>
      <c r="B164" s="311" t="str">
        <f t="shared" si="3"/>
        <v>04/06/2019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06106686</v>
      </c>
      <c r="B165" s="311" t="str">
        <f t="shared" si="3"/>
        <v>04/06/2019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06106686</v>
      </c>
      <c r="B166" s="311" t="str">
        <f t="shared" si="3"/>
        <v>04/06/2019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06106686</v>
      </c>
      <c r="B167" s="311" t="str">
        <f t="shared" si="3"/>
        <v>04/06/2019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06106686</v>
      </c>
      <c r="B168" s="311" t="str">
        <f t="shared" si="3"/>
        <v>04/06/2019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06106686</v>
      </c>
      <c r="B169" s="311" t="str">
        <f t="shared" si="3"/>
        <v>04/06/2019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06106686</v>
      </c>
      <c r="B170" s="311" t="str">
        <f t="shared" si="3"/>
        <v>04/06/2019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06106686</v>
      </c>
      <c r="B171" s="311" t="str">
        <f t="shared" si="3"/>
        <v>04/06/2019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06106686</v>
      </c>
      <c r="B172" s="311" t="str">
        <f t="shared" si="3"/>
        <v>04/06/2019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06106686</v>
      </c>
      <c r="B173" s="311" t="str">
        <f t="shared" si="3"/>
        <v>04/06/2019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06106686</v>
      </c>
      <c r="B174" s="311" t="str">
        <f t="shared" si="3"/>
        <v>04/06/2019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06106686</v>
      </c>
      <c r="B175" s="311" t="str">
        <f t="shared" si="3"/>
        <v>04/06/2019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06106686</v>
      </c>
      <c r="B176" s="311" t="str">
        <f t="shared" si="3"/>
        <v>04/06/2019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06106686</v>
      </c>
      <c r="B177" s="311" t="str">
        <f t="shared" si="3"/>
        <v>04/06/2019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06106686</v>
      </c>
      <c r="B178" s="311" t="str">
        <f t="shared" si="3"/>
        <v>04/06/2019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06106686</v>
      </c>
      <c r="B179" s="311" t="str">
        <f t="shared" si="3"/>
        <v>04/06/2019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06106686</v>
      </c>
      <c r="B180" s="311" t="str">
        <f t="shared" si="3"/>
        <v>04/06/2019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06106686</v>
      </c>
      <c r="B181" s="311" t="str">
        <f t="shared" si="3"/>
        <v>04/06/2019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06106686</v>
      </c>
      <c r="B182" s="311" t="str">
        <f t="shared" si="3"/>
        <v>04/06/2019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06106686</v>
      </c>
      <c r="B183" s="311" t="str">
        <f t="shared" si="3"/>
        <v>04/06/2019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06106686</v>
      </c>
      <c r="B184" s="311" t="str">
        <f t="shared" si="3"/>
        <v>04/06/2019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06106686</v>
      </c>
      <c r="B185" s="311" t="str">
        <f t="shared" si="3"/>
        <v>04/06/2019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06106686</v>
      </c>
      <c r="B186" s="311" t="str">
        <f t="shared" si="4"/>
        <v>04/06/2019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06106686</v>
      </c>
      <c r="B187" s="311" t="str">
        <f t="shared" si="4"/>
        <v>04/06/2019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06106686</v>
      </c>
      <c r="B188" s="311" t="str">
        <f t="shared" si="4"/>
        <v>04/06/2019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06106686</v>
      </c>
      <c r="B189" s="311" t="str">
        <f t="shared" si="4"/>
        <v>04/06/2019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06106686</v>
      </c>
      <c r="B190" s="311" t="str">
        <f t="shared" si="4"/>
        <v>04/06/2019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06106686</v>
      </c>
      <c r="B191" s="311" t="str">
        <f t="shared" si="4"/>
        <v>04/06/2019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06106686</v>
      </c>
      <c r="B192" s="311" t="str">
        <f t="shared" si="4"/>
        <v>04/06/2019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06106686</v>
      </c>
      <c r="B193" s="311" t="str">
        <f t="shared" si="4"/>
        <v>04/06/2019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06106686</v>
      </c>
      <c r="B194" s="311" t="str">
        <f t="shared" si="4"/>
        <v>04/06/2019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06106686</v>
      </c>
      <c r="B195" s="311" t="str">
        <f t="shared" si="4"/>
        <v>04/06/2019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06106686</v>
      </c>
      <c r="B196" s="311" t="str">
        <f t="shared" si="4"/>
        <v>04/06/2019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06106686</v>
      </c>
      <c r="B197" s="311" t="str">
        <f t="shared" si="4"/>
        <v>04/06/2019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06106686</v>
      </c>
      <c r="B198" s="311" t="str">
        <f t="shared" si="4"/>
        <v>04/06/2019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06106686</v>
      </c>
      <c r="B199" s="311" t="str">
        <f t="shared" si="4"/>
        <v>04/06/2019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06106686</v>
      </c>
      <c r="B200" s="311" t="str">
        <f t="shared" si="4"/>
        <v>04/06/2019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06106686</v>
      </c>
      <c r="B201" s="311" t="str">
        <f t="shared" si="4"/>
        <v>04/06/2019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06106686</v>
      </c>
      <c r="B202" s="311" t="str">
        <f t="shared" si="4"/>
        <v>04/06/2019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06106686</v>
      </c>
      <c r="B203" s="311" t="str">
        <f t="shared" si="4"/>
        <v>04/06/2019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06106686</v>
      </c>
      <c r="B204" s="311" t="str">
        <f t="shared" si="4"/>
        <v>04/06/2019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06106686</v>
      </c>
      <c r="B205" s="311" t="str">
        <f t="shared" si="4"/>
        <v>04/06/2019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06106686</v>
      </c>
      <c r="B206" s="311" t="str">
        <f t="shared" si="4"/>
        <v>04/06/2019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06106686</v>
      </c>
      <c r="B207" s="311" t="str">
        <f t="shared" si="4"/>
        <v>04/06/2019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06106686</v>
      </c>
      <c r="B208" s="311" t="str">
        <f t="shared" si="4"/>
        <v>04/06/2019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06106686</v>
      </c>
      <c r="B209" s="311" t="str">
        <f t="shared" si="4"/>
        <v>04/06/2019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06106686</v>
      </c>
      <c r="B210" s="311" t="str">
        <f t="shared" si="4"/>
        <v>04/06/2019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06106686</v>
      </c>
      <c r="B211" s="311" t="str">
        <f t="shared" si="4"/>
        <v>04/06/2019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06106686</v>
      </c>
      <c r="B212" s="311" t="str">
        <f t="shared" si="4"/>
        <v>04/06/2019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06106686</v>
      </c>
      <c r="B213" s="311" t="str">
        <f t="shared" si="4"/>
        <v>04/06/2019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06106686</v>
      </c>
      <c r="B214" s="311" t="str">
        <f t="shared" si="4"/>
        <v>04/06/2019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06106686</v>
      </c>
      <c r="B215" s="311" t="str">
        <f t="shared" si="4"/>
        <v>04/06/2019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06106686</v>
      </c>
      <c r="B216" s="311" t="str">
        <f t="shared" si="4"/>
        <v>04/06/2019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06106686</v>
      </c>
      <c r="B217" s="311" t="str">
        <f t="shared" si="4"/>
        <v>04/06/2019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06106686</v>
      </c>
      <c r="B218" s="311" t="str">
        <f t="shared" si="5"/>
        <v>04/06/2019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06106686</v>
      </c>
      <c r="B219" s="311" t="str">
        <f t="shared" si="5"/>
        <v>04/06/2019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06106686</v>
      </c>
      <c r="B220" s="311" t="str">
        <f t="shared" si="5"/>
        <v>04/06/2019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06106686</v>
      </c>
      <c r="B221" s="311" t="str">
        <f t="shared" si="5"/>
        <v>04/06/2019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06106686</v>
      </c>
      <c r="B222" s="311" t="str">
        <f t="shared" si="5"/>
        <v>04/06/2019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06106686</v>
      </c>
      <c r="B223" s="311" t="str">
        <f t="shared" si="5"/>
        <v>04/06/2019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06106686</v>
      </c>
      <c r="B224" s="311" t="str">
        <f t="shared" si="5"/>
        <v>04/06/2019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06106686</v>
      </c>
      <c r="B225" s="311" t="str">
        <f t="shared" si="5"/>
        <v>04/06/2019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06106686</v>
      </c>
      <c r="B226" s="311" t="str">
        <f t="shared" si="5"/>
        <v>04/06/2019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06106686</v>
      </c>
      <c r="B227" s="311" t="str">
        <f t="shared" si="5"/>
        <v>04/06/2019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06106686</v>
      </c>
      <c r="B228" s="311" t="str">
        <f t="shared" si="5"/>
        <v>04/06/2019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06106686</v>
      </c>
      <c r="B229" s="311" t="str">
        <f t="shared" si="5"/>
        <v>04/06/2019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06106686</v>
      </c>
      <c r="B230" s="311" t="str">
        <f t="shared" si="5"/>
        <v>04/06/2019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06106686</v>
      </c>
      <c r="B231" s="311" t="str">
        <f t="shared" si="5"/>
        <v>04/06/2019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06106686</v>
      </c>
      <c r="B232" s="311" t="str">
        <f t="shared" si="5"/>
        <v>04/06/2019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06106686</v>
      </c>
      <c r="B233" s="311" t="str">
        <f t="shared" si="5"/>
        <v>04/06/2019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06106686</v>
      </c>
      <c r="B234" s="311" t="str">
        <f t="shared" si="5"/>
        <v>04/06/2019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06106686</v>
      </c>
      <c r="B235" s="311" t="str">
        <f t="shared" si="5"/>
        <v>04/06/2019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06106686</v>
      </c>
      <c r="B236" s="311" t="str">
        <f t="shared" si="5"/>
        <v>04/06/2019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06106686</v>
      </c>
      <c r="B237" s="311" t="str">
        <f t="shared" si="5"/>
        <v>04/06/2019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06106686</v>
      </c>
      <c r="B238" s="311" t="str">
        <f t="shared" si="5"/>
        <v>04/06/2019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06106686</v>
      </c>
      <c r="B239" s="311" t="str">
        <f t="shared" si="5"/>
        <v>04/06/2019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06106686</v>
      </c>
      <c r="B240" s="311" t="str">
        <f t="shared" si="5"/>
        <v>04/06/2019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06106686</v>
      </c>
      <c r="B241" s="311" t="str">
        <f t="shared" si="5"/>
        <v>04/06/2019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06106686</v>
      </c>
      <c r="B242" s="311" t="str">
        <f t="shared" si="5"/>
        <v>04/06/2019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06106686</v>
      </c>
      <c r="B243" s="311" t="str">
        <f t="shared" si="5"/>
        <v>04/06/2019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4A42B434-408D-4202-B333-E5602CE20B2D}">
      <formula1>$T$2:$T$3</formula1>
    </dataValidation>
    <dataValidation type="list" allowBlank="1" showErrorMessage="1" errorTitle="Bocal de regroupement" sqref="F78" xr:uid="{3C4EA9C4-D308-4FA6-A0E9-E030DA75437F}">
      <formula1>#REF!</formula1>
    </dataValidation>
    <dataValidation type="list" allowBlank="1" showErrorMessage="1" errorTitle="Abondance végétation de 0 à 5" sqref="K78" xr:uid="{28A10902-93D9-4C01-982E-B7BEAF7D6AAF}">
      <formula1>#REF!</formula1>
    </dataValidation>
    <dataValidation type="list" allowBlank="1" showErrorMessage="1" errorTitle="Intensité du comatage de 0 à 5" sqref="H78" xr:uid="{2C45712F-2E8C-4FA2-A9B9-E3308A7628AD}">
      <formula1>#REF!</formula1>
    </dataValidation>
    <dataValidation type="list" allowBlank="1" showErrorMessage="1" errorTitle="Codage SANDRE svp" sqref="E78" xr:uid="{B230EA38-9E26-40DA-B8D9-AFB75FB73B00}">
      <formula1>#REF!</formula1>
    </dataValidation>
    <dataValidation type="list" allowBlank="1" showInputMessage="1" showErrorMessage="1" sqref="D78 IV67:IV78" xr:uid="{4A24E679-A380-4F06-882A-35BE928B5F37}">
      <formula1>#REF!</formula1>
    </dataValidation>
    <dataValidation type="list" allowBlank="1" errorTitle="Codage SANDRE svp" sqref="E66:E77" xr:uid="{3B977D17-4726-4510-94DC-ACC73FDFFE38}">
      <formula1>"N1, N3, N5 , N6"</formula1>
    </dataValidation>
    <dataValidation type="list" allowBlank="1" showInputMessage="1" sqref="D67:D77" xr:uid="{3A15E42D-222F-4388-961B-A5A5352034A4}">
      <formula1>"S1, S2, S3, S9, S10, S11, S18, S24, S25, S28, S29, S30"</formula1>
    </dataValidation>
    <dataValidation allowBlank="1" showErrorMessage="1" errorTitle="Altitude en mètres" sqref="K23:N23" xr:uid="{14AE946B-D321-4557-93C6-5132B015A124}"/>
    <dataValidation type="list" allowBlank="1" errorTitle="Bocal de regroupement" sqref="F66:F77" xr:uid="{E7BC17A8-A4BB-42B4-ADFF-1DA221B0305F}">
      <formula1>"PhA , PhB, PhC"</formula1>
    </dataValidation>
    <dataValidation type="list" allowBlank="1" errorTitle="Intensité du comatage de 0 à 5" sqref="H66:H77" xr:uid="{06D3EA9C-3F3B-4D0F-99EB-17799FB3A566}">
      <formula1>"0, 1, 2, 3, 4, 5"</formula1>
    </dataValidation>
    <dataValidation type="list" allowBlank="1" errorTitle="Stabilité ou non du substrat" sqref="I66:I77" xr:uid="{D6532565-F225-43B5-834B-650A280D8783}">
      <formula1>"stable , moyennement stable , instable"</formula1>
    </dataValidation>
    <dataValidation type="list" allowBlank="1" errorTitle="Abondance végétation de 0 à 5" sqref="K66:K77" xr:uid="{43ED5CFB-ED9C-45C9-B996-BB85C3E803ED}">
      <formula1>"0, 1, 2, 3, 4, 5"</formula1>
    </dataValidation>
    <dataValidation type="list" allowBlank="1" errorTitle="Choisir une des 4 catégories" error="Vous devez indiquer une des 4 catégories de la liste déroulante" sqref="I39:I50" xr:uid="{710C52E6-17E8-4FAA-BEB5-93A83ABF329D}">
      <formula1>"D, M, MNR, P"</formula1>
    </dataValidation>
    <dataValidation type="list" allowBlank="1" sqref="D66" xr:uid="{1FB81E71-BEDB-4522-8D25-F882FC7D85F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C406760-45EA-486E-977F-4C9913FD84C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D7AA9AE8-F9CB-4AF7-B188-5F9D1D5E9B3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CA19BE51-EAF0-4692-B1FB-674FA80D959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9836D33F-B763-4A61-A819-ADFCE812C8C0}">
      <formula1>1</formula1>
      <formula2>3</formula2>
    </dataValidation>
    <dataValidation allowBlank="1" showErrorMessage="1" promptTitle="ATTENTION" prompt="en Lambert II étendu" sqref="G23 E27:E28" xr:uid="{8DAC9F56-5857-42A6-A62A-16F9D1233EAC}"/>
    <dataValidation type="textLength" allowBlank="1" showInputMessage="1" showErrorMessage="1" sqref="A41:E41 IS42:IV42" xr:uid="{69CEC36B-BCDE-4214-92C6-473DBA08EACB}">
      <formula1>0</formula1>
      <formula2>50</formula2>
    </dataValidation>
    <dataValidation type="whole" allowBlank="1" showErrorMessage="1" errorTitle="Altitude en mètres" sqref="I23:I28" xr:uid="{D0210657-B26A-483A-AF2A-A42C627B67BA}">
      <formula1>0</formula1>
      <formula2>4000</formula2>
    </dataValidation>
    <dataValidation type="decimal" allowBlank="1" showErrorMessage="1" errorTitle="Recouvrement en % de 0 à 100" sqref="H39:H50" xr:uid="{7B65FE3F-1140-4F83-BC60-751E08CAE92A}">
      <formula1>0</formula1>
      <formula2>100</formula2>
    </dataValidation>
    <dataValidation type="textLength" operator="equal" allowBlank="1" showErrorMessage="1" errorTitle="Code INSEE selon le type 00000" sqref="F23" xr:uid="{BF458B68-BA7C-436F-861F-77988743BF6F}">
      <formula1>5</formula1>
      <formula2>0</formula2>
    </dataValidation>
    <dataValidation type="date" allowBlank="1" showErrorMessage="1" errorTitle="Date du prélèvement (jj/mm/aaaa)" sqref="IV40" xr:uid="{A9D04C5D-60F0-4DE1-A111-69AE7D980A24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2019-12-23T13:21:35Z</dcterms:created>
  <dcterms:modified xsi:type="dcterms:W3CDTF">2019-12-23T13:21:38Z</dcterms:modified>
</cp:coreProperties>
</file>