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tabRatio="691" activeTab="0"/>
  </bookViews>
  <sheets>
    <sheet name="06107900" sheetId="1" r:id="rId1"/>
  </sheets>
  <definedNames>
    <definedName name="_xlnm.Print_Area" localSheetId="0">'06107900'!$A$79:$G$137</definedName>
  </definedNames>
  <calcPr fullCalcOnLoad="1"/>
</workbook>
</file>

<file path=xl/sharedStrings.xml><?xml version="1.0" encoding="utf-8"?>
<sst xmlns="http://schemas.openxmlformats.org/spreadsheetml/2006/main" count="371" uniqueCount="235">
  <si>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</si>
  <si>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</si>
  <si>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</si>
  <si>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</si>
  <si>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</si>
  <si>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</si>
  <si>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</si>
  <si>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</si>
  <si>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</si>
  <si>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</si>
  <si>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</si>
  <si>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</si>
  <si>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</si>
  <si>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</si>
  <si>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</si>
  <si>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</si>
  <si>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</si>
  <si>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</si>
  <si>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</si>
  <si>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</si>
  <si>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</si>
  <si>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</si>
  <si>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</si>
  <si>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</si>
  <si>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</si>
  <si>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</si>
  <si>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</si>
  <si>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</si>
  <si>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</si>
  <si>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</si>
  <si>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</si>
  <si>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</si>
  <si>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</si>
  <si>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</si>
  <si>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</si>
  <si>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</si>
  <si>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</si>
  <si>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</si>
  <si>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</si>
  <si>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</si>
  <si>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</si>
  <si>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</si>
  <si>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</si>
  <si>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</si>
  <si>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</si>
  <si>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</si>
  <si>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</si>
  <si>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</si>
  <si>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</si>
  <si>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</si>
  <si>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</si>
  <si>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</si>
  <si>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</si>
  <si>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</si>
  <si>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</si>
  <si>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</si>
  <si>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</si>
  <si>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</si>
  <si>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</si>
  <si>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</si>
  <si>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</si>
  <si>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</si>
  <si>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</si>
  <si>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</si>
  <si>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</si>
  <si>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</si>
  <si>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</si>
  <si>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</si>
  <si>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</si>
  <si>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</si>
  <si>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</si>
  <si>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</si>
  <si>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</si>
  <si>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</si>
  <si>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</si>
  <si>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</si>
  <si>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</si>
  <si>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</si>
  <si>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</si>
  <si>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</si>
  <si>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</si>
  <si>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</si>
  <si>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</si>
  <si>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</si>
  <si>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</si>
  <si>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</si>
  <si>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</si>
  <si>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</si>
  <si>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</si>
  <si>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</si>
  <si>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</si>
  <si>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</si>
  <si>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</si>
  <si>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</si>
  <si>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</si>
  <si>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</si>
  <si>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</si>
  <si>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</si>
  <si>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</si>
  <si>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</si>
  <si>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</si>
  <si>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</si>
  <si>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</si>
  <si>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</si>
  <si>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</si>
  <si>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</si>
  <si>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</si>
  <si>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</si>
  <si>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</si>
  <si>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</si>
  <si>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</si>
  <si>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</si>
  <si>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</si>
  <si>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</si>
  <si>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</si>
  <si>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</si>
  <si>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</si>
  <si>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</si>
  <si>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</si>
  <si>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</si>
  <si>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</si>
  <si>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</si>
  <si>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</si>
  <si>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</si>
  <si>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</si>
  <si>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</si>
  <si>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</si>
  <si>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</si>
  <si>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</si>
  <si>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</si>
  <si>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</si>
  <si>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</si>
  <si>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</si>
  <si>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</si>
  <si>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</si>
  <si>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</si>
  <si>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</si>
  <si>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</si>
  <si>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</si>
  <si>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</si>
  <si>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</si>
  <si>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</si>
  <si>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</si>
  <si>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</si>
  <si>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</si>
  <si>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</si>
  <si>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</si>
  <si>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</si>
  <si>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</si>
  <si>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</si>
  <si>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</si>
  <si>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</si>
  <si>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</si>
  <si>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</si>
  <si>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</si>
  <si>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</si>
  <si>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</si>
  <si>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</si>
  <si>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</si>
  <si>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</si>
  <si>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</si>
  <si>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</si>
  <si>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</si>
  <si>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</si>
  <si>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</si>
  <si>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</si>
  <si>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</si>
  <si>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</si>
  <si>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</si>
  <si>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</si>
  <si>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</si>
  <si>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</si>
  <si>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</si>
  <si>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</si>
  <si>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</si>
  <si>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</si>
  <si>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</si>
  <si>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</si>
  <si>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</si>
  <si>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</si>
  <si>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</si>
  <si>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</si>
  <si>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</si>
  <si>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Hydropsyche</t>
  </si>
  <si>
    <t>Rhyacophila</t>
  </si>
  <si>
    <t>Baetidae</t>
  </si>
  <si>
    <t>Baetis</t>
  </si>
  <si>
    <t>Caenis</t>
  </si>
  <si>
    <t>Ecdyonurus</t>
  </si>
  <si>
    <t>Esolus</t>
  </si>
  <si>
    <t>Limnius</t>
  </si>
  <si>
    <t>Chironomidae</t>
  </si>
  <si>
    <t>Empididae</t>
  </si>
  <si>
    <t>Oligochaeta</t>
  </si>
  <si>
    <t>Hydracarina</t>
  </si>
  <si>
    <t>Ancylus</t>
  </si>
  <si>
    <t>Aphelocheiridae</t>
  </si>
  <si>
    <t>Asellidae</t>
  </si>
  <si>
    <t>Cheumatopsyche</t>
  </si>
  <si>
    <t>Chimarra</t>
  </si>
  <si>
    <t>Choroterpes</t>
  </si>
  <si>
    <t>Colymbetinae</t>
  </si>
  <si>
    <t>Corbicula</t>
  </si>
  <si>
    <t>Cyrnus</t>
  </si>
  <si>
    <t>Dugesiidae</t>
  </si>
  <si>
    <t>Ephoron</t>
  </si>
  <si>
    <t>Euleuctra</t>
  </si>
  <si>
    <t>Gammarus</t>
  </si>
  <si>
    <t>Gomphus</t>
  </si>
  <si>
    <t>Hydroptila</t>
  </si>
  <si>
    <t>Hydrozoa</t>
  </si>
  <si>
    <t>Leptocerus</t>
  </si>
  <si>
    <t>Libellulidae</t>
  </si>
  <si>
    <t>Lype</t>
  </si>
  <si>
    <t>Micronectinae</t>
  </si>
  <si>
    <t>Mystacides</t>
  </si>
  <si>
    <t>Onychogomphus</t>
  </si>
  <si>
    <t>Orthotrichia</t>
  </si>
  <si>
    <t>Oulimnius</t>
  </si>
  <si>
    <t>Perla</t>
  </si>
  <si>
    <t>Plactycnemis</t>
  </si>
  <si>
    <t>Planorbidae</t>
  </si>
  <si>
    <t>Polycentropus</t>
  </si>
  <si>
    <t>Procloeon</t>
  </si>
  <si>
    <t>Prostoma</t>
  </si>
  <si>
    <t>Psychomyia</t>
  </si>
  <si>
    <t>Setodes</t>
  </si>
  <si>
    <t>Sisyra</t>
  </si>
  <si>
    <t>Stenelmis</t>
  </si>
  <si>
    <t>Tabanidae</t>
  </si>
  <si>
    <t>Triaenodes</t>
  </si>
  <si>
    <t>Eyrieux</t>
  </si>
  <si>
    <t>Beauchastel</t>
  </si>
  <si>
    <t>Eyrieux à Beauchastel</t>
  </si>
  <si>
    <t>07027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</si>
</sst>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2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8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5"/>
      <c r="F4" s="113" t="s">
        <v>144</v>
      </c>
      <c r="R4" s="97" t="s">
        <v>20</v>
      </c>
      <c r="S4" s="98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4"/>
      <c r="F5" s="114"/>
      <c r="G5" s="27"/>
      <c r="R5" s="97" t="s">
        <v>24</v>
      </c>
      <c r="S5" s="98" t="s">
        <v>25</v>
      </c>
      <c r="T5" s="22">
        <v>3</v>
      </c>
      <c r="U5" s="22"/>
      <c r="V5" s="22" t="s">
        <v>174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94"/>
      <c r="F6" s="114"/>
      <c r="G6" s="27"/>
      <c r="R6" s="97" t="s">
        <v>28</v>
      </c>
      <c r="S6" s="98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4"/>
      <c r="F7" s="114"/>
      <c r="G7" s="27"/>
      <c r="H7" s="116" t="s">
        <v>181</v>
      </c>
      <c r="I7" s="117"/>
      <c r="R7" s="97" t="s">
        <v>30</v>
      </c>
      <c r="S7" s="98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4"/>
      <c r="F8" s="114"/>
      <c r="G8" s="27"/>
      <c r="H8" s="118"/>
      <c r="I8" s="119"/>
      <c r="R8" s="97" t="s">
        <v>32</v>
      </c>
      <c r="S8" s="98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4"/>
      <c r="F9" s="114"/>
      <c r="G9" s="27"/>
      <c r="H9" s="118"/>
      <c r="I9" s="119"/>
      <c r="R9" s="97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4"/>
      <c r="F10" s="114"/>
      <c r="G10" s="27"/>
      <c r="H10" s="118"/>
      <c r="I10" s="119"/>
      <c r="R10" s="97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4"/>
      <c r="F11" s="114"/>
      <c r="G11" s="27"/>
      <c r="H11" s="120"/>
      <c r="I11" s="121"/>
      <c r="R11" s="97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4"/>
      <c r="F12" s="114"/>
      <c r="G12" s="27"/>
      <c r="H12" s="104"/>
      <c r="I12" s="104"/>
      <c r="R12" s="97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6"/>
      <c r="F13" s="115"/>
      <c r="G13" s="27"/>
      <c r="R13" s="97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4"/>
      <c r="F14" s="113" t="s">
        <v>161</v>
      </c>
      <c r="G14" s="27"/>
      <c r="R14" s="97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4"/>
      <c r="F15" s="114"/>
      <c r="G15" s="27"/>
      <c r="R15" s="97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14"/>
      <c r="G16" s="27"/>
      <c r="R16" s="97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14"/>
      <c r="G17" s="27"/>
      <c r="R17" s="97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14"/>
      <c r="G18" s="27"/>
      <c r="R18" s="97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2"/>
      <c r="F19" s="115"/>
      <c r="G19" s="27"/>
      <c r="R19" s="97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7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7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7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06">
        <v>6107900</v>
      </c>
      <c r="C23" s="107" t="s">
        <v>231</v>
      </c>
      <c r="D23" s="16" t="s">
        <v>233</v>
      </c>
      <c r="E23" s="107" t="s">
        <v>232</v>
      </c>
      <c r="F23" s="35" t="s">
        <v>234</v>
      </c>
      <c r="G23" s="16">
        <v>794836</v>
      </c>
      <c r="H23" s="16">
        <v>1983490</v>
      </c>
      <c r="I23" s="16">
        <v>102</v>
      </c>
      <c r="J23" s="16" t="s">
        <v>25</v>
      </c>
      <c r="K23" s="16">
        <v>794691</v>
      </c>
      <c r="L23" s="16">
        <v>1983238</v>
      </c>
      <c r="M23" s="16">
        <v>794230</v>
      </c>
      <c r="N23" s="16">
        <v>1983273</v>
      </c>
      <c r="O23" s="55">
        <v>77</v>
      </c>
      <c r="P23" s="55">
        <v>507</v>
      </c>
      <c r="R23" s="97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7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3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99"/>
      <c r="T36" s="99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99"/>
      <c r="T37" s="99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99"/>
      <c r="T38" s="99"/>
      <c r="U38" s="6"/>
    </row>
    <row r="39" spans="1:21" ht="14.25">
      <c r="A39" s="54">
        <f>B23</f>
        <v>6107900</v>
      </c>
      <c r="B39" s="54" t="str">
        <f>C23</f>
        <v>Eyrieux</v>
      </c>
      <c r="C39" s="16" t="s">
        <v>233</v>
      </c>
      <c r="D39" s="108">
        <v>40023</v>
      </c>
      <c r="E39" s="55">
        <v>24.9</v>
      </c>
      <c r="F39" s="56" t="s">
        <v>145</v>
      </c>
      <c r="G39" s="102" t="s">
        <v>159</v>
      </c>
      <c r="H39" s="105">
        <v>0</v>
      </c>
      <c r="S39" s="99"/>
      <c r="T39" s="99"/>
      <c r="U39" s="6"/>
    </row>
    <row r="40" spans="1:21" ht="14.25">
      <c r="A40" s="78">
        <f>+A$39</f>
        <v>6107900</v>
      </c>
      <c r="B40" s="78" t="str">
        <f>+B$39</f>
        <v>Eyrieux</v>
      </c>
      <c r="C40" s="78" t="str">
        <f>+C$39</f>
        <v>Eyrieux à Beauchastel</v>
      </c>
      <c r="D40" s="79">
        <f>+D$39</f>
        <v>40023</v>
      </c>
      <c r="E40" s="78">
        <f aca="true" t="shared" si="0" ref="E40:E50">+I$23</f>
        <v>102</v>
      </c>
      <c r="F40" s="56" t="s">
        <v>146</v>
      </c>
      <c r="G40" s="102" t="s">
        <v>152</v>
      </c>
      <c r="H40" s="105">
        <v>0</v>
      </c>
      <c r="S40" s="99"/>
      <c r="T40" s="99"/>
      <c r="U40" s="6"/>
    </row>
    <row r="41" spans="1:21" ht="14.25">
      <c r="A41" s="78">
        <f aca="true" t="shared" si="1" ref="A41:A50">+A$39</f>
        <v>6107900</v>
      </c>
      <c r="B41" s="78" t="str">
        <f aca="true" t="shared" si="2" ref="B41:D50">+B$39</f>
        <v>Eyrieux</v>
      </c>
      <c r="C41" s="78" t="str">
        <f t="shared" si="2"/>
        <v>Eyrieux à Beauchastel</v>
      </c>
      <c r="D41" s="79">
        <f t="shared" si="2"/>
        <v>40023</v>
      </c>
      <c r="E41" s="78">
        <f t="shared" si="0"/>
        <v>102</v>
      </c>
      <c r="F41" s="56" t="s">
        <v>177</v>
      </c>
      <c r="G41" s="102" t="s">
        <v>173</v>
      </c>
      <c r="H41" s="105">
        <v>0</v>
      </c>
      <c r="S41" s="99"/>
      <c r="T41" s="99"/>
      <c r="U41" s="6"/>
    </row>
    <row r="42" spans="1:21" ht="14.25">
      <c r="A42" s="78">
        <f t="shared" si="1"/>
        <v>6107900</v>
      </c>
      <c r="B42" s="78" t="str">
        <f t="shared" si="2"/>
        <v>Eyrieux</v>
      </c>
      <c r="C42" s="78" t="str">
        <f t="shared" si="2"/>
        <v>Eyrieux à Beauchastel</v>
      </c>
      <c r="D42" s="79">
        <f t="shared" si="2"/>
        <v>40023</v>
      </c>
      <c r="E42" s="78">
        <f t="shared" si="0"/>
        <v>102</v>
      </c>
      <c r="F42" s="56" t="s">
        <v>178</v>
      </c>
      <c r="G42" s="102" t="s">
        <v>174</v>
      </c>
      <c r="H42" s="105">
        <v>0.4</v>
      </c>
      <c r="S42" s="99"/>
      <c r="T42" s="99"/>
      <c r="U42" s="6"/>
    </row>
    <row r="43" spans="1:21" ht="14.25">
      <c r="A43" s="78">
        <f t="shared" si="1"/>
        <v>6107900</v>
      </c>
      <c r="B43" s="78" t="str">
        <f t="shared" si="2"/>
        <v>Eyrieux</v>
      </c>
      <c r="C43" s="78" t="str">
        <f t="shared" si="2"/>
        <v>Eyrieux à Beauchastel</v>
      </c>
      <c r="D43" s="79">
        <f t="shared" si="2"/>
        <v>40023</v>
      </c>
      <c r="E43" s="78">
        <f t="shared" si="0"/>
        <v>102</v>
      </c>
      <c r="F43" s="56" t="s">
        <v>166</v>
      </c>
      <c r="G43" s="102" t="s">
        <v>153</v>
      </c>
      <c r="H43" s="105">
        <v>87</v>
      </c>
      <c r="P43" s="5"/>
      <c r="Q43" s="5"/>
      <c r="R43" s="5"/>
      <c r="S43" s="5"/>
      <c r="T43" s="5"/>
      <c r="U43" s="6"/>
    </row>
    <row r="44" spans="1:21" ht="14.25">
      <c r="A44" s="78">
        <f t="shared" si="1"/>
        <v>6107900</v>
      </c>
      <c r="B44" s="78" t="str">
        <f t="shared" si="2"/>
        <v>Eyrieux</v>
      </c>
      <c r="C44" s="78" t="str">
        <f t="shared" si="2"/>
        <v>Eyrieux à Beauchastel</v>
      </c>
      <c r="D44" s="79">
        <f t="shared" si="2"/>
        <v>40023</v>
      </c>
      <c r="E44" s="78">
        <f t="shared" si="0"/>
        <v>102</v>
      </c>
      <c r="F44" s="56" t="s">
        <v>179</v>
      </c>
      <c r="G44" s="102" t="s">
        <v>175</v>
      </c>
      <c r="H44" s="105">
        <v>10.3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8">
        <f t="shared" si="1"/>
        <v>6107900</v>
      </c>
      <c r="B45" s="78" t="str">
        <f t="shared" si="2"/>
        <v>Eyrieux</v>
      </c>
      <c r="C45" s="78" t="str">
        <f t="shared" si="2"/>
        <v>Eyrieux à Beauchastel</v>
      </c>
      <c r="D45" s="79">
        <f t="shared" si="2"/>
        <v>40023</v>
      </c>
      <c r="E45" s="78">
        <f t="shared" si="0"/>
        <v>102</v>
      </c>
      <c r="F45" s="56" t="s">
        <v>147</v>
      </c>
      <c r="G45" s="102" t="s">
        <v>154</v>
      </c>
      <c r="H45" s="105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8">
        <f t="shared" si="1"/>
        <v>6107900</v>
      </c>
      <c r="B46" s="78" t="str">
        <f t="shared" si="2"/>
        <v>Eyrieux</v>
      </c>
      <c r="C46" s="78" t="str">
        <f t="shared" si="2"/>
        <v>Eyrieux à Beauchastel</v>
      </c>
      <c r="D46" s="79">
        <f t="shared" si="2"/>
        <v>40023</v>
      </c>
      <c r="E46" s="78">
        <f t="shared" si="0"/>
        <v>102</v>
      </c>
      <c r="F46" s="56" t="s">
        <v>148</v>
      </c>
      <c r="G46" s="102" t="s">
        <v>155</v>
      </c>
      <c r="H46" s="105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8">
        <f t="shared" si="1"/>
        <v>6107900</v>
      </c>
      <c r="B47" s="78" t="str">
        <f t="shared" si="2"/>
        <v>Eyrieux</v>
      </c>
      <c r="C47" s="78" t="str">
        <f t="shared" si="2"/>
        <v>Eyrieux à Beauchastel</v>
      </c>
      <c r="D47" s="79">
        <f t="shared" si="2"/>
        <v>40023</v>
      </c>
      <c r="E47" s="78">
        <f t="shared" si="0"/>
        <v>102</v>
      </c>
      <c r="F47" s="56" t="s">
        <v>149</v>
      </c>
      <c r="G47" s="102" t="s">
        <v>156</v>
      </c>
      <c r="H47" s="105">
        <v>0</v>
      </c>
    </row>
    <row r="48" spans="1:20" s="5" customFormat="1" ht="14.25">
      <c r="A48" s="78">
        <f t="shared" si="1"/>
        <v>6107900</v>
      </c>
      <c r="B48" s="78" t="str">
        <f t="shared" si="2"/>
        <v>Eyrieux</v>
      </c>
      <c r="C48" s="78" t="str">
        <f t="shared" si="2"/>
        <v>Eyrieux à Beauchastel</v>
      </c>
      <c r="D48" s="79">
        <f t="shared" si="2"/>
        <v>40023</v>
      </c>
      <c r="E48" s="78">
        <f t="shared" si="0"/>
        <v>102</v>
      </c>
      <c r="F48" s="56" t="s">
        <v>150</v>
      </c>
      <c r="G48" s="102" t="s">
        <v>157</v>
      </c>
      <c r="H48" s="105">
        <v>2</v>
      </c>
      <c r="P48" s="27"/>
      <c r="Q48" s="27"/>
      <c r="R48" s="27"/>
      <c r="S48" s="99"/>
      <c r="T48" s="99"/>
    </row>
    <row r="49" spans="1:20" s="5" customFormat="1" ht="14.25">
      <c r="A49" s="78">
        <f t="shared" si="1"/>
        <v>6107900</v>
      </c>
      <c r="B49" s="78" t="str">
        <f t="shared" si="2"/>
        <v>Eyrieux</v>
      </c>
      <c r="C49" s="78" t="str">
        <f t="shared" si="2"/>
        <v>Eyrieux à Beauchastel</v>
      </c>
      <c r="D49" s="79">
        <f t="shared" si="2"/>
        <v>40023</v>
      </c>
      <c r="E49" s="78">
        <f t="shared" si="0"/>
        <v>102</v>
      </c>
      <c r="F49" s="56" t="s">
        <v>151</v>
      </c>
      <c r="G49" s="102" t="s">
        <v>158</v>
      </c>
      <c r="H49" s="105">
        <v>0</v>
      </c>
      <c r="N49" s="27"/>
      <c r="O49" s="27"/>
      <c r="P49" s="27"/>
      <c r="Q49" s="27"/>
      <c r="R49" s="27"/>
      <c r="S49" s="99"/>
      <c r="T49" s="99"/>
    </row>
    <row r="50" spans="1:20" s="5" customFormat="1" ht="14.25">
      <c r="A50" s="78">
        <f t="shared" si="1"/>
        <v>6107900</v>
      </c>
      <c r="B50" s="78" t="str">
        <f t="shared" si="2"/>
        <v>Eyrieux</v>
      </c>
      <c r="C50" s="78" t="str">
        <f t="shared" si="2"/>
        <v>Eyrieux à Beauchastel</v>
      </c>
      <c r="D50" s="79">
        <f t="shared" si="2"/>
        <v>40023</v>
      </c>
      <c r="E50" s="78">
        <f t="shared" si="0"/>
        <v>102</v>
      </c>
      <c r="F50" s="56" t="s">
        <v>180</v>
      </c>
      <c r="G50" s="102" t="s">
        <v>176</v>
      </c>
      <c r="H50" s="105">
        <v>0.25</v>
      </c>
      <c r="N50" s="27"/>
      <c r="O50" s="27"/>
      <c r="P50" s="27"/>
      <c r="Q50" s="27"/>
      <c r="R50" s="27"/>
      <c r="S50" s="99"/>
      <c r="T50" s="99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1">
        <f>SUM(H39:H50)/100</f>
        <v>0.9995</v>
      </c>
      <c r="N51" s="27"/>
      <c r="O51" s="27"/>
      <c r="P51" s="27"/>
      <c r="Q51" s="27"/>
      <c r="R51" s="27"/>
      <c r="S51" s="27"/>
      <c r="T51" s="99"/>
      <c r="U51" s="99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8"/>
      <c r="T52" s="99"/>
      <c r="U52" s="99"/>
    </row>
    <row r="53" spans="7:21" ht="12.75">
      <c r="G53" s="59"/>
      <c r="T53" s="99"/>
      <c r="U53" s="99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99"/>
      <c r="U54" s="99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99"/>
      <c r="U55" s="99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99"/>
      <c r="U56" s="99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99"/>
      <c r="U57" s="99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99"/>
      <c r="U58" s="99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99"/>
      <c r="U59" s="99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99"/>
      <c r="U61" s="99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99"/>
      <c r="U62" s="99"/>
    </row>
    <row r="63" spans="5:22" ht="12.75">
      <c r="E63" s="68"/>
      <c r="F63" s="27"/>
      <c r="H63" s="39"/>
      <c r="T63" s="99"/>
      <c r="U63" s="99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99"/>
      <c r="U64" s="99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99"/>
      <c r="U65" s="99"/>
    </row>
    <row r="66" spans="1:21" ht="14.25">
      <c r="A66" s="54">
        <f>A39</f>
        <v>6107900</v>
      </c>
      <c r="B66" s="71">
        <f>D39</f>
        <v>40023</v>
      </c>
      <c r="C66" s="72" t="s">
        <v>88</v>
      </c>
      <c r="D66" s="106" t="s">
        <v>174</v>
      </c>
      <c r="E66" s="106" t="s">
        <v>12</v>
      </c>
      <c r="F66" s="106" t="s">
        <v>107</v>
      </c>
      <c r="G66" s="106">
        <v>30</v>
      </c>
      <c r="H66" s="100"/>
      <c r="I66" s="100"/>
      <c r="J66" s="100"/>
      <c r="K66" s="100"/>
      <c r="T66" s="99"/>
      <c r="U66" s="99"/>
    </row>
    <row r="67" spans="1:21" ht="14.25">
      <c r="A67" s="80">
        <f>+A$66</f>
        <v>6107900</v>
      </c>
      <c r="B67" s="81">
        <f>+B$66</f>
        <v>40023</v>
      </c>
      <c r="C67" s="72" t="s">
        <v>89</v>
      </c>
      <c r="D67" s="106" t="s">
        <v>157</v>
      </c>
      <c r="E67" s="106" t="s">
        <v>12</v>
      </c>
      <c r="F67" s="106" t="s">
        <v>107</v>
      </c>
      <c r="G67" s="106">
        <v>35</v>
      </c>
      <c r="H67" s="100"/>
      <c r="I67" s="100"/>
      <c r="J67" s="100"/>
      <c r="K67" s="100"/>
      <c r="T67" s="99"/>
      <c r="U67" s="99"/>
    </row>
    <row r="68" spans="1:21" ht="14.25">
      <c r="A68" s="80">
        <f aca="true" t="shared" si="3" ref="A68:B77">+A$66</f>
        <v>6107900</v>
      </c>
      <c r="B68" s="81">
        <f t="shared" si="3"/>
        <v>40023</v>
      </c>
      <c r="C68" s="72" t="s">
        <v>90</v>
      </c>
      <c r="D68" s="106" t="s">
        <v>176</v>
      </c>
      <c r="E68" s="106" t="s">
        <v>11</v>
      </c>
      <c r="F68" s="106" t="s">
        <v>107</v>
      </c>
      <c r="G68" s="106">
        <v>60</v>
      </c>
      <c r="H68" s="100"/>
      <c r="I68" s="100"/>
      <c r="J68" s="100"/>
      <c r="K68" s="100"/>
      <c r="T68" s="99"/>
      <c r="U68" s="99"/>
    </row>
    <row r="69" spans="1:21" ht="14.25">
      <c r="A69" s="80">
        <f t="shared" si="3"/>
        <v>6107900</v>
      </c>
      <c r="B69" s="81">
        <f t="shared" si="3"/>
        <v>40023</v>
      </c>
      <c r="C69" s="72" t="s">
        <v>91</v>
      </c>
      <c r="D69" s="106" t="s">
        <v>157</v>
      </c>
      <c r="E69" s="106" t="s">
        <v>11</v>
      </c>
      <c r="F69" s="106" t="s">
        <v>107</v>
      </c>
      <c r="G69" s="106">
        <v>70</v>
      </c>
      <c r="H69" s="100"/>
      <c r="I69" s="100"/>
      <c r="J69" s="100"/>
      <c r="K69" s="100"/>
      <c r="T69" s="99"/>
      <c r="U69" s="99"/>
    </row>
    <row r="70" spans="1:21" ht="14.25">
      <c r="A70" s="80">
        <f t="shared" si="3"/>
        <v>6107900</v>
      </c>
      <c r="B70" s="81">
        <f t="shared" si="3"/>
        <v>40023</v>
      </c>
      <c r="C70" s="72" t="s">
        <v>92</v>
      </c>
      <c r="D70" s="106" t="s">
        <v>175</v>
      </c>
      <c r="E70" s="106" t="s">
        <v>10</v>
      </c>
      <c r="F70" s="106" t="s">
        <v>23</v>
      </c>
      <c r="G70" s="106">
        <v>15</v>
      </c>
      <c r="H70" s="100"/>
      <c r="I70" s="100"/>
      <c r="J70" s="100"/>
      <c r="K70" s="100"/>
      <c r="T70" s="99"/>
      <c r="U70" s="99"/>
    </row>
    <row r="71" spans="1:21" ht="14.25">
      <c r="A71" s="80">
        <f t="shared" si="3"/>
        <v>6107900</v>
      </c>
      <c r="B71" s="81">
        <f t="shared" si="3"/>
        <v>40023</v>
      </c>
      <c r="C71" s="72" t="s">
        <v>93</v>
      </c>
      <c r="D71" s="106" t="s">
        <v>153</v>
      </c>
      <c r="E71" s="106" t="s">
        <v>11</v>
      </c>
      <c r="F71" s="106" t="s">
        <v>23</v>
      </c>
      <c r="G71" s="106">
        <v>25</v>
      </c>
      <c r="H71" s="100"/>
      <c r="I71" s="100"/>
      <c r="J71" s="100"/>
      <c r="K71" s="100"/>
      <c r="T71" s="99"/>
      <c r="U71" s="99"/>
    </row>
    <row r="72" spans="1:21" ht="14.25">
      <c r="A72" s="80">
        <f t="shared" si="3"/>
        <v>6107900</v>
      </c>
      <c r="B72" s="81">
        <f t="shared" si="3"/>
        <v>40023</v>
      </c>
      <c r="C72" s="72" t="s">
        <v>94</v>
      </c>
      <c r="D72" s="106" t="s">
        <v>153</v>
      </c>
      <c r="E72" s="106" t="s">
        <v>10</v>
      </c>
      <c r="F72" s="106" t="s">
        <v>23</v>
      </c>
      <c r="G72" s="106">
        <v>15</v>
      </c>
      <c r="H72" s="100"/>
      <c r="I72" s="100"/>
      <c r="J72" s="100"/>
      <c r="K72" s="100"/>
      <c r="T72" s="99"/>
      <c r="U72" s="99"/>
    </row>
    <row r="73" spans="1:21" ht="14.25">
      <c r="A73" s="80">
        <f t="shared" si="3"/>
        <v>6107900</v>
      </c>
      <c r="B73" s="81">
        <f t="shared" si="3"/>
        <v>40023</v>
      </c>
      <c r="C73" s="72" t="s">
        <v>95</v>
      </c>
      <c r="D73" s="106" t="s">
        <v>153</v>
      </c>
      <c r="E73" s="106" t="s">
        <v>9</v>
      </c>
      <c r="F73" s="106" t="s">
        <v>23</v>
      </c>
      <c r="G73" s="106">
        <v>15</v>
      </c>
      <c r="H73" s="100"/>
      <c r="I73" s="100"/>
      <c r="J73" s="100"/>
      <c r="K73" s="100"/>
      <c r="T73" s="99"/>
      <c r="U73" s="99"/>
    </row>
    <row r="74" spans="1:21" ht="14.25">
      <c r="A74" s="80">
        <f t="shared" si="3"/>
        <v>6107900</v>
      </c>
      <c r="B74" s="81">
        <f t="shared" si="3"/>
        <v>40023</v>
      </c>
      <c r="C74" s="72" t="s">
        <v>96</v>
      </c>
      <c r="D74" s="106" t="s">
        <v>153</v>
      </c>
      <c r="E74" s="106" t="s">
        <v>12</v>
      </c>
      <c r="F74" s="106" t="s">
        <v>26</v>
      </c>
      <c r="G74" s="106">
        <v>40</v>
      </c>
      <c r="H74" s="100"/>
      <c r="I74" s="100"/>
      <c r="J74" s="100"/>
      <c r="K74" s="100"/>
      <c r="T74" s="99"/>
      <c r="U74" s="99"/>
    </row>
    <row r="75" spans="1:21" ht="14.25">
      <c r="A75" s="80">
        <f t="shared" si="3"/>
        <v>6107900</v>
      </c>
      <c r="B75" s="81">
        <f t="shared" si="3"/>
        <v>40023</v>
      </c>
      <c r="C75" s="72" t="s">
        <v>97</v>
      </c>
      <c r="D75" s="106" t="s">
        <v>153</v>
      </c>
      <c r="E75" s="106" t="s">
        <v>11</v>
      </c>
      <c r="F75" s="106" t="s">
        <v>26</v>
      </c>
      <c r="G75" s="106">
        <v>35</v>
      </c>
      <c r="H75" s="100"/>
      <c r="I75" s="100"/>
      <c r="J75" s="100"/>
      <c r="K75" s="100"/>
      <c r="T75" s="99"/>
      <c r="U75" s="99"/>
    </row>
    <row r="76" spans="1:21" ht="14.25">
      <c r="A76" s="80">
        <f t="shared" si="3"/>
        <v>6107900</v>
      </c>
      <c r="B76" s="81">
        <f t="shared" si="3"/>
        <v>40023</v>
      </c>
      <c r="C76" s="72" t="s">
        <v>98</v>
      </c>
      <c r="D76" s="106" t="s">
        <v>153</v>
      </c>
      <c r="E76" s="106" t="s">
        <v>10</v>
      </c>
      <c r="F76" s="106" t="s">
        <v>26</v>
      </c>
      <c r="G76" s="106">
        <v>15</v>
      </c>
      <c r="H76" s="100"/>
      <c r="I76" s="100"/>
      <c r="J76" s="100"/>
      <c r="K76" s="100"/>
      <c r="T76" s="99"/>
      <c r="U76" s="99"/>
    </row>
    <row r="77" spans="1:21" ht="14.25">
      <c r="A77" s="80">
        <f t="shared" si="3"/>
        <v>6107900</v>
      </c>
      <c r="B77" s="81">
        <f t="shared" si="3"/>
        <v>40023</v>
      </c>
      <c r="C77" s="72" t="s">
        <v>99</v>
      </c>
      <c r="D77" s="106" t="s">
        <v>153</v>
      </c>
      <c r="E77" s="106" t="s">
        <v>11</v>
      </c>
      <c r="F77" s="106" t="s">
        <v>26</v>
      </c>
      <c r="G77" s="106">
        <v>10</v>
      </c>
      <c r="H77" s="100"/>
      <c r="I77" s="100"/>
      <c r="J77" s="100"/>
      <c r="K77" s="100"/>
      <c r="T77" s="99"/>
      <c r="U77" s="99"/>
    </row>
    <row r="78" spans="1:21" ht="16.5" thickBot="1">
      <c r="A78" s="1"/>
      <c r="T78" s="99"/>
      <c r="U78" s="99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99"/>
      <c r="U79" s="9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9"/>
      <c r="U80" s="99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99"/>
      <c r="U81" s="99"/>
    </row>
    <row r="82" spans="1:21" ht="12.75">
      <c r="A82" s="24" t="s">
        <v>101</v>
      </c>
      <c r="B82" s="7" t="s">
        <v>102</v>
      </c>
      <c r="C82" s="73"/>
      <c r="D82" s="74"/>
      <c r="E82" s="21"/>
      <c r="F82" s="5"/>
      <c r="G82" s="14"/>
      <c r="H82" s="5"/>
      <c r="I82" s="5"/>
      <c r="T82" s="99"/>
      <c r="U82" s="99"/>
    </row>
    <row r="83" spans="1:21" ht="12.75">
      <c r="A83" s="28" t="s">
        <v>103</v>
      </c>
      <c r="B83" s="2" t="s">
        <v>104</v>
      </c>
      <c r="C83" s="45"/>
      <c r="D83" s="75"/>
      <c r="E83" s="21"/>
      <c r="F83" s="6"/>
      <c r="G83" s="14"/>
      <c r="H83" s="5"/>
      <c r="I83" s="5"/>
      <c r="T83" s="99"/>
      <c r="U83" s="99"/>
    </row>
    <row r="84" spans="1:21" ht="12.75">
      <c r="A84" s="30" t="s">
        <v>70</v>
      </c>
      <c r="B84" s="17" t="s">
        <v>105</v>
      </c>
      <c r="C84" s="46"/>
      <c r="D84" s="76"/>
      <c r="E84" s="21"/>
      <c r="F84" s="6"/>
      <c r="G84" s="14"/>
      <c r="H84" s="5"/>
      <c r="I84" s="5"/>
      <c r="T84" s="99"/>
      <c r="U84" s="9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9"/>
      <c r="U85" s="99"/>
    </row>
    <row r="86" spans="1:21" ht="12.75" customHeight="1">
      <c r="A86" s="6"/>
      <c r="B86" s="6"/>
      <c r="C86" s="69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99"/>
      <c r="U86" s="99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7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99"/>
      <c r="U87" s="99"/>
    </row>
    <row r="88" spans="1:21" ht="14.25">
      <c r="A88" s="54">
        <f>A66</f>
        <v>6107900</v>
      </c>
      <c r="B88" s="71">
        <f>B66</f>
        <v>40023</v>
      </c>
      <c r="C88" s="100" t="s">
        <v>206</v>
      </c>
      <c r="D88" s="100">
        <v>67</v>
      </c>
      <c r="E88" s="100">
        <v>0</v>
      </c>
      <c r="F88" s="100">
        <v>12</v>
      </c>
      <c r="G88" s="100">
        <v>4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99"/>
      <c r="U88" s="99"/>
    </row>
    <row r="89" spans="1:21" ht="14.25">
      <c r="A89" s="80">
        <f>+A$88</f>
        <v>6107900</v>
      </c>
      <c r="B89" s="81">
        <f>+B$88</f>
        <v>40023</v>
      </c>
      <c r="C89" s="100" t="s">
        <v>182</v>
      </c>
      <c r="D89" s="100">
        <v>69</v>
      </c>
      <c r="E89" s="100">
        <v>0</v>
      </c>
      <c r="F89" s="100">
        <v>54</v>
      </c>
      <c r="G89" s="100">
        <v>6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99"/>
      <c r="U89" s="99"/>
    </row>
    <row r="90" spans="1:21" ht="14.25">
      <c r="A90" s="80">
        <f aca="true" t="shared" si="4" ref="A90:B121">+A$88</f>
        <v>6107900</v>
      </c>
      <c r="B90" s="81">
        <f t="shared" si="4"/>
        <v>40023</v>
      </c>
      <c r="C90" s="100" t="s">
        <v>219</v>
      </c>
      <c r="D90" s="100">
        <v>164</v>
      </c>
      <c r="E90" s="100">
        <v>0</v>
      </c>
      <c r="F90" s="100">
        <v>1</v>
      </c>
      <c r="G90" s="100">
        <v>0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99"/>
      <c r="U90" s="99"/>
    </row>
    <row r="91" spans="1:21" ht="14.25">
      <c r="A91" s="80">
        <f t="shared" si="4"/>
        <v>6107900</v>
      </c>
      <c r="B91" s="81">
        <f t="shared" si="4"/>
        <v>40023</v>
      </c>
      <c r="C91" s="100" t="s">
        <v>198</v>
      </c>
      <c r="D91" s="100">
        <v>221</v>
      </c>
      <c r="E91" s="100">
        <v>0</v>
      </c>
      <c r="F91" s="100">
        <v>464</v>
      </c>
      <c r="G91" s="100">
        <v>19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99"/>
      <c r="U91" s="99"/>
    </row>
    <row r="92" spans="1:21" ht="14.25">
      <c r="A92" s="80">
        <f t="shared" si="4"/>
        <v>6107900</v>
      </c>
      <c r="B92" s="81">
        <f t="shared" si="4"/>
        <v>40023</v>
      </c>
      <c r="C92" s="100" t="s">
        <v>183</v>
      </c>
      <c r="D92" s="100">
        <v>212</v>
      </c>
      <c r="E92" s="100">
        <v>1</v>
      </c>
      <c r="F92" s="100">
        <v>79</v>
      </c>
      <c r="G92" s="100">
        <v>6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99"/>
      <c r="U92" s="99"/>
    </row>
    <row r="93" spans="1:21" ht="14.25">
      <c r="A93" s="80">
        <f t="shared" si="4"/>
        <v>6107900</v>
      </c>
      <c r="B93" s="81">
        <f t="shared" si="4"/>
        <v>40023</v>
      </c>
      <c r="C93" s="100" t="s">
        <v>209</v>
      </c>
      <c r="D93" s="100">
        <v>200</v>
      </c>
      <c r="E93" s="100">
        <v>0</v>
      </c>
      <c r="F93" s="100">
        <v>20</v>
      </c>
      <c r="G93" s="100">
        <v>9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</row>
    <row r="94" spans="1:21" ht="14.25">
      <c r="A94" s="80">
        <f t="shared" si="4"/>
        <v>6107900</v>
      </c>
      <c r="B94" s="81">
        <f t="shared" si="4"/>
        <v>40023</v>
      </c>
      <c r="C94" s="100" t="s">
        <v>217</v>
      </c>
      <c r="D94" s="100">
        <v>197</v>
      </c>
      <c r="E94" s="100">
        <v>6</v>
      </c>
      <c r="F94" s="100">
        <v>0</v>
      </c>
      <c r="G94" s="100">
        <v>0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99"/>
      <c r="U94" s="99"/>
    </row>
    <row r="95" spans="1:21" ht="14.25">
      <c r="A95" s="80">
        <f t="shared" si="4"/>
        <v>6107900</v>
      </c>
      <c r="B95" s="81">
        <f t="shared" si="4"/>
        <v>40023</v>
      </c>
      <c r="C95" s="100" t="s">
        <v>211</v>
      </c>
      <c r="D95" s="100">
        <v>319</v>
      </c>
      <c r="E95" s="100">
        <v>35</v>
      </c>
      <c r="F95" s="100">
        <v>0</v>
      </c>
      <c r="G95" s="100">
        <v>0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99"/>
      <c r="U95" s="99"/>
    </row>
    <row r="96" spans="1:21" ht="14.25">
      <c r="A96" s="80">
        <f t="shared" si="4"/>
        <v>6107900</v>
      </c>
      <c r="B96" s="81">
        <f t="shared" si="4"/>
        <v>40023</v>
      </c>
      <c r="C96" s="100" t="s">
        <v>215</v>
      </c>
      <c r="D96" s="100">
        <v>312</v>
      </c>
      <c r="E96" s="100">
        <v>0</v>
      </c>
      <c r="F96" s="100">
        <v>2</v>
      </c>
      <c r="G96" s="100">
        <v>8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99"/>
      <c r="U96" s="99"/>
    </row>
    <row r="97" spans="1:21" ht="14.25">
      <c r="A97" s="80">
        <f t="shared" si="4"/>
        <v>6107900</v>
      </c>
      <c r="B97" s="81">
        <f t="shared" si="4"/>
        <v>40023</v>
      </c>
      <c r="C97" s="100" t="s">
        <v>226</v>
      </c>
      <c r="D97" s="100">
        <v>318</v>
      </c>
      <c r="E97" s="100">
        <v>0</v>
      </c>
      <c r="F97" s="100">
        <v>0</v>
      </c>
      <c r="G97" s="100">
        <v>2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99"/>
      <c r="U97" s="99"/>
    </row>
    <row r="98" spans="1:21" ht="14.25">
      <c r="A98" s="80">
        <f t="shared" si="4"/>
        <v>6107900</v>
      </c>
      <c r="B98" s="81">
        <f t="shared" si="4"/>
        <v>40023</v>
      </c>
      <c r="C98" s="100" t="s">
        <v>230</v>
      </c>
      <c r="D98" s="100">
        <v>314</v>
      </c>
      <c r="E98" s="100">
        <v>4</v>
      </c>
      <c r="F98" s="100">
        <v>0</v>
      </c>
      <c r="G98" s="100">
        <v>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99"/>
      <c r="U98" s="99"/>
    </row>
    <row r="99" spans="1:21" ht="14.25">
      <c r="A99" s="80">
        <f t="shared" si="4"/>
        <v>6107900</v>
      </c>
      <c r="B99" s="81">
        <f t="shared" si="4"/>
        <v>40023</v>
      </c>
      <c r="C99" s="100" t="s">
        <v>199</v>
      </c>
      <c r="D99" s="100">
        <v>207</v>
      </c>
      <c r="E99" s="100">
        <v>0</v>
      </c>
      <c r="F99" s="100">
        <v>10</v>
      </c>
      <c r="G99" s="100">
        <v>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</row>
    <row r="100" spans="1:21" ht="14.25">
      <c r="A100" s="80">
        <f t="shared" si="4"/>
        <v>6107900</v>
      </c>
      <c r="B100" s="81">
        <f t="shared" si="4"/>
        <v>40023</v>
      </c>
      <c r="C100" s="100" t="s">
        <v>222</v>
      </c>
      <c r="D100" s="100">
        <v>231</v>
      </c>
      <c r="E100" s="100">
        <v>0</v>
      </c>
      <c r="F100" s="100">
        <v>2</v>
      </c>
      <c r="G100" s="100">
        <v>12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9"/>
      <c r="U100" s="99"/>
    </row>
    <row r="101" spans="1:21" ht="14.25">
      <c r="A101" s="80">
        <f t="shared" si="4"/>
        <v>6107900</v>
      </c>
      <c r="B101" s="81">
        <f t="shared" si="4"/>
        <v>40023</v>
      </c>
      <c r="C101" s="100" t="s">
        <v>203</v>
      </c>
      <c r="D101" s="100">
        <v>224</v>
      </c>
      <c r="E101" s="100">
        <v>1</v>
      </c>
      <c r="F101" s="100">
        <v>0</v>
      </c>
      <c r="G101" s="100">
        <v>1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99"/>
      <c r="U101" s="99"/>
    </row>
    <row r="102" spans="1:21" ht="14.25">
      <c r="A102" s="80">
        <f t="shared" si="4"/>
        <v>6107900</v>
      </c>
      <c r="B102" s="81">
        <f t="shared" si="4"/>
        <v>40023</v>
      </c>
      <c r="C102" s="100" t="s">
        <v>225</v>
      </c>
      <c r="D102" s="100">
        <v>239</v>
      </c>
      <c r="E102" s="100">
        <v>2</v>
      </c>
      <c r="F102" s="100">
        <v>1</v>
      </c>
      <c r="G102" s="100">
        <v>4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99"/>
      <c r="U102" s="99"/>
    </row>
    <row r="103" spans="1:21" ht="14.25">
      <c r="A103" s="80">
        <f t="shared" si="4"/>
        <v>6107900</v>
      </c>
      <c r="B103" s="81">
        <f t="shared" si="4"/>
        <v>40023</v>
      </c>
      <c r="C103" s="100" t="s">
        <v>213</v>
      </c>
      <c r="D103" s="100">
        <v>241</v>
      </c>
      <c r="E103" s="100">
        <v>1</v>
      </c>
      <c r="F103" s="100">
        <v>0</v>
      </c>
      <c r="G103" s="100">
        <v>0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99"/>
      <c r="U103" s="99"/>
    </row>
    <row r="104" spans="1:21" ht="14.25">
      <c r="A104" s="80">
        <f t="shared" si="4"/>
        <v>6107900</v>
      </c>
      <c r="B104" s="81">
        <f t="shared" si="4"/>
        <v>40023</v>
      </c>
      <c r="C104" s="100" t="s">
        <v>184</v>
      </c>
      <c r="D104" s="100">
        <v>183</v>
      </c>
      <c r="E104" s="100">
        <v>0</v>
      </c>
      <c r="F104" s="100">
        <v>2</v>
      </c>
      <c r="G104" s="100">
        <v>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99"/>
      <c r="U104" s="99"/>
    </row>
    <row r="105" spans="1:21" ht="14.25">
      <c r="A105" s="80">
        <f t="shared" si="4"/>
        <v>6107900</v>
      </c>
      <c r="B105" s="81">
        <f t="shared" si="4"/>
        <v>40023</v>
      </c>
      <c r="C105" s="100" t="s">
        <v>185</v>
      </c>
      <c r="D105" s="100">
        <v>363</v>
      </c>
      <c r="E105" s="100">
        <v>0</v>
      </c>
      <c r="F105" s="100">
        <v>3</v>
      </c>
      <c r="G105" s="100">
        <v>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99"/>
      <c r="U105" s="99"/>
    </row>
    <row r="106" spans="1:21" ht="14.25">
      <c r="A106" s="80">
        <f t="shared" si="4"/>
        <v>6107900</v>
      </c>
      <c r="B106" s="81">
        <f t="shared" si="4"/>
        <v>40023</v>
      </c>
      <c r="C106" s="100" t="s">
        <v>186</v>
      </c>
      <c r="D106" s="100">
        <v>364</v>
      </c>
      <c r="E106" s="100">
        <v>0</v>
      </c>
      <c r="F106" s="100">
        <v>17</v>
      </c>
      <c r="G106" s="100">
        <v>41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9"/>
      <c r="U106" s="99"/>
    </row>
    <row r="107" spans="1:21" ht="14.25">
      <c r="A107" s="80">
        <f t="shared" si="4"/>
        <v>6107900</v>
      </c>
      <c r="B107" s="81">
        <f t="shared" si="4"/>
        <v>40023</v>
      </c>
      <c r="C107" s="100" t="s">
        <v>223</v>
      </c>
      <c r="D107" s="100">
        <v>390</v>
      </c>
      <c r="E107" s="100">
        <v>3</v>
      </c>
      <c r="F107" s="100">
        <v>4</v>
      </c>
      <c r="G107" s="100">
        <v>20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99"/>
      <c r="U107" s="99"/>
    </row>
    <row r="108" spans="1:21" ht="14.25">
      <c r="A108" s="80">
        <f t="shared" si="4"/>
        <v>6107900</v>
      </c>
      <c r="B108" s="81">
        <f t="shared" si="4"/>
        <v>40023</v>
      </c>
      <c r="C108" s="100" t="s">
        <v>187</v>
      </c>
      <c r="D108" s="100">
        <v>457</v>
      </c>
      <c r="E108" s="100">
        <v>12</v>
      </c>
      <c r="F108" s="100">
        <v>50</v>
      </c>
      <c r="G108" s="100">
        <v>125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99"/>
      <c r="U108" s="99"/>
    </row>
    <row r="109" spans="1:21" ht="14.25">
      <c r="A109" s="80">
        <f t="shared" si="4"/>
        <v>6107900</v>
      </c>
      <c r="B109" s="81">
        <f t="shared" si="4"/>
        <v>40023</v>
      </c>
      <c r="C109" s="100" t="s">
        <v>188</v>
      </c>
      <c r="D109" s="100">
        <v>421</v>
      </c>
      <c r="E109" s="100">
        <v>0</v>
      </c>
      <c r="F109" s="100">
        <v>31</v>
      </c>
      <c r="G109" s="100">
        <v>3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99"/>
      <c r="U109" s="99"/>
    </row>
    <row r="110" spans="1:21" ht="14.25">
      <c r="A110" s="80">
        <f t="shared" si="4"/>
        <v>6107900</v>
      </c>
      <c r="B110" s="81">
        <f t="shared" si="4"/>
        <v>40023</v>
      </c>
      <c r="C110" s="100" t="s">
        <v>200</v>
      </c>
      <c r="D110" s="100">
        <v>474</v>
      </c>
      <c r="E110" s="100">
        <v>0</v>
      </c>
      <c r="F110" s="100">
        <v>4</v>
      </c>
      <c r="G110" s="100">
        <v>20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9"/>
      <c r="U110" s="99"/>
    </row>
    <row r="111" spans="1:21" ht="14.25">
      <c r="A111" s="80">
        <f t="shared" si="4"/>
        <v>6107900</v>
      </c>
      <c r="B111" s="81">
        <f t="shared" si="4"/>
        <v>40023</v>
      </c>
      <c r="C111" s="100" t="s">
        <v>205</v>
      </c>
      <c r="D111" s="100">
        <v>496</v>
      </c>
      <c r="E111" s="100">
        <v>0</v>
      </c>
      <c r="F111" s="100">
        <v>4</v>
      </c>
      <c r="G111" s="100">
        <v>7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</row>
    <row r="112" spans="1:21" ht="14.25">
      <c r="A112" s="80">
        <f t="shared" si="4"/>
        <v>6107900</v>
      </c>
      <c r="B112" s="81">
        <f t="shared" si="4"/>
        <v>40023</v>
      </c>
      <c r="C112" s="100" t="s">
        <v>196</v>
      </c>
      <c r="D112" s="100">
        <v>720</v>
      </c>
      <c r="E112" s="100">
        <v>1</v>
      </c>
      <c r="F112" s="100">
        <v>1</v>
      </c>
      <c r="G112" s="100">
        <v>0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</row>
    <row r="113" spans="1:21" ht="14.25">
      <c r="A113" s="80">
        <f t="shared" si="4"/>
        <v>6107900</v>
      </c>
      <c r="B113" s="81">
        <f t="shared" si="4"/>
        <v>40023</v>
      </c>
      <c r="C113" s="100" t="s">
        <v>214</v>
      </c>
      <c r="D113" s="100">
        <v>719</v>
      </c>
      <c r="E113" s="100">
        <v>40</v>
      </c>
      <c r="F113" s="100">
        <v>26</v>
      </c>
      <c r="G113" s="100">
        <v>50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</row>
    <row r="114" spans="1:21" ht="14.25">
      <c r="A114" s="80">
        <f t="shared" si="4"/>
        <v>6107900</v>
      </c>
      <c r="B114" s="81">
        <f t="shared" si="4"/>
        <v>40023</v>
      </c>
      <c r="C114" s="100" t="s">
        <v>201</v>
      </c>
      <c r="D114" s="100">
        <v>2395</v>
      </c>
      <c r="E114" s="100">
        <v>1</v>
      </c>
      <c r="F114" s="100">
        <v>0</v>
      </c>
      <c r="G114" s="100">
        <v>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99"/>
      <c r="U114" s="99"/>
    </row>
    <row r="115" spans="1:21" ht="14.25">
      <c r="A115" s="80">
        <f t="shared" si="4"/>
        <v>6107900</v>
      </c>
      <c r="B115" s="81">
        <f t="shared" si="4"/>
        <v>40023</v>
      </c>
      <c r="C115" s="100" t="s">
        <v>228</v>
      </c>
      <c r="D115" s="100">
        <v>617</v>
      </c>
      <c r="E115" s="100">
        <v>9</v>
      </c>
      <c r="F115" s="100">
        <v>3</v>
      </c>
      <c r="G115" s="100">
        <v>3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99"/>
      <c r="U115" s="99"/>
    </row>
    <row r="116" spans="1:21" ht="14.25">
      <c r="A116" s="80">
        <f t="shared" si="4"/>
        <v>6107900</v>
      </c>
      <c r="B116" s="81">
        <f t="shared" si="4"/>
        <v>40023</v>
      </c>
      <c r="C116" s="100" t="s">
        <v>189</v>
      </c>
      <c r="D116" s="100">
        <v>619</v>
      </c>
      <c r="E116" s="100">
        <v>30</v>
      </c>
      <c r="F116" s="100">
        <v>14</v>
      </c>
      <c r="G116" s="100">
        <v>73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99"/>
    </row>
    <row r="117" spans="1:21" ht="14.25">
      <c r="A117" s="80">
        <f t="shared" si="4"/>
        <v>6107900</v>
      </c>
      <c r="B117" s="81">
        <f t="shared" si="4"/>
        <v>40023</v>
      </c>
      <c r="C117" s="100" t="s">
        <v>190</v>
      </c>
      <c r="D117" s="100">
        <v>623</v>
      </c>
      <c r="E117" s="100">
        <v>0</v>
      </c>
      <c r="F117" s="100">
        <v>2</v>
      </c>
      <c r="G117" s="100">
        <v>0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99"/>
      <c r="U117" s="99"/>
    </row>
    <row r="118" spans="1:21" ht="14.25">
      <c r="A118" s="80">
        <f t="shared" si="4"/>
        <v>6107900</v>
      </c>
      <c r="B118" s="81">
        <f t="shared" si="4"/>
        <v>40023</v>
      </c>
      <c r="C118" s="100" t="s">
        <v>218</v>
      </c>
      <c r="D118" s="100">
        <v>622</v>
      </c>
      <c r="E118" s="100">
        <v>5</v>
      </c>
      <c r="F118" s="100">
        <v>0</v>
      </c>
      <c r="G118" s="100">
        <v>0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99"/>
    </row>
    <row r="119" spans="1:21" ht="14.25">
      <c r="A119" s="80">
        <f t="shared" si="4"/>
        <v>6107900</v>
      </c>
      <c r="B119" s="81">
        <f t="shared" si="4"/>
        <v>40023</v>
      </c>
      <c r="C119" s="100" t="s">
        <v>191</v>
      </c>
      <c r="D119" s="100">
        <v>807</v>
      </c>
      <c r="E119" s="100">
        <v>47</v>
      </c>
      <c r="F119" s="100">
        <v>108</v>
      </c>
      <c r="G119" s="100">
        <v>150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99"/>
    </row>
    <row r="120" spans="1:21" ht="14.25">
      <c r="A120" s="80">
        <f t="shared" si="4"/>
        <v>6107900</v>
      </c>
      <c r="B120" s="81">
        <f t="shared" si="4"/>
        <v>40023</v>
      </c>
      <c r="C120" s="100" t="s">
        <v>192</v>
      </c>
      <c r="D120" s="100">
        <v>831</v>
      </c>
      <c r="E120" s="100">
        <v>0</v>
      </c>
      <c r="F120" s="100">
        <v>1</v>
      </c>
      <c r="G120" s="100">
        <v>0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99"/>
    </row>
    <row r="121" spans="1:21" ht="14.25">
      <c r="A121" s="80">
        <f t="shared" si="4"/>
        <v>6107900</v>
      </c>
      <c r="B121" s="81">
        <f t="shared" si="4"/>
        <v>40023</v>
      </c>
      <c r="C121" s="100" t="s">
        <v>229</v>
      </c>
      <c r="D121" s="100">
        <v>837</v>
      </c>
      <c r="E121" s="100">
        <v>0</v>
      </c>
      <c r="F121" s="100">
        <v>1</v>
      </c>
      <c r="G121" s="100">
        <v>0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99"/>
    </row>
    <row r="122" spans="1:21" ht="14.25">
      <c r="A122" s="80">
        <f aca="true" t="shared" si="5" ref="A122:B153">+A$88</f>
        <v>6107900</v>
      </c>
      <c r="B122" s="81">
        <f t="shared" si="5"/>
        <v>40023</v>
      </c>
      <c r="C122" s="100" t="s">
        <v>208</v>
      </c>
      <c r="D122" s="100">
        <v>679</v>
      </c>
      <c r="E122" s="100">
        <v>0</v>
      </c>
      <c r="F122" s="100">
        <v>1</v>
      </c>
      <c r="G122" s="100">
        <v>4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99"/>
    </row>
    <row r="123" spans="1:21" ht="14.25">
      <c r="A123" s="80">
        <f t="shared" si="5"/>
        <v>6107900</v>
      </c>
      <c r="B123" s="81">
        <f t="shared" si="5"/>
        <v>40023</v>
      </c>
      <c r="C123" s="100" t="s">
        <v>216</v>
      </c>
      <c r="D123" s="100">
        <v>682</v>
      </c>
      <c r="E123" s="100">
        <v>1</v>
      </c>
      <c r="F123" s="100">
        <v>0</v>
      </c>
      <c r="G123" s="100">
        <v>0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9"/>
      <c r="U123" s="99"/>
    </row>
    <row r="124" spans="1:21" ht="14.25">
      <c r="A124" s="80">
        <f t="shared" si="5"/>
        <v>6107900</v>
      </c>
      <c r="B124" s="81">
        <f t="shared" si="5"/>
        <v>40023</v>
      </c>
      <c r="C124" s="100" t="s">
        <v>212</v>
      </c>
      <c r="D124" s="100">
        <v>696</v>
      </c>
      <c r="E124" s="100">
        <v>0</v>
      </c>
      <c r="F124" s="100">
        <v>0</v>
      </c>
      <c r="G124" s="100">
        <v>1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9"/>
      <c r="U124" s="99"/>
    </row>
    <row r="125" spans="1:21" ht="14.25">
      <c r="A125" s="80">
        <f t="shared" si="5"/>
        <v>6107900</v>
      </c>
      <c r="B125" s="81">
        <f t="shared" si="5"/>
        <v>40023</v>
      </c>
      <c r="C125" s="100" t="s">
        <v>220</v>
      </c>
      <c r="D125" s="100">
        <v>657</v>
      </c>
      <c r="E125" s="100">
        <v>16</v>
      </c>
      <c r="F125" s="100">
        <v>0</v>
      </c>
      <c r="G125" s="100">
        <v>0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99"/>
      <c r="U125" s="99"/>
    </row>
    <row r="126" spans="1:21" ht="14.25">
      <c r="A126" s="80">
        <f t="shared" si="5"/>
        <v>6107900</v>
      </c>
      <c r="B126" s="81">
        <f t="shared" si="5"/>
        <v>40023</v>
      </c>
      <c r="C126" s="100" t="s">
        <v>227</v>
      </c>
      <c r="D126" s="100">
        <v>856</v>
      </c>
      <c r="E126" s="100">
        <v>1</v>
      </c>
      <c r="F126" s="100">
        <v>0</v>
      </c>
      <c r="G126" s="100">
        <v>0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9"/>
      <c r="U126" s="99"/>
    </row>
    <row r="127" spans="1:21" ht="14.25">
      <c r="A127" s="80">
        <f t="shared" si="5"/>
        <v>6107900</v>
      </c>
      <c r="B127" s="81">
        <f t="shared" si="5"/>
        <v>40023</v>
      </c>
      <c r="C127" s="100" t="s">
        <v>197</v>
      </c>
      <c r="D127" s="100">
        <v>880</v>
      </c>
      <c r="E127" s="100">
        <v>217</v>
      </c>
      <c r="F127" s="100">
        <v>0</v>
      </c>
      <c r="G127" s="100">
        <v>1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99"/>
      <c r="U127" s="99"/>
    </row>
    <row r="128" spans="1:21" ht="14.25">
      <c r="A128" s="80">
        <f t="shared" si="5"/>
        <v>6107900</v>
      </c>
      <c r="B128" s="81">
        <f t="shared" si="5"/>
        <v>40023</v>
      </c>
      <c r="C128" s="100" t="s">
        <v>207</v>
      </c>
      <c r="D128" s="100">
        <v>892</v>
      </c>
      <c r="E128" s="100">
        <v>39</v>
      </c>
      <c r="F128" s="100">
        <v>0</v>
      </c>
      <c r="G128" s="100">
        <v>1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99"/>
      <c r="U128" s="99"/>
    </row>
    <row r="129" spans="1:21" ht="14.25">
      <c r="A129" s="80">
        <f t="shared" si="5"/>
        <v>6107900</v>
      </c>
      <c r="B129" s="81">
        <f t="shared" si="5"/>
        <v>40023</v>
      </c>
      <c r="C129" s="100" t="s">
        <v>202</v>
      </c>
      <c r="D129" s="100">
        <v>1051</v>
      </c>
      <c r="E129" s="100">
        <v>11</v>
      </c>
      <c r="F129" s="100">
        <v>1</v>
      </c>
      <c r="G129" s="100">
        <v>2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99"/>
      <c r="U129" s="99"/>
    </row>
    <row r="130" spans="1:21" ht="14.25">
      <c r="A130" s="80">
        <f t="shared" si="5"/>
        <v>6107900</v>
      </c>
      <c r="B130" s="81">
        <f t="shared" si="5"/>
        <v>40023</v>
      </c>
      <c r="C130" s="100" t="s">
        <v>195</v>
      </c>
      <c r="D130" s="100">
        <v>1028</v>
      </c>
      <c r="E130" s="100">
        <v>0</v>
      </c>
      <c r="F130" s="100">
        <v>0</v>
      </c>
      <c r="G130" s="100">
        <v>2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99"/>
      <c r="U130" s="99"/>
    </row>
    <row r="131" spans="1:21" ht="14.25">
      <c r="A131" s="80">
        <f t="shared" si="5"/>
        <v>6107900</v>
      </c>
      <c r="B131" s="81">
        <f t="shared" si="5"/>
        <v>40023</v>
      </c>
      <c r="C131" s="100" t="s">
        <v>221</v>
      </c>
      <c r="D131" s="100">
        <v>1009</v>
      </c>
      <c r="E131" s="100">
        <v>441</v>
      </c>
      <c r="F131" s="100">
        <v>0</v>
      </c>
      <c r="G131" s="100">
        <v>0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99"/>
      <c r="U131" s="99"/>
    </row>
    <row r="132" spans="1:21" ht="14.25">
      <c r="A132" s="80">
        <f t="shared" si="5"/>
        <v>6107900</v>
      </c>
      <c r="B132" s="81">
        <f t="shared" si="5"/>
        <v>40023</v>
      </c>
      <c r="C132" s="100" t="s">
        <v>204</v>
      </c>
      <c r="D132" s="100">
        <v>1055</v>
      </c>
      <c r="E132" s="100">
        <v>80</v>
      </c>
      <c r="F132" s="100">
        <v>2</v>
      </c>
      <c r="G132" s="100">
        <v>9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99"/>
      <c r="U132" s="99"/>
    </row>
    <row r="133" spans="1:21" ht="14.25">
      <c r="A133" s="80">
        <f t="shared" si="5"/>
        <v>6107900</v>
      </c>
      <c r="B133" s="81">
        <f t="shared" si="5"/>
        <v>40023</v>
      </c>
      <c r="C133" s="100" t="s">
        <v>193</v>
      </c>
      <c r="D133" s="100">
        <v>933</v>
      </c>
      <c r="E133" s="100">
        <v>9</v>
      </c>
      <c r="F133" s="100">
        <v>1</v>
      </c>
      <c r="G133" s="100">
        <v>9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99"/>
      <c r="U133" s="99"/>
    </row>
    <row r="134" spans="1:21" ht="14.25">
      <c r="A134" s="80">
        <f t="shared" si="5"/>
        <v>6107900</v>
      </c>
      <c r="B134" s="81">
        <f t="shared" si="5"/>
        <v>40023</v>
      </c>
      <c r="C134" s="100" t="s">
        <v>194</v>
      </c>
      <c r="D134" s="100">
        <v>906</v>
      </c>
      <c r="E134" s="100">
        <v>38</v>
      </c>
      <c r="F134" s="100">
        <v>10</v>
      </c>
      <c r="G134" s="100">
        <v>92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99"/>
      <c r="U134" s="99"/>
    </row>
    <row r="135" spans="1:21" ht="14.25">
      <c r="A135" s="80">
        <f t="shared" si="5"/>
        <v>6107900</v>
      </c>
      <c r="B135" s="81">
        <f t="shared" si="5"/>
        <v>40023</v>
      </c>
      <c r="C135" s="100" t="s">
        <v>210</v>
      </c>
      <c r="D135" s="100">
        <v>3166</v>
      </c>
      <c r="E135" s="100">
        <v>0</v>
      </c>
      <c r="F135" s="100">
        <v>1</v>
      </c>
      <c r="G135" s="100">
        <v>0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9"/>
      <c r="U135" s="99"/>
    </row>
    <row r="136" spans="1:21" ht="14.25">
      <c r="A136" s="80">
        <f t="shared" si="5"/>
        <v>6107900</v>
      </c>
      <c r="B136" s="81">
        <f t="shared" si="5"/>
        <v>40023</v>
      </c>
      <c r="C136" s="100" t="s">
        <v>224</v>
      </c>
      <c r="D136" s="100">
        <v>3110</v>
      </c>
      <c r="E136" s="100">
        <v>0</v>
      </c>
      <c r="F136" s="100">
        <v>3</v>
      </c>
      <c r="G136" s="100">
        <v>0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99"/>
      <c r="U136" s="99"/>
    </row>
    <row r="137" spans="1:21" ht="14.25">
      <c r="A137" s="80">
        <f t="shared" si="5"/>
        <v>6107900</v>
      </c>
      <c r="B137" s="81">
        <f t="shared" si="5"/>
        <v>40023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99"/>
      <c r="U137" s="99"/>
    </row>
    <row r="138" spans="1:21" ht="14.25">
      <c r="A138" s="80">
        <f t="shared" si="5"/>
        <v>6107900</v>
      </c>
      <c r="B138" s="81">
        <f t="shared" si="5"/>
        <v>40023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99"/>
      <c r="U138" s="99"/>
    </row>
    <row r="139" spans="1:21" ht="14.25">
      <c r="A139" s="80">
        <f t="shared" si="5"/>
        <v>6107900</v>
      </c>
      <c r="B139" s="81">
        <f t="shared" si="5"/>
        <v>40023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99"/>
    </row>
    <row r="140" spans="1:21" ht="14.25">
      <c r="A140" s="80">
        <f t="shared" si="5"/>
        <v>6107900</v>
      </c>
      <c r="B140" s="81">
        <f t="shared" si="5"/>
        <v>40023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99"/>
      <c r="U140" s="99"/>
    </row>
    <row r="141" spans="1:21" ht="14.25">
      <c r="A141" s="80">
        <f t="shared" si="5"/>
        <v>6107900</v>
      </c>
      <c r="B141" s="81">
        <f t="shared" si="5"/>
        <v>40023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99"/>
      <c r="U141" s="99"/>
    </row>
    <row r="142" spans="1:21" ht="14.25">
      <c r="A142" s="80">
        <f t="shared" si="5"/>
        <v>6107900</v>
      </c>
      <c r="B142" s="81">
        <f t="shared" si="5"/>
        <v>40023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99"/>
      <c r="U142" s="99"/>
    </row>
    <row r="143" spans="1:21" ht="14.25">
      <c r="A143" s="80">
        <f t="shared" si="5"/>
        <v>6107900</v>
      </c>
      <c r="B143" s="81">
        <f t="shared" si="5"/>
        <v>40023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99"/>
      <c r="U143" s="99"/>
    </row>
    <row r="144" spans="1:21" ht="14.25">
      <c r="A144" s="80">
        <f t="shared" si="5"/>
        <v>6107900</v>
      </c>
      <c r="B144" s="81">
        <f t="shared" si="5"/>
        <v>40023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99"/>
      <c r="U144" s="99"/>
    </row>
    <row r="145" spans="1:21" ht="14.25">
      <c r="A145" s="80">
        <f t="shared" si="5"/>
        <v>6107900</v>
      </c>
      <c r="B145" s="81">
        <f t="shared" si="5"/>
        <v>40023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99"/>
      <c r="U145" s="99"/>
    </row>
    <row r="146" spans="1:21" ht="14.25">
      <c r="A146" s="80">
        <f t="shared" si="5"/>
        <v>6107900</v>
      </c>
      <c r="B146" s="81">
        <f t="shared" si="5"/>
        <v>40023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99"/>
      <c r="U146" s="99"/>
    </row>
    <row r="147" spans="1:21" ht="14.25">
      <c r="A147" s="80">
        <f t="shared" si="5"/>
        <v>6107900</v>
      </c>
      <c r="B147" s="81">
        <f t="shared" si="5"/>
        <v>40023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99"/>
      <c r="U147" s="99"/>
    </row>
    <row r="148" spans="1:21" ht="14.25">
      <c r="A148" s="80">
        <f t="shared" si="5"/>
        <v>6107900</v>
      </c>
      <c r="B148" s="81">
        <f t="shared" si="5"/>
        <v>40023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99"/>
      <c r="U148" s="99"/>
    </row>
    <row r="149" spans="1:21" ht="14.25">
      <c r="A149" s="80">
        <f t="shared" si="5"/>
        <v>6107900</v>
      </c>
      <c r="B149" s="81">
        <f t="shared" si="5"/>
        <v>40023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99"/>
      <c r="U149" s="99"/>
    </row>
    <row r="150" spans="1:21" ht="14.25">
      <c r="A150" s="80">
        <f t="shared" si="5"/>
        <v>6107900</v>
      </c>
      <c r="B150" s="81">
        <f t="shared" si="5"/>
        <v>40023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99"/>
      <c r="U150" s="99"/>
    </row>
    <row r="151" spans="1:21" ht="14.25">
      <c r="A151" s="80">
        <f t="shared" si="5"/>
        <v>6107900</v>
      </c>
      <c r="B151" s="81">
        <f t="shared" si="5"/>
        <v>40023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99"/>
    </row>
    <row r="152" spans="1:21" ht="14.25">
      <c r="A152" s="80">
        <f t="shared" si="5"/>
        <v>6107900</v>
      </c>
      <c r="B152" s="81">
        <f t="shared" si="5"/>
        <v>40023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99"/>
    </row>
    <row r="153" spans="1:21" ht="14.25">
      <c r="A153" s="80">
        <f t="shared" si="5"/>
        <v>6107900</v>
      </c>
      <c r="B153" s="81">
        <f t="shared" si="5"/>
        <v>40023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99"/>
    </row>
    <row r="154" spans="1:21" ht="14.25">
      <c r="A154" s="80">
        <f aca="true" t="shared" si="6" ref="A154:B185">+A$88</f>
        <v>6107900</v>
      </c>
      <c r="B154" s="81">
        <f t="shared" si="6"/>
        <v>40023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</row>
    <row r="155" spans="1:21" ht="14.25">
      <c r="A155" s="80">
        <f t="shared" si="6"/>
        <v>6107900</v>
      </c>
      <c r="B155" s="81">
        <f t="shared" si="6"/>
        <v>40023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</row>
    <row r="156" spans="1:21" ht="14.25">
      <c r="A156" s="80">
        <f t="shared" si="6"/>
        <v>6107900</v>
      </c>
      <c r="B156" s="81">
        <f t="shared" si="6"/>
        <v>40023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</row>
    <row r="157" spans="1:21" ht="14.25">
      <c r="A157" s="80">
        <f t="shared" si="6"/>
        <v>6107900</v>
      </c>
      <c r="B157" s="81">
        <f t="shared" si="6"/>
        <v>40023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</row>
    <row r="158" spans="1:21" ht="14.25">
      <c r="A158" s="80">
        <f t="shared" si="6"/>
        <v>6107900</v>
      </c>
      <c r="B158" s="81">
        <f t="shared" si="6"/>
        <v>40023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</row>
    <row r="159" spans="1:21" ht="14.25">
      <c r="A159" s="80">
        <f t="shared" si="6"/>
        <v>6107900</v>
      </c>
      <c r="B159" s="81">
        <f t="shared" si="6"/>
        <v>40023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</row>
    <row r="160" spans="1:21" ht="14.25">
      <c r="A160" s="80">
        <f t="shared" si="6"/>
        <v>6107900</v>
      </c>
      <c r="B160" s="81">
        <f t="shared" si="6"/>
        <v>40023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</row>
    <row r="161" spans="1:21" ht="14.25">
      <c r="A161" s="80">
        <f t="shared" si="6"/>
        <v>6107900</v>
      </c>
      <c r="B161" s="81">
        <f t="shared" si="6"/>
        <v>40023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</row>
    <row r="162" spans="1:21" ht="14.25">
      <c r="A162" s="80">
        <f t="shared" si="6"/>
        <v>6107900</v>
      </c>
      <c r="B162" s="81">
        <f t="shared" si="6"/>
        <v>40023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</row>
    <row r="163" spans="1:21" ht="14.25">
      <c r="A163" s="80">
        <f t="shared" si="6"/>
        <v>6107900</v>
      </c>
      <c r="B163" s="81">
        <f t="shared" si="6"/>
        <v>40023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</row>
    <row r="164" spans="1:21" ht="14.25">
      <c r="A164" s="80">
        <f t="shared" si="6"/>
        <v>6107900</v>
      </c>
      <c r="B164" s="81">
        <f t="shared" si="6"/>
        <v>40023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</row>
    <row r="165" spans="1:21" ht="14.25">
      <c r="A165" s="80">
        <f t="shared" si="6"/>
        <v>6107900</v>
      </c>
      <c r="B165" s="81">
        <f t="shared" si="6"/>
        <v>40023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</row>
    <row r="166" spans="1:21" ht="14.25">
      <c r="A166" s="80">
        <f t="shared" si="6"/>
        <v>6107900</v>
      </c>
      <c r="B166" s="81">
        <f t="shared" si="6"/>
        <v>40023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</row>
    <row r="167" spans="1:21" ht="14.25">
      <c r="A167" s="80">
        <f t="shared" si="6"/>
        <v>6107900</v>
      </c>
      <c r="B167" s="81">
        <f t="shared" si="6"/>
        <v>40023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</row>
    <row r="168" spans="1:21" ht="14.25">
      <c r="A168" s="80">
        <f t="shared" si="6"/>
        <v>6107900</v>
      </c>
      <c r="B168" s="81">
        <f t="shared" si="6"/>
        <v>40023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</row>
    <row r="169" spans="1:21" ht="14.25">
      <c r="A169" s="80">
        <f t="shared" si="6"/>
        <v>6107900</v>
      </c>
      <c r="B169" s="81">
        <f t="shared" si="6"/>
        <v>40023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</row>
    <row r="170" spans="1:21" ht="14.25">
      <c r="A170" s="80">
        <f t="shared" si="6"/>
        <v>6107900</v>
      </c>
      <c r="B170" s="81">
        <f t="shared" si="6"/>
        <v>40023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</row>
    <row r="171" spans="1:21" ht="14.25">
      <c r="A171" s="80">
        <f t="shared" si="6"/>
        <v>6107900</v>
      </c>
      <c r="B171" s="81">
        <f t="shared" si="6"/>
        <v>40023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99"/>
      <c r="U171" s="99"/>
    </row>
    <row r="172" spans="1:21" ht="14.25">
      <c r="A172" s="80">
        <f t="shared" si="6"/>
        <v>6107900</v>
      </c>
      <c r="B172" s="81">
        <f t="shared" si="6"/>
        <v>40023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99"/>
      <c r="U172" s="99"/>
    </row>
    <row r="173" spans="1:21" ht="14.25">
      <c r="A173" s="80">
        <f t="shared" si="6"/>
        <v>6107900</v>
      </c>
      <c r="B173" s="81">
        <f t="shared" si="6"/>
        <v>40023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99"/>
      <c r="U173" s="99"/>
    </row>
    <row r="174" spans="1:21" ht="14.25">
      <c r="A174" s="80">
        <f t="shared" si="6"/>
        <v>6107900</v>
      </c>
      <c r="B174" s="81">
        <f t="shared" si="6"/>
        <v>40023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99"/>
      <c r="U174" s="99"/>
    </row>
    <row r="175" spans="1:21" ht="14.25">
      <c r="A175" s="80">
        <f t="shared" si="6"/>
        <v>6107900</v>
      </c>
      <c r="B175" s="81">
        <f t="shared" si="6"/>
        <v>40023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9"/>
      <c r="U175" s="99"/>
    </row>
    <row r="176" spans="1:21" ht="14.25">
      <c r="A176" s="80">
        <f t="shared" si="6"/>
        <v>6107900</v>
      </c>
      <c r="B176" s="81">
        <f t="shared" si="6"/>
        <v>40023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99"/>
      <c r="U176" s="99"/>
    </row>
    <row r="177" spans="1:21" ht="14.25">
      <c r="A177" s="80">
        <f t="shared" si="6"/>
        <v>6107900</v>
      </c>
      <c r="B177" s="81">
        <f t="shared" si="6"/>
        <v>40023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99"/>
      <c r="U177" s="99"/>
    </row>
    <row r="178" spans="1:21" ht="14.25">
      <c r="A178" s="80">
        <f t="shared" si="6"/>
        <v>6107900</v>
      </c>
      <c r="B178" s="81">
        <f t="shared" si="6"/>
        <v>40023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99"/>
      <c r="U178" s="99"/>
    </row>
    <row r="179" spans="1:21" ht="14.25">
      <c r="A179" s="80">
        <f t="shared" si="6"/>
        <v>6107900</v>
      </c>
      <c r="B179" s="81">
        <f t="shared" si="6"/>
        <v>40023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99"/>
      <c r="U179" s="99"/>
    </row>
    <row r="180" spans="1:21" ht="14.25">
      <c r="A180" s="80">
        <f t="shared" si="6"/>
        <v>6107900</v>
      </c>
      <c r="B180" s="81">
        <f t="shared" si="6"/>
        <v>40023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99"/>
      <c r="U180" s="99"/>
    </row>
    <row r="181" spans="1:21" ht="14.25">
      <c r="A181" s="80">
        <f t="shared" si="6"/>
        <v>6107900</v>
      </c>
      <c r="B181" s="81">
        <f t="shared" si="6"/>
        <v>40023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99"/>
      <c r="U181" s="99"/>
    </row>
    <row r="182" spans="1:21" ht="14.25">
      <c r="A182" s="80">
        <f t="shared" si="6"/>
        <v>6107900</v>
      </c>
      <c r="B182" s="81">
        <f t="shared" si="6"/>
        <v>40023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99"/>
      <c r="U182" s="99"/>
    </row>
    <row r="183" spans="1:21" ht="14.25">
      <c r="A183" s="80">
        <f t="shared" si="6"/>
        <v>6107900</v>
      </c>
      <c r="B183" s="81">
        <f t="shared" si="6"/>
        <v>40023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99"/>
      <c r="U183" s="99"/>
    </row>
    <row r="184" spans="1:21" ht="14.25">
      <c r="A184" s="80">
        <f t="shared" si="6"/>
        <v>6107900</v>
      </c>
      <c r="B184" s="81">
        <f t="shared" si="6"/>
        <v>40023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99"/>
      <c r="U184" s="99"/>
    </row>
    <row r="185" spans="1:21" ht="14.25">
      <c r="A185" s="80">
        <f t="shared" si="6"/>
        <v>6107900</v>
      </c>
      <c r="B185" s="81">
        <f t="shared" si="6"/>
        <v>40023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99"/>
      <c r="U185" s="99"/>
    </row>
    <row r="186" spans="1:21" ht="14.25">
      <c r="A186" s="80">
        <f aca="true" t="shared" si="7" ref="A186:B217">+A$88</f>
        <v>6107900</v>
      </c>
      <c r="B186" s="81">
        <f t="shared" si="7"/>
        <v>40023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99"/>
      <c r="U186" s="99"/>
    </row>
    <row r="187" spans="1:21" ht="14.25">
      <c r="A187" s="80">
        <f t="shared" si="7"/>
        <v>6107900</v>
      </c>
      <c r="B187" s="81">
        <f t="shared" si="7"/>
        <v>40023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99"/>
      <c r="U187" s="99"/>
    </row>
    <row r="188" spans="1:21" ht="14.25">
      <c r="A188" s="80">
        <f t="shared" si="7"/>
        <v>6107900</v>
      </c>
      <c r="B188" s="81">
        <f t="shared" si="7"/>
        <v>40023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99"/>
      <c r="U188" s="99"/>
    </row>
    <row r="189" spans="1:21" ht="14.25">
      <c r="A189" s="80">
        <f t="shared" si="7"/>
        <v>6107900</v>
      </c>
      <c r="B189" s="81">
        <f t="shared" si="7"/>
        <v>40023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99"/>
      <c r="U189" s="99"/>
    </row>
    <row r="190" spans="1:21" ht="14.25">
      <c r="A190" s="80">
        <f t="shared" si="7"/>
        <v>6107900</v>
      </c>
      <c r="B190" s="81">
        <f t="shared" si="7"/>
        <v>40023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99"/>
      <c r="U190" s="99"/>
    </row>
    <row r="191" spans="1:21" ht="14.25">
      <c r="A191" s="80">
        <f t="shared" si="7"/>
        <v>6107900</v>
      </c>
      <c r="B191" s="81">
        <f t="shared" si="7"/>
        <v>40023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99"/>
      <c r="U191" s="99"/>
    </row>
    <row r="192" spans="1:21" ht="14.25">
      <c r="A192" s="80">
        <f t="shared" si="7"/>
        <v>6107900</v>
      </c>
      <c r="B192" s="81">
        <f t="shared" si="7"/>
        <v>40023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99"/>
      <c r="U192" s="99"/>
    </row>
    <row r="193" spans="1:21" ht="14.25">
      <c r="A193" s="80">
        <f t="shared" si="7"/>
        <v>6107900</v>
      </c>
      <c r="B193" s="81">
        <f t="shared" si="7"/>
        <v>40023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99"/>
      <c r="U193" s="99"/>
    </row>
    <row r="194" spans="1:21" ht="14.25">
      <c r="A194" s="80">
        <f t="shared" si="7"/>
        <v>6107900</v>
      </c>
      <c r="B194" s="81">
        <f t="shared" si="7"/>
        <v>40023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99"/>
      <c r="U194" s="99"/>
    </row>
    <row r="195" spans="1:21" ht="14.25">
      <c r="A195" s="80">
        <f t="shared" si="7"/>
        <v>6107900</v>
      </c>
      <c r="B195" s="81">
        <f t="shared" si="7"/>
        <v>40023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99"/>
      <c r="U195" s="99"/>
    </row>
    <row r="196" spans="1:21" ht="14.25">
      <c r="A196" s="80">
        <f t="shared" si="7"/>
        <v>6107900</v>
      </c>
      <c r="B196" s="81">
        <f t="shared" si="7"/>
        <v>40023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99"/>
      <c r="U196" s="99"/>
    </row>
    <row r="197" spans="1:21" ht="14.25">
      <c r="A197" s="80">
        <f t="shared" si="7"/>
        <v>6107900</v>
      </c>
      <c r="B197" s="81">
        <f t="shared" si="7"/>
        <v>40023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99"/>
      <c r="U197" s="99"/>
    </row>
    <row r="198" spans="1:21" ht="14.25">
      <c r="A198" s="80">
        <f t="shared" si="7"/>
        <v>6107900</v>
      </c>
      <c r="B198" s="81">
        <f t="shared" si="7"/>
        <v>40023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99"/>
      <c r="U198" s="99"/>
    </row>
    <row r="199" spans="1:21" ht="14.25">
      <c r="A199" s="80">
        <f t="shared" si="7"/>
        <v>6107900</v>
      </c>
      <c r="B199" s="81">
        <f t="shared" si="7"/>
        <v>40023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99"/>
      <c r="U199" s="99"/>
    </row>
    <row r="200" spans="1:21" ht="14.25">
      <c r="A200" s="80">
        <f t="shared" si="7"/>
        <v>6107900</v>
      </c>
      <c r="B200" s="81">
        <f t="shared" si="7"/>
        <v>40023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99"/>
      <c r="U200" s="99"/>
    </row>
    <row r="201" spans="1:21" ht="14.25">
      <c r="A201" s="80">
        <f t="shared" si="7"/>
        <v>6107900</v>
      </c>
      <c r="B201" s="81">
        <f t="shared" si="7"/>
        <v>40023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99"/>
      <c r="U201" s="99"/>
    </row>
    <row r="202" spans="1:21" ht="14.25">
      <c r="A202" s="80">
        <f t="shared" si="7"/>
        <v>6107900</v>
      </c>
      <c r="B202" s="81">
        <f t="shared" si="7"/>
        <v>40023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99"/>
      <c r="U202" s="99"/>
    </row>
    <row r="203" spans="1:21" ht="14.25">
      <c r="A203" s="80">
        <f t="shared" si="7"/>
        <v>6107900</v>
      </c>
      <c r="B203" s="81">
        <f t="shared" si="7"/>
        <v>40023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99"/>
      <c r="U203" s="99"/>
    </row>
    <row r="204" spans="1:21" ht="14.25">
      <c r="A204" s="80">
        <f t="shared" si="7"/>
        <v>6107900</v>
      </c>
      <c r="B204" s="81">
        <f t="shared" si="7"/>
        <v>40023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99"/>
      <c r="U204" s="99"/>
    </row>
    <row r="205" spans="1:21" ht="14.25">
      <c r="A205" s="80">
        <f t="shared" si="7"/>
        <v>6107900</v>
      </c>
      <c r="B205" s="81">
        <f t="shared" si="7"/>
        <v>40023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99"/>
      <c r="U205" s="99"/>
    </row>
    <row r="206" spans="1:21" ht="14.25">
      <c r="A206" s="80">
        <f t="shared" si="7"/>
        <v>6107900</v>
      </c>
      <c r="B206" s="81">
        <f t="shared" si="7"/>
        <v>40023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99"/>
      <c r="U206" s="99"/>
    </row>
    <row r="207" spans="1:21" ht="14.25">
      <c r="A207" s="80">
        <f t="shared" si="7"/>
        <v>6107900</v>
      </c>
      <c r="B207" s="81">
        <f t="shared" si="7"/>
        <v>40023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99"/>
      <c r="U207" s="99"/>
    </row>
    <row r="208" spans="1:21" ht="14.25">
      <c r="A208" s="80">
        <f t="shared" si="7"/>
        <v>6107900</v>
      </c>
      <c r="B208" s="81">
        <f t="shared" si="7"/>
        <v>40023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99"/>
      <c r="U208" s="99"/>
    </row>
    <row r="209" spans="1:21" ht="14.25">
      <c r="A209" s="80">
        <f t="shared" si="7"/>
        <v>6107900</v>
      </c>
      <c r="B209" s="81">
        <f t="shared" si="7"/>
        <v>40023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99"/>
      <c r="U209" s="99"/>
    </row>
    <row r="210" spans="1:21" ht="14.25">
      <c r="A210" s="80">
        <f t="shared" si="7"/>
        <v>6107900</v>
      </c>
      <c r="B210" s="81">
        <f t="shared" si="7"/>
        <v>40023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99"/>
      <c r="U210" s="99"/>
    </row>
    <row r="211" spans="1:21" ht="14.25">
      <c r="A211" s="80">
        <f t="shared" si="7"/>
        <v>6107900</v>
      </c>
      <c r="B211" s="81">
        <f t="shared" si="7"/>
        <v>40023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99"/>
      <c r="U211" s="99"/>
    </row>
    <row r="212" spans="1:21" ht="14.25">
      <c r="A212" s="80">
        <f t="shared" si="7"/>
        <v>6107900</v>
      </c>
      <c r="B212" s="81">
        <f t="shared" si="7"/>
        <v>40023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99"/>
      <c r="U212" s="99"/>
    </row>
    <row r="213" spans="1:21" ht="14.25">
      <c r="A213" s="80">
        <f t="shared" si="7"/>
        <v>6107900</v>
      </c>
      <c r="B213" s="81">
        <f t="shared" si="7"/>
        <v>40023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99"/>
      <c r="U213" s="99"/>
    </row>
    <row r="214" spans="1:21" ht="14.25">
      <c r="A214" s="80">
        <f t="shared" si="7"/>
        <v>6107900</v>
      </c>
      <c r="B214" s="81">
        <f t="shared" si="7"/>
        <v>40023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99"/>
      <c r="U214" s="99"/>
    </row>
    <row r="215" spans="1:21" ht="14.25">
      <c r="A215" s="80">
        <f t="shared" si="7"/>
        <v>6107900</v>
      </c>
      <c r="B215" s="81">
        <f t="shared" si="7"/>
        <v>40023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99"/>
      <c r="U215" s="99"/>
    </row>
    <row r="216" spans="1:21" ht="14.25">
      <c r="A216" s="80">
        <f t="shared" si="7"/>
        <v>6107900</v>
      </c>
      <c r="B216" s="81">
        <f t="shared" si="7"/>
        <v>40023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99"/>
      <c r="U216" s="99"/>
    </row>
    <row r="217" spans="1:21" ht="14.25">
      <c r="A217" s="80">
        <f t="shared" si="7"/>
        <v>6107900</v>
      </c>
      <c r="B217" s="81">
        <f t="shared" si="7"/>
        <v>40023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99"/>
      <c r="U217" s="99"/>
    </row>
    <row r="218" spans="1:21" ht="14.25">
      <c r="A218" s="80">
        <f aca="true" t="shared" si="8" ref="A218:B243">+A$88</f>
        <v>6107900</v>
      </c>
      <c r="B218" s="81">
        <f t="shared" si="8"/>
        <v>40023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99"/>
      <c r="U218" s="99"/>
    </row>
    <row r="219" spans="1:21" ht="14.25">
      <c r="A219" s="80">
        <f t="shared" si="8"/>
        <v>6107900</v>
      </c>
      <c r="B219" s="81">
        <f t="shared" si="8"/>
        <v>40023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99"/>
      <c r="U219" s="99"/>
    </row>
    <row r="220" spans="1:21" ht="14.25">
      <c r="A220" s="80">
        <f t="shared" si="8"/>
        <v>6107900</v>
      </c>
      <c r="B220" s="81">
        <f t="shared" si="8"/>
        <v>40023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99"/>
      <c r="U220" s="99"/>
    </row>
    <row r="221" spans="1:21" ht="14.25">
      <c r="A221" s="80">
        <f t="shared" si="8"/>
        <v>6107900</v>
      </c>
      <c r="B221" s="81">
        <f t="shared" si="8"/>
        <v>40023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99"/>
      <c r="U221" s="99"/>
    </row>
    <row r="222" spans="1:21" ht="14.25">
      <c r="A222" s="80">
        <f t="shared" si="8"/>
        <v>6107900</v>
      </c>
      <c r="B222" s="81">
        <f t="shared" si="8"/>
        <v>40023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99"/>
      <c r="U222" s="99"/>
    </row>
    <row r="223" spans="1:21" ht="14.25">
      <c r="A223" s="80">
        <f t="shared" si="8"/>
        <v>6107900</v>
      </c>
      <c r="B223" s="81">
        <f t="shared" si="8"/>
        <v>40023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99"/>
      <c r="U223" s="99"/>
    </row>
    <row r="224" spans="1:21" ht="14.25">
      <c r="A224" s="80">
        <f t="shared" si="8"/>
        <v>6107900</v>
      </c>
      <c r="B224" s="81">
        <f t="shared" si="8"/>
        <v>40023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99"/>
      <c r="U224" s="99"/>
    </row>
    <row r="225" spans="1:21" ht="14.25">
      <c r="A225" s="80">
        <f t="shared" si="8"/>
        <v>6107900</v>
      </c>
      <c r="B225" s="81">
        <f t="shared" si="8"/>
        <v>40023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99"/>
      <c r="U225" s="99"/>
    </row>
    <row r="226" spans="1:21" ht="14.25">
      <c r="A226" s="80">
        <f t="shared" si="8"/>
        <v>6107900</v>
      </c>
      <c r="B226" s="81">
        <f t="shared" si="8"/>
        <v>40023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99"/>
      <c r="U226" s="99"/>
    </row>
    <row r="227" spans="1:21" ht="14.25">
      <c r="A227" s="80">
        <f t="shared" si="8"/>
        <v>6107900</v>
      </c>
      <c r="B227" s="81">
        <f t="shared" si="8"/>
        <v>40023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99"/>
      <c r="U227" s="99"/>
    </row>
    <row r="228" spans="1:21" ht="14.25">
      <c r="A228" s="80">
        <f t="shared" si="8"/>
        <v>6107900</v>
      </c>
      <c r="B228" s="81">
        <f t="shared" si="8"/>
        <v>40023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99"/>
      <c r="U228" s="99"/>
    </row>
    <row r="229" spans="1:21" ht="14.25">
      <c r="A229" s="80">
        <f t="shared" si="8"/>
        <v>6107900</v>
      </c>
      <c r="B229" s="81">
        <f t="shared" si="8"/>
        <v>40023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99"/>
      <c r="U229" s="99"/>
    </row>
    <row r="230" spans="1:21" ht="14.25">
      <c r="A230" s="80">
        <f t="shared" si="8"/>
        <v>6107900</v>
      </c>
      <c r="B230" s="81">
        <f t="shared" si="8"/>
        <v>40023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99"/>
      <c r="U230" s="99"/>
    </row>
    <row r="231" spans="1:21" ht="14.25">
      <c r="A231" s="80">
        <f t="shared" si="8"/>
        <v>6107900</v>
      </c>
      <c r="B231" s="81">
        <f t="shared" si="8"/>
        <v>40023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99"/>
      <c r="U231" s="99"/>
    </row>
    <row r="232" spans="1:21" ht="14.25">
      <c r="A232" s="80">
        <f t="shared" si="8"/>
        <v>6107900</v>
      </c>
      <c r="B232" s="81">
        <f t="shared" si="8"/>
        <v>40023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99"/>
      <c r="U232" s="99"/>
    </row>
    <row r="233" spans="1:21" ht="14.25">
      <c r="A233" s="80">
        <f t="shared" si="8"/>
        <v>6107900</v>
      </c>
      <c r="B233" s="81">
        <f t="shared" si="8"/>
        <v>40023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99"/>
      <c r="U233" s="99"/>
    </row>
    <row r="234" spans="1:21" ht="14.25">
      <c r="A234" s="80">
        <f t="shared" si="8"/>
        <v>6107900</v>
      </c>
      <c r="B234" s="81">
        <f t="shared" si="8"/>
        <v>40023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99"/>
      <c r="U234" s="99"/>
    </row>
    <row r="235" spans="1:21" ht="14.25">
      <c r="A235" s="80">
        <f t="shared" si="8"/>
        <v>6107900</v>
      </c>
      <c r="B235" s="81">
        <f t="shared" si="8"/>
        <v>40023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99"/>
      <c r="U235" s="99"/>
    </row>
    <row r="236" spans="1:21" ht="14.25">
      <c r="A236" s="80">
        <f t="shared" si="8"/>
        <v>6107900</v>
      </c>
      <c r="B236" s="81">
        <f t="shared" si="8"/>
        <v>40023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99"/>
      <c r="U236" s="99"/>
    </row>
    <row r="237" spans="1:21" ht="14.25">
      <c r="A237" s="80">
        <f t="shared" si="8"/>
        <v>6107900</v>
      </c>
      <c r="B237" s="81">
        <f t="shared" si="8"/>
        <v>40023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99"/>
      <c r="U237" s="99"/>
    </row>
    <row r="238" spans="1:21" ht="14.25">
      <c r="A238" s="80">
        <f t="shared" si="8"/>
        <v>6107900</v>
      </c>
      <c r="B238" s="81">
        <f t="shared" si="8"/>
        <v>40023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99"/>
      <c r="U238" s="99"/>
    </row>
    <row r="239" spans="1:21" ht="14.25">
      <c r="A239" s="80">
        <f t="shared" si="8"/>
        <v>6107900</v>
      </c>
      <c r="B239" s="81">
        <f t="shared" si="8"/>
        <v>40023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99"/>
      <c r="U239" s="99"/>
    </row>
    <row r="240" spans="1:21" ht="14.25">
      <c r="A240" s="80">
        <f t="shared" si="8"/>
        <v>6107900</v>
      </c>
      <c r="B240" s="81">
        <f t="shared" si="8"/>
        <v>40023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99"/>
      <c r="U240" s="99"/>
    </row>
    <row r="241" spans="1:21" ht="14.25">
      <c r="A241" s="80">
        <f t="shared" si="8"/>
        <v>6107900</v>
      </c>
      <c r="B241" s="81">
        <f t="shared" si="8"/>
        <v>40023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99"/>
      <c r="U241" s="99"/>
    </row>
    <row r="242" spans="1:21" ht="14.25">
      <c r="A242" s="80">
        <f t="shared" si="8"/>
        <v>6107900</v>
      </c>
      <c r="B242" s="81">
        <f t="shared" si="8"/>
        <v>40023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99"/>
      <c r="U242" s="99"/>
    </row>
    <row r="243" spans="1:21" ht="14.25">
      <c r="A243" s="80">
        <f t="shared" si="8"/>
        <v>6107900</v>
      </c>
      <c r="B243" s="81">
        <f t="shared" si="8"/>
        <v>40023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99"/>
      <c r="U243" s="99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99"/>
      <c r="U244" s="99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9"/>
      <c r="U245" s="99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99"/>
      <c r="U246" s="99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9"/>
      <c r="U247" s="99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99"/>
      <c r="U248" s="99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9"/>
      <c r="U249" s="99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99"/>
      <c r="U250" s="99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9"/>
      <c r="U251" s="99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99"/>
      <c r="U252" s="99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99"/>
      <c r="U253" s="99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9"/>
      <c r="U254" s="99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99"/>
      <c r="U255" s="99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9"/>
      <c r="U256" s="99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99"/>
      <c r="U257" s="99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9"/>
      <c r="U258" s="99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99"/>
      <c r="U259" s="99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99"/>
      <c r="U260" s="99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99"/>
      <c r="U261" s="99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99"/>
      <c r="U262" s="99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9"/>
      <c r="U263" s="99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99"/>
      <c r="U264" s="99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9"/>
      <c r="U265" s="99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99"/>
      <c r="U266" s="99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9"/>
      <c r="U267" s="99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99"/>
      <c r="U268" s="99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99"/>
      <c r="U269" s="99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99"/>
      <c r="U270" s="99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99"/>
      <c r="U271" s="99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9"/>
      <c r="U272" s="99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99"/>
      <c r="U273" s="99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9"/>
      <c r="U274" s="99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99"/>
      <c r="U275" s="99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9"/>
      <c r="U276" s="99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99"/>
      <c r="U277" s="99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99"/>
      <c r="U278" s="99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99"/>
      <c r="U279" s="99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99"/>
      <c r="U280" s="99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9"/>
      <c r="U281" s="99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99"/>
      <c r="U282" s="99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9"/>
      <c r="U283" s="99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99"/>
      <c r="U284" s="99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9"/>
      <c r="U285" s="99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99"/>
      <c r="U286" s="99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99"/>
      <c r="U287" s="99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99"/>
      <c r="U288" s="99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99"/>
      <c r="U289" s="99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9"/>
      <c r="U290" s="99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99"/>
      <c r="U291" s="99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9"/>
      <c r="U292" s="99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99"/>
      <c r="U293" s="99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9"/>
      <c r="U294" s="99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99"/>
      <c r="U295" s="99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99"/>
      <c r="U296" s="99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99"/>
      <c r="U297" s="99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99"/>
      <c r="U298" s="99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9"/>
      <c r="U299" s="99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99"/>
      <c r="U300" s="99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9"/>
      <c r="U301" s="99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99"/>
      <c r="U302" s="99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9"/>
      <c r="U303" s="99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99"/>
      <c r="U304" s="99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99"/>
      <c r="U305" s="99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99"/>
      <c r="U306" s="99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99"/>
      <c r="U307" s="99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9"/>
      <c r="U308" s="99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99"/>
      <c r="U309" s="99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9"/>
      <c r="U310" s="99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99"/>
      <c r="U311" s="99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9"/>
      <c r="U312" s="99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99"/>
      <c r="U313" s="99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99"/>
      <c r="U314" s="99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99"/>
      <c r="U315" s="99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99"/>
      <c r="U316" s="99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99"/>
      <c r="U317" s="99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9"/>
      <c r="U318" s="99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9"/>
      <c r="U319" s="99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99"/>
      <c r="U320" s="99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9"/>
      <c r="U321" s="99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99"/>
      <c r="U322" s="99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99"/>
      <c r="U323" s="99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99"/>
      <c r="U324" s="99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99"/>
      <c r="U325" s="99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9"/>
      <c r="U326" s="99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99"/>
      <c r="U327" s="99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9"/>
      <c r="U328" s="99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99"/>
      <c r="U329" s="99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9"/>
      <c r="U330" s="99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99"/>
      <c r="U331" s="99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99"/>
      <c r="U332" s="99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99"/>
      <c r="U333" s="99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99"/>
      <c r="U334" s="99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9"/>
      <c r="U335" s="99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9"/>
      <c r="U336" s="99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9"/>
      <c r="U337" s="99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2010-04-19T06:35:21Z</cp:lastPrinted>
  <dcterms:created xsi:type="dcterms:W3CDTF">2006-11-24T10:55:07Z</dcterms:created>
  <dcterms:modified xsi:type="dcterms:W3CDTF">2013-09-30T15:08:43Z</dcterms:modified>
  <cp:category/>
  <cp:version/>
  <cp:contentType/>
  <cp:contentStatus/>
</cp:coreProperties>
</file>