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DROMEC\19013_DROMEC_exports\"/>
    </mc:Choice>
  </mc:AlternateContent>
  <xr:revisionPtr revIDLastSave="0" documentId="13_ncr:1_{9278BBA9-A0D6-48DE-8E6A-83EEC1CBD18E}" xr6:coauthVersionLast="45" xr6:coauthVersionMax="45" xr10:uidLastSave="{00000000-0000-0000-0000-000000000000}"/>
  <bookViews>
    <workbookView xWindow="-28920" yWindow="-120" windowWidth="29040" windowHeight="15840" xr2:uid="{92908B33-DCFB-46E2-AAD4-1BDC94F73A4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8" i="2" l="1"/>
  <c r="A235" i="2"/>
  <c r="A230" i="2"/>
  <c r="A227" i="2"/>
  <c r="A222" i="2"/>
  <c r="A219" i="2"/>
  <c r="A214" i="2"/>
  <c r="A211" i="2"/>
  <c r="A206" i="2"/>
  <c r="A203" i="2"/>
  <c r="A198" i="2"/>
  <c r="A195" i="2"/>
  <c r="A190" i="2"/>
  <c r="A187" i="2"/>
  <c r="A182" i="2"/>
  <c r="A179" i="2"/>
  <c r="A174" i="2"/>
  <c r="A171" i="2"/>
  <c r="A166" i="2"/>
  <c r="A163" i="2"/>
  <c r="A158" i="2"/>
  <c r="A155" i="2"/>
  <c r="A150" i="2"/>
  <c r="A147" i="2"/>
  <c r="A142" i="2"/>
  <c r="A139" i="2"/>
  <c r="A134" i="2"/>
  <c r="A131" i="2"/>
  <c r="A126" i="2"/>
  <c r="A123" i="2"/>
  <c r="A118" i="2"/>
  <c r="A115" i="2"/>
  <c r="A110" i="2"/>
  <c r="A107" i="2"/>
  <c r="A102" i="2"/>
  <c r="A99" i="2"/>
  <c r="A94" i="2"/>
  <c r="A91" i="2"/>
  <c r="B88" i="2"/>
  <c r="A88" i="2"/>
  <c r="A243" i="2" s="1"/>
  <c r="A76" i="2"/>
  <c r="A73" i="2"/>
  <c r="B72" i="2"/>
  <c r="B70" i="2"/>
  <c r="A68" i="2"/>
  <c r="A67" i="2"/>
  <c r="B66" i="2"/>
  <c r="B76" i="2" s="1"/>
  <c r="A66" i="2"/>
  <c r="A75" i="2" s="1"/>
  <c r="H51" i="2"/>
  <c r="D39" i="2"/>
  <c r="C39" i="2"/>
  <c r="B39" i="2"/>
  <c r="A39" i="2"/>
  <c r="B26" i="2"/>
  <c r="A26" i="2"/>
  <c r="A23" i="2"/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96" i="2"/>
  <c r="B104" i="2"/>
  <c r="B112" i="2"/>
  <c r="B120" i="2"/>
  <c r="B128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68" i="2"/>
  <c r="A71" i="2"/>
  <c r="A74" i="2"/>
  <c r="A89" i="2"/>
  <c r="A92" i="2"/>
  <c r="B94" i="2"/>
  <c r="A97" i="2"/>
  <c r="A100" i="2"/>
  <c r="B102" i="2"/>
  <c r="A105" i="2"/>
  <c r="A108" i="2"/>
  <c r="B110" i="2"/>
  <c r="A113" i="2"/>
  <c r="A116" i="2"/>
  <c r="B118" i="2"/>
  <c r="A121" i="2"/>
  <c r="A124" i="2"/>
  <c r="B126" i="2"/>
  <c r="A129" i="2"/>
  <c r="A132" i="2"/>
  <c r="B134" i="2"/>
  <c r="A137" i="2"/>
  <c r="A140" i="2"/>
  <c r="B142" i="2"/>
  <c r="A145" i="2"/>
  <c r="A148" i="2"/>
  <c r="B150" i="2"/>
  <c r="A153" i="2"/>
  <c r="A156" i="2"/>
  <c r="B158" i="2"/>
  <c r="A161" i="2"/>
  <c r="A164" i="2"/>
  <c r="B166" i="2"/>
  <c r="A169" i="2"/>
  <c r="A172" i="2"/>
  <c r="B174" i="2"/>
  <c r="A177" i="2"/>
  <c r="A180" i="2"/>
  <c r="B182" i="2"/>
  <c r="A185" i="2"/>
  <c r="A188" i="2"/>
  <c r="B190" i="2"/>
  <c r="A193" i="2"/>
  <c r="A196" i="2"/>
  <c r="B198" i="2"/>
  <c r="A201" i="2"/>
  <c r="A204" i="2"/>
  <c r="B206" i="2"/>
  <c r="A209" i="2"/>
  <c r="A212" i="2"/>
  <c r="B214" i="2"/>
  <c r="A217" i="2"/>
  <c r="A220" i="2"/>
  <c r="B222" i="2"/>
  <c r="A225" i="2"/>
  <c r="A228" i="2"/>
  <c r="B230" i="2"/>
  <c r="A233" i="2"/>
  <c r="A236" i="2"/>
  <c r="B238" i="2"/>
  <c r="A241" i="2"/>
  <c r="B77" i="2"/>
  <c r="B75" i="2"/>
  <c r="B73" i="2"/>
  <c r="B71" i="2"/>
  <c r="B69" i="2"/>
  <c r="B67" i="2"/>
  <c r="A69" i="2"/>
  <c r="A72" i="2"/>
  <c r="B74" i="2"/>
  <c r="A77" i="2"/>
  <c r="A90" i="2"/>
  <c r="B92" i="2"/>
  <c r="A95" i="2"/>
  <c r="A98" i="2"/>
  <c r="B100" i="2"/>
  <c r="A103" i="2"/>
  <c r="A106" i="2"/>
  <c r="B108" i="2"/>
  <c r="A111" i="2"/>
  <c r="A114" i="2"/>
  <c r="B116" i="2"/>
  <c r="A119" i="2"/>
  <c r="A122" i="2"/>
  <c r="B124" i="2"/>
  <c r="A127" i="2"/>
  <c r="A130" i="2"/>
  <c r="B132" i="2"/>
  <c r="A135" i="2"/>
  <c r="A138" i="2"/>
  <c r="B140" i="2"/>
  <c r="A143" i="2"/>
  <c r="A146" i="2"/>
  <c r="B148" i="2"/>
  <c r="A151" i="2"/>
  <c r="A154" i="2"/>
  <c r="B156" i="2"/>
  <c r="A159" i="2"/>
  <c r="A162" i="2"/>
  <c r="B164" i="2"/>
  <c r="A167" i="2"/>
  <c r="A170" i="2"/>
  <c r="B172" i="2"/>
  <c r="A175" i="2"/>
  <c r="A178" i="2"/>
  <c r="B180" i="2"/>
  <c r="A183" i="2"/>
  <c r="A186" i="2"/>
  <c r="B188" i="2"/>
  <c r="A191" i="2"/>
  <c r="A194" i="2"/>
  <c r="B196" i="2"/>
  <c r="A199" i="2"/>
  <c r="A202" i="2"/>
  <c r="B204" i="2"/>
  <c r="A207" i="2"/>
  <c r="A210" i="2"/>
  <c r="B212" i="2"/>
  <c r="A215" i="2"/>
  <c r="A218" i="2"/>
  <c r="B220" i="2"/>
  <c r="A223" i="2"/>
  <c r="A226" i="2"/>
  <c r="B228" i="2"/>
  <c r="A231" i="2"/>
  <c r="A234" i="2"/>
  <c r="B236" i="2"/>
  <c r="A239" i="2"/>
  <c r="A242" i="2"/>
  <c r="A70" i="2"/>
  <c r="B90" i="2"/>
  <c r="A93" i="2"/>
  <c r="A96" i="2"/>
  <c r="B98" i="2"/>
  <c r="A101" i="2"/>
  <c r="A104" i="2"/>
  <c r="B106" i="2"/>
  <c r="A109" i="2"/>
  <c r="A112" i="2"/>
  <c r="B114" i="2"/>
  <c r="A117" i="2"/>
  <c r="A120" i="2"/>
  <c r="B122" i="2"/>
  <c r="A125" i="2"/>
  <c r="A128" i="2"/>
  <c r="B130" i="2"/>
  <c r="A133" i="2"/>
  <c r="A136" i="2"/>
  <c r="B138" i="2"/>
  <c r="A141" i="2"/>
  <c r="A144" i="2"/>
  <c r="B146" i="2"/>
  <c r="A149" i="2"/>
  <c r="A152" i="2"/>
  <c r="B154" i="2"/>
  <c r="A157" i="2"/>
  <c r="A160" i="2"/>
  <c r="B162" i="2"/>
  <c r="A165" i="2"/>
  <c r="A168" i="2"/>
  <c r="B170" i="2"/>
  <c r="A173" i="2"/>
  <c r="A176" i="2"/>
  <c r="B178" i="2"/>
  <c r="A181" i="2"/>
  <c r="A184" i="2"/>
  <c r="B186" i="2"/>
  <c r="A189" i="2"/>
  <c r="A192" i="2"/>
  <c r="B194" i="2"/>
  <c r="A197" i="2"/>
  <c r="A200" i="2"/>
  <c r="B202" i="2"/>
  <c r="A205" i="2"/>
  <c r="A208" i="2"/>
  <c r="B210" i="2"/>
  <c r="A213" i="2"/>
  <c r="A216" i="2"/>
  <c r="B218" i="2"/>
  <c r="A221" i="2"/>
  <c r="A224" i="2"/>
  <c r="B226" i="2"/>
  <c r="A229" i="2"/>
  <c r="A232" i="2"/>
  <c r="B234" i="2"/>
  <c r="A237" i="2"/>
  <c r="A240" i="2"/>
  <c r="B242" i="2"/>
</calcChain>
</file>

<file path=xl/sharedStrings.xml><?xml version="1.0" encoding="utf-8"?>
<sst xmlns="http://schemas.openxmlformats.org/spreadsheetml/2006/main" count="636" uniqueCount="340">
  <si>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</si>
  <si>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</si>
  <si>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</si>
  <si>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</si>
  <si>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</si>
  <si>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</si>
  <si>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</si>
  <si>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</si>
  <si>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</si>
  <si>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</si>
  <si>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</si>
  <si>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</si>
  <si>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</si>
  <si>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DROME</t>
  </si>
  <si>
    <t>DROME A CHARENS 2</t>
  </si>
  <si>
    <t>18/06/2019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</si>
  <si>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</si>
  <si>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</si>
  <si>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</si>
  <si>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</si>
  <si>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</si>
  <si>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</si>
  <si>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</si>
  <si>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</si>
  <si>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</si>
  <si>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</si>
  <si>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</si>
  <si>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</si>
  <si>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</si>
  <si>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</si>
  <si>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</si>
  <si>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</si>
  <si>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</si>
  <si>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</si>
  <si>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</si>
  <si>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</si>
  <si>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</si>
  <si>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</si>
  <si>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</si>
  <si>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</si>
  <si>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</si>
  <si>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</si>
  <si>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</si>
  <si>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</si>
  <si>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</si>
  <si>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</si>
  <si>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</si>
  <si>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</si>
  <si>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</si>
  <si>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</si>
  <si>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</si>
  <si>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</si>
  <si>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</si>
  <si>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</si>
  <si>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</si>
  <si>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</si>
  <si>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</si>
  <si>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</si>
  <si>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</si>
  <si>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</si>
  <si>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</si>
  <si>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</si>
  <si>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</si>
  <si>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</si>
  <si>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</si>
  <si>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</si>
  <si>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</si>
  <si>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</si>
  <si>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</si>
  <si>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</si>
  <si>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</si>
  <si>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</si>
  <si>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</si>
  <si>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</si>
  <si>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</si>
  <si>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</si>
  <si>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</si>
  <si>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</si>
  <si>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</si>
  <si>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</si>
  <si>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</si>
  <si>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</si>
  <si>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</si>
  <si>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</si>
  <si>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</si>
  <si>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</si>
  <si>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</si>
  <si>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</si>
  <si>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</si>
  <si>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</si>
  <si>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</si>
  <si>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</si>
  <si>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</si>
  <si>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</si>
  <si>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</si>
  <si>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</si>
  <si>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</si>
  <si>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</si>
  <si>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</si>
  <si>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</si>
  <si>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</si>
  <si>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</si>
  <si>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</si>
  <si>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</si>
  <si>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</si>
  <si>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</si>
  <si>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</si>
  <si>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</si>
  <si>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</si>
  <si>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</si>
  <si>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</si>
  <si>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</si>
  <si>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</si>
  <si>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</si>
  <si>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</si>
  <si>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</si>
  <si>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</si>
  <si>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</si>
  <si>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</si>
  <si>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</si>
  <si>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</si>
  <si>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</si>
  <si>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</si>
  <si>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</si>
  <si>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</si>
  <si>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P8, P11</t>
  </si>
  <si>
    <t>P6, P9, P12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</si>
  <si>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</si>
  <si>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</si>
  <si>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</si>
  <si>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</si>
  <si>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</si>
  <si>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</si>
  <si>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</si>
  <si>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</si>
  <si>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</si>
  <si>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</si>
  <si>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</si>
  <si>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</si>
  <si>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</si>
  <si>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</si>
  <si>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</si>
  <si>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</si>
  <si>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</si>
  <si>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</si>
  <si>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</si>
  <si>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</si>
  <si>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</si>
  <si>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</si>
  <si>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</si>
  <si>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</si>
  <si>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</si>
  <si>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</si>
  <si>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</si>
  <si>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</si>
  <si>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</si>
  <si>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</si>
  <si>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</si>
  <si>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</si>
  <si>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</si>
  <si>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</si>
  <si>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</si>
  <si>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</si>
  <si>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</si>
  <si>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</si>
  <si>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</si>
  <si>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</si>
  <si>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</si>
  <si>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</si>
  <si>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</si>
  <si>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</si>
  <si>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</si>
  <si>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</si>
  <si>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</si>
  <si>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</si>
  <si>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</si>
  <si>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</si>
  <si>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</si>
  <si>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</si>
  <si>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</si>
  <si>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</si>
  <si>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</si>
  <si>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</si>
  <si>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</si>
  <si>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</si>
  <si>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</si>
  <si>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</si>
  <si>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</si>
  <si>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</si>
  <si>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</si>
  <si>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</si>
  <si>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</si>
  <si>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</si>
  <si>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</si>
  <si>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</si>
  <si>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</si>
  <si>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</si>
  <si>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06109050</t>
  </si>
  <si>
    <t>CHARENS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</si>
  <si>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</si>
  <si>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</si>
  <si>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</si>
  <si>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</si>
  <si>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</si>
  <si>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</si>
  <si>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</si>
  <si>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</si>
  <si>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</si>
  <si>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</si>
  <si>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</si>
  <si>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</si>
  <si>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</si>
  <si>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</si>
  <si>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</si>
  <si>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</si>
  <si>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</si>
  <si>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</si>
  <si>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</si>
  <si>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</si>
  <si>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</si>
  <si>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</si>
  <si>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</si>
  <si>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</si>
  <si>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</si>
  <si>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</si>
  <si>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</si>
  <si>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</si>
  <si>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</si>
  <si>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</si>
  <si>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</si>
  <si>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</si>
  <si>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</si>
  <si>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</si>
  <si>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</si>
  <si>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</si>
  <si>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</si>
  <si>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</si>
  <si>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</si>
  <si>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</si>
  <si>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</si>
  <si>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</si>
  <si>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</si>
  <si>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</si>
  <si>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</si>
  <si>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</si>
  <si>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</si>
  <si>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</si>
  <si>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</si>
  <si>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</si>
  <si>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</si>
  <si>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</si>
  <si>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Protonemura</t>
  </si>
  <si>
    <t>46</t>
  </si>
  <si>
    <t>Perlidae</t>
  </si>
  <si>
    <t>155</t>
  </si>
  <si>
    <t>Dinocras</t>
  </si>
  <si>
    <t>156</t>
  </si>
  <si>
    <t>Perla</t>
  </si>
  <si>
    <t>164</t>
  </si>
  <si>
    <t>Isoperla</t>
  </si>
  <si>
    <t>140</t>
  </si>
  <si>
    <t>Hydropsyche</t>
  </si>
  <si>
    <t>212</t>
  </si>
  <si>
    <t>sF. Limnephilinae</t>
  </si>
  <si>
    <t>3163</t>
  </si>
  <si>
    <t>Polycentropus</t>
  </si>
  <si>
    <t>231</t>
  </si>
  <si>
    <t>Rhyacophila</t>
  </si>
  <si>
    <t>183</t>
  </si>
  <si>
    <t>Sericostoma</t>
  </si>
  <si>
    <t>322</t>
  </si>
  <si>
    <t>Acentrella</t>
  </si>
  <si>
    <t>5151</t>
  </si>
  <si>
    <t>Baetis</t>
  </si>
  <si>
    <t>364</t>
  </si>
  <si>
    <t>Centroptilum</t>
  </si>
  <si>
    <t>383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</si>
  <si>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</si>
  <si>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</si>
  <si>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</si>
  <si>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</si>
  <si>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</si>
  <si>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</si>
  <si>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</si>
  <si>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</si>
  <si>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Torleya</t>
  </si>
  <si>
    <t>2391</t>
  </si>
  <si>
    <t>Heptageniidae</t>
  </si>
  <si>
    <t>399</t>
  </si>
  <si>
    <t>Ecdyonurus</t>
  </si>
  <si>
    <t>421</t>
  </si>
  <si>
    <t>Electrogena</t>
  </si>
  <si>
    <t>3181</t>
  </si>
  <si>
    <t>Rhithrogena</t>
  </si>
  <si>
    <t>404</t>
  </si>
  <si>
    <t>Leptophlebiidae</t>
  </si>
  <si>
    <t>473</t>
  </si>
  <si>
    <t>Habrophlebia</t>
  </si>
  <si>
    <t>491</t>
  </si>
  <si>
    <t>Oligoneuriella</t>
  </si>
  <si>
    <t>394</t>
  </si>
  <si>
    <t>Siphlonurus</t>
  </si>
  <si>
    <t>350</t>
  </si>
  <si>
    <t>Micronecta</t>
  </si>
  <si>
    <t>719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</si>
  <si>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</si>
  <si>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</si>
  <si>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</si>
  <si>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</si>
  <si>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</si>
  <si>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</si>
  <si>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</si>
  <si>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</si>
  <si>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</si>
  <si>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</si>
  <si>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Orectochilus</t>
  </si>
  <si>
    <t>515</t>
  </si>
  <si>
    <t>Hydrocyphon</t>
  </si>
  <si>
    <t>637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</si>
  <si>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</si>
  <si>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</si>
  <si>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</si>
  <si>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</si>
  <si>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</si>
  <si>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</si>
  <si>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</si>
  <si>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</si>
  <si>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</si>
  <si>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</si>
  <si>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</si>
  <si>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</si>
  <si>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Gammarus</t>
  </si>
  <si>
    <t>892</t>
  </si>
  <si>
    <t>OSTRACODES</t>
  </si>
  <si>
    <t>3170</t>
  </si>
  <si>
    <t>présence</t>
  </si>
  <si>
    <t>HYDRACARIENS = Hydracarina</t>
  </si>
  <si>
    <t>906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</si>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</sst>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3645790-2B8F-482E-B4A1-D8836DC014BA}"/>
    <cellStyle name="Normal_résultats" xfId="1" xr:uid="{9A52F9DB-2F7E-48D3-9EBF-434462503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DROMEC/19013_DROMEC_18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DROMEC</v>
          </cell>
          <cell r="L5">
            <v>43634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FB62-2412-4FDC-9640-E89F1FF8791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6109050</v>
      </c>
      <c r="B6" s="27" t="s">
        <v>13</v>
      </c>
      <c r="C6" s="27" t="s">
        <v>14</v>
      </c>
      <c r="D6" s="28" t="s">
        <v>15</v>
      </c>
      <c r="E6" s="27">
        <v>899065.19160721323</v>
      </c>
      <c r="F6" s="27">
        <v>6388328.5313147437</v>
      </c>
      <c r="G6" s="27">
        <v>898942.66518224764</v>
      </c>
      <c r="H6" s="29">
        <v>6388459.1169787375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1710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85.5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43</v>
      </c>
      <c r="M25" s="82" t="s">
        <v>56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50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55</v>
      </c>
      <c r="L27" s="82" t="s">
        <v>47</v>
      </c>
      <c r="M27" s="82" t="s">
        <v>66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55</v>
      </c>
      <c r="L28" s="82" t="s">
        <v>43</v>
      </c>
      <c r="M28" s="82" t="s">
        <v>66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55</v>
      </c>
      <c r="L29" s="82" t="s">
        <v>50</v>
      </c>
      <c r="M29" s="82" t="s">
        <v>66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55</v>
      </c>
      <c r="L30" s="103" t="s">
        <v>47</v>
      </c>
      <c r="M30" s="103" t="s">
        <v>66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43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47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50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42</v>
      </c>
      <c r="D53" s="171">
        <v>9</v>
      </c>
      <c r="E53" s="171">
        <v>1</v>
      </c>
      <c r="F53" s="172" t="s">
        <v>119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46</v>
      </c>
      <c r="D54" s="171">
        <v>8</v>
      </c>
      <c r="E54" s="171">
        <v>1</v>
      </c>
      <c r="F54" s="172" t="s">
        <v>119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96</v>
      </c>
      <c r="F55" s="172" t="s">
        <v>124</v>
      </c>
      <c r="G55" s="173"/>
      <c r="H55" s="156"/>
      <c r="I55" s="173"/>
      <c r="J55" s="173"/>
      <c r="K55" s="174" t="s">
        <v>125</v>
      </c>
      <c r="L55" s="175">
        <v>3</v>
      </c>
      <c r="M55" s="174" t="s">
        <v>126</v>
      </c>
      <c r="N55" s="175">
        <v>2</v>
      </c>
      <c r="O55" s="174" t="s">
        <v>127</v>
      </c>
      <c r="P55" s="175">
        <v>1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49</v>
      </c>
      <c r="D56" s="171">
        <v>6</v>
      </c>
      <c r="E56" s="171">
        <v>1</v>
      </c>
      <c r="F56" s="172" t="s">
        <v>119</v>
      </c>
      <c r="G56" s="173"/>
      <c r="H56" s="156"/>
      <c r="I56" s="173"/>
      <c r="J56" s="173"/>
      <c r="K56" s="174" t="s">
        <v>48</v>
      </c>
      <c r="L56" s="175">
        <v>2</v>
      </c>
      <c r="M56" s="174"/>
      <c r="N56" s="175"/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52</v>
      </c>
      <c r="D57" s="171">
        <v>5</v>
      </c>
      <c r="E57" s="171">
        <v>1</v>
      </c>
      <c r="F57" s="172" t="s">
        <v>119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 t="s">
        <v>135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/>
      <c r="F62" s="181"/>
      <c r="G62" s="182"/>
      <c r="H62" s="156"/>
      <c r="I62" s="182"/>
      <c r="J62" s="182"/>
      <c r="K62" s="183"/>
      <c r="L62" s="184"/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4</v>
      </c>
      <c r="L63" s="187"/>
      <c r="M63" s="186">
        <v>5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8D79CB2-97F4-4C0F-A592-B5984B0C9BB7}">
      <formula1>0</formula1>
      <formula2>50</formula2>
    </dataValidation>
    <dataValidation type="date" allowBlank="1" showErrorMessage="1" errorTitle="Date du prélèvement (jj/mm/aaaa)" sqref="D6:H6" xr:uid="{F96E3204-8D83-4F00-A605-55B74E7C475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65A4-A08A-40F2-A2F7-4B74992ECE7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26076</v>
      </c>
      <c r="G23" s="235">
        <v>898900</v>
      </c>
      <c r="H23" s="235">
        <v>6388467</v>
      </c>
      <c r="I23" s="235">
        <v>651</v>
      </c>
      <c r="J23" s="235" t="s">
        <v>199</v>
      </c>
      <c r="K23" s="234">
        <v>899065.19160721323</v>
      </c>
      <c r="L23" s="234">
        <v>6388328.5313147437</v>
      </c>
      <c r="M23" s="234">
        <v>898942.66518224764</v>
      </c>
      <c r="N23" s="234">
        <v>6388459.1169787375</v>
      </c>
      <c r="O23" s="235">
        <v>29</v>
      </c>
      <c r="P23" s="235">
        <v>190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DROMEC_2019-06-18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77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06109050</v>
      </c>
      <c r="B39" s="278" t="str">
        <f>C23</f>
        <v>DROME</v>
      </c>
      <c r="C39" s="278" t="str">
        <f>D23</f>
        <v>DROME A CHARENS 2</v>
      </c>
      <c r="D39" s="279" t="str">
        <f>D26</f>
        <v>18/06/2019</v>
      </c>
      <c r="E39" s="280">
        <v>9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42</v>
      </c>
      <c r="H41" s="284">
        <v>1</v>
      </c>
      <c r="I41" s="283" t="s">
        <v>119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119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96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49</v>
      </c>
      <c r="H44" s="284">
        <v>1</v>
      </c>
      <c r="I44" s="283" t="s">
        <v>119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52</v>
      </c>
      <c r="H45" s="284">
        <v>1</v>
      </c>
      <c r="I45" s="283" t="s">
        <v>119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134</v>
      </c>
      <c r="H46" s="284"/>
      <c r="I46" s="283" t="s">
        <v>135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/>
      <c r="I50" s="283"/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43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47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50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06109050</v>
      </c>
      <c r="B66" s="308" t="str">
        <f>D26</f>
        <v>18/06/2019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06109050</v>
      </c>
      <c r="B67" s="311" t="str">
        <f>+B$66</f>
        <v>18/06/2019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06109050</v>
      </c>
      <c r="B68" s="311" t="str">
        <f t="shared" si="0"/>
        <v>18/06/2019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06109050</v>
      </c>
      <c r="B69" s="311" t="str">
        <f t="shared" si="0"/>
        <v>18/06/2019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06109050</v>
      </c>
      <c r="B70" s="311" t="str">
        <f t="shared" si="0"/>
        <v>18/06/2019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06109050</v>
      </c>
      <c r="B71" s="311" t="str">
        <f t="shared" si="0"/>
        <v>18/06/2019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06109050</v>
      </c>
      <c r="B72" s="311" t="str">
        <f t="shared" si="0"/>
        <v>18/06/2019</v>
      </c>
      <c r="C72" s="309" t="s">
        <v>61</v>
      </c>
      <c r="D72" s="283" t="s">
        <v>55</v>
      </c>
      <c r="E72" s="283" t="s">
        <v>43</v>
      </c>
      <c r="F72" s="283" t="s">
        <v>56</v>
      </c>
      <c r="G72" s="284">
        <v>5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06109050</v>
      </c>
      <c r="B73" s="311" t="str">
        <f t="shared" si="0"/>
        <v>18/06/2019</v>
      </c>
      <c r="C73" s="309" t="s">
        <v>63</v>
      </c>
      <c r="D73" s="283" t="s">
        <v>55</v>
      </c>
      <c r="E73" s="283" t="s">
        <v>50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06109050</v>
      </c>
      <c r="B74" s="311" t="str">
        <f t="shared" si="0"/>
        <v>18/06/2019</v>
      </c>
      <c r="C74" s="309" t="s">
        <v>65</v>
      </c>
      <c r="D74" s="283" t="s">
        <v>55</v>
      </c>
      <c r="E74" s="283" t="s">
        <v>47</v>
      </c>
      <c r="F74" s="283" t="s">
        <v>66</v>
      </c>
      <c r="G74" s="284">
        <v>30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06109050</v>
      </c>
      <c r="B75" s="311" t="str">
        <f t="shared" si="0"/>
        <v>18/06/2019</v>
      </c>
      <c r="C75" s="309" t="s">
        <v>68</v>
      </c>
      <c r="D75" s="283" t="s">
        <v>55</v>
      </c>
      <c r="E75" s="283" t="s">
        <v>43</v>
      </c>
      <c r="F75" s="283" t="s">
        <v>66</v>
      </c>
      <c r="G75" s="284">
        <v>30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06109050</v>
      </c>
      <c r="B76" s="311" t="str">
        <f t="shared" si="0"/>
        <v>18/06/2019</v>
      </c>
      <c r="C76" s="309" t="s">
        <v>70</v>
      </c>
      <c r="D76" s="283" t="s">
        <v>55</v>
      </c>
      <c r="E76" s="283" t="s">
        <v>50</v>
      </c>
      <c r="F76" s="283" t="s">
        <v>66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06109050</v>
      </c>
      <c r="B77" s="311" t="str">
        <f t="shared" si="0"/>
        <v>18/06/2019</v>
      </c>
      <c r="C77" s="309" t="s">
        <v>72</v>
      </c>
      <c r="D77" s="283" t="s">
        <v>55</v>
      </c>
      <c r="E77" s="283" t="s">
        <v>47</v>
      </c>
      <c r="F77" s="283" t="s">
        <v>66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06109050</v>
      </c>
      <c r="B88" s="330" t="str">
        <f>D26</f>
        <v>18/06/2019</v>
      </c>
      <c r="C88" s="284" t="s">
        <v>247</v>
      </c>
      <c r="D88" s="331" t="s">
        <v>248</v>
      </c>
      <c r="E88" s="284">
        <v>34</v>
      </c>
      <c r="F88" s="284">
        <v>36</v>
      </c>
      <c r="G88" s="284">
        <v>86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06109050</v>
      </c>
      <c r="B89" s="311" t="str">
        <f>+B$88</f>
        <v>18/06/2019</v>
      </c>
      <c r="C89" s="284" t="s">
        <v>249</v>
      </c>
      <c r="D89" s="331" t="s">
        <v>250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06109050</v>
      </c>
      <c r="B90" s="311" t="str">
        <f t="shared" si="1"/>
        <v>18/06/2019</v>
      </c>
      <c r="C90" s="284" t="s">
        <v>251</v>
      </c>
      <c r="D90" s="331" t="s">
        <v>252</v>
      </c>
      <c r="E90" s="284">
        <v>70</v>
      </c>
      <c r="F90" s="284">
        <v>10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06109050</v>
      </c>
      <c r="B91" s="311" t="str">
        <f t="shared" si="1"/>
        <v>18/06/2019</v>
      </c>
      <c r="C91" s="284" t="s">
        <v>253</v>
      </c>
      <c r="D91" s="331" t="s">
        <v>254</v>
      </c>
      <c r="E91" s="284"/>
      <c r="F91" s="284">
        <v>9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06109050</v>
      </c>
      <c r="B92" s="311" t="str">
        <f t="shared" si="1"/>
        <v>18/06/2019</v>
      </c>
      <c r="C92" s="284" t="s">
        <v>255</v>
      </c>
      <c r="D92" s="331" t="s">
        <v>256</v>
      </c>
      <c r="E92" s="284">
        <v>6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06109050</v>
      </c>
      <c r="B93" s="311" t="str">
        <f t="shared" si="1"/>
        <v>18/06/2019</v>
      </c>
      <c r="C93" s="284" t="s">
        <v>257</v>
      </c>
      <c r="D93" s="331" t="s">
        <v>258</v>
      </c>
      <c r="E93" s="284"/>
      <c r="F93" s="284">
        <v>4</v>
      </c>
      <c r="G93" s="284">
        <v>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06109050</v>
      </c>
      <c r="B94" s="311" t="str">
        <f t="shared" si="1"/>
        <v>18/06/2019</v>
      </c>
      <c r="C94" s="284" t="s">
        <v>259</v>
      </c>
      <c r="D94" s="331" t="s">
        <v>260</v>
      </c>
      <c r="E94" s="284">
        <v>5</v>
      </c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06109050</v>
      </c>
      <c r="B95" s="311" t="str">
        <f t="shared" si="1"/>
        <v>18/06/2019</v>
      </c>
      <c r="C95" s="284" t="s">
        <v>261</v>
      </c>
      <c r="D95" s="331" t="s">
        <v>262</v>
      </c>
      <c r="E95" s="284">
        <v>5</v>
      </c>
      <c r="F95" s="284">
        <v>24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06109050</v>
      </c>
      <c r="B96" s="311" t="str">
        <f t="shared" si="1"/>
        <v>18/06/2019</v>
      </c>
      <c r="C96" s="284" t="s">
        <v>263</v>
      </c>
      <c r="D96" s="331" t="s">
        <v>264</v>
      </c>
      <c r="E96" s="284">
        <v>2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06109050</v>
      </c>
      <c r="B97" s="311" t="str">
        <f t="shared" si="1"/>
        <v>18/06/2019</v>
      </c>
      <c r="C97" s="284" t="s">
        <v>265</v>
      </c>
      <c r="D97" s="331" t="s">
        <v>266</v>
      </c>
      <c r="E97" s="284"/>
      <c r="F97" s="284">
        <v>2</v>
      </c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06109050</v>
      </c>
      <c r="B98" s="311" t="str">
        <f t="shared" si="1"/>
        <v>18/06/2019</v>
      </c>
      <c r="C98" s="284" t="s">
        <v>267</v>
      </c>
      <c r="D98" s="331" t="s">
        <v>268</v>
      </c>
      <c r="E98" s="284">
        <v>2</v>
      </c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06109050</v>
      </c>
      <c r="B99" s="311" t="str">
        <f t="shared" si="1"/>
        <v>18/06/2019</v>
      </c>
      <c r="C99" s="284" t="s">
        <v>269</v>
      </c>
      <c r="D99" s="331" t="s">
        <v>270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06109050</v>
      </c>
      <c r="B100" s="311" t="str">
        <f t="shared" si="1"/>
        <v>18/06/2019</v>
      </c>
      <c r="C100" s="284" t="s">
        <v>271</v>
      </c>
      <c r="D100" s="331" t="s">
        <v>272</v>
      </c>
      <c r="E100" s="284">
        <v>6</v>
      </c>
      <c r="F100" s="284">
        <v>46</v>
      </c>
      <c r="G100" s="284">
        <v>60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06109050</v>
      </c>
      <c r="B101" s="311" t="str">
        <f t="shared" si="1"/>
        <v>18/06/2019</v>
      </c>
      <c r="C101" s="284" t="s">
        <v>273</v>
      </c>
      <c r="D101" s="331" t="s">
        <v>274</v>
      </c>
      <c r="E101" s="284">
        <v>58</v>
      </c>
      <c r="F101" s="284">
        <v>3</v>
      </c>
      <c r="G101" s="284">
        <v>32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06109050</v>
      </c>
      <c r="B102" s="311" t="str">
        <f t="shared" si="1"/>
        <v>18/06/2019</v>
      </c>
      <c r="C102" s="284" t="s">
        <v>275</v>
      </c>
      <c r="D102" s="331" t="s">
        <v>276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06109050</v>
      </c>
      <c r="B103" s="311" t="str">
        <f t="shared" si="1"/>
        <v>18/06/2019</v>
      </c>
      <c r="C103" s="284" t="s">
        <v>277</v>
      </c>
      <c r="D103" s="331" t="s">
        <v>278</v>
      </c>
      <c r="E103" s="284">
        <v>2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06109050</v>
      </c>
      <c r="B104" s="311" t="str">
        <f t="shared" si="1"/>
        <v>18/06/2019</v>
      </c>
      <c r="C104" s="284" t="s">
        <v>279</v>
      </c>
      <c r="D104" s="331" t="s">
        <v>280</v>
      </c>
      <c r="E104" s="284">
        <v>2</v>
      </c>
      <c r="F104" s="284">
        <v>2</v>
      </c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06109050</v>
      </c>
      <c r="B105" s="311" t="str">
        <f t="shared" si="1"/>
        <v>18/06/2019</v>
      </c>
      <c r="C105" s="284" t="s">
        <v>281</v>
      </c>
      <c r="D105" s="331" t="s">
        <v>282</v>
      </c>
      <c r="E105" s="284">
        <v>4</v>
      </c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06109050</v>
      </c>
      <c r="B106" s="311" t="str">
        <f t="shared" si="1"/>
        <v>18/06/2019</v>
      </c>
      <c r="C106" s="284" t="s">
        <v>283</v>
      </c>
      <c r="D106" s="331" t="s">
        <v>284</v>
      </c>
      <c r="E106" s="284">
        <v>77</v>
      </c>
      <c r="F106" s="284">
        <v>9</v>
      </c>
      <c r="G106" s="284">
        <v>7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06109050</v>
      </c>
      <c r="B107" s="311" t="str">
        <f t="shared" si="1"/>
        <v>18/06/2019</v>
      </c>
      <c r="C107" s="284" t="s">
        <v>285</v>
      </c>
      <c r="D107" s="331" t="s">
        <v>286</v>
      </c>
      <c r="E107" s="284">
        <v>9</v>
      </c>
      <c r="F107" s="284">
        <v>4</v>
      </c>
      <c r="G107" s="284">
        <v>3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06109050</v>
      </c>
      <c r="B108" s="311" t="str">
        <f t="shared" si="1"/>
        <v>18/06/2019</v>
      </c>
      <c r="C108" s="284" t="s">
        <v>287</v>
      </c>
      <c r="D108" s="331" t="s">
        <v>288</v>
      </c>
      <c r="E108" s="284">
        <v>2</v>
      </c>
      <c r="F108" s="284"/>
      <c r="G108" s="284">
        <v>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06109050</v>
      </c>
      <c r="B109" s="311" t="str">
        <f t="shared" si="1"/>
        <v>18/06/2019</v>
      </c>
      <c r="C109" s="284" t="s">
        <v>289</v>
      </c>
      <c r="D109" s="331" t="s">
        <v>290</v>
      </c>
      <c r="E109" s="284">
        <v>3</v>
      </c>
      <c r="F109" s="284">
        <v>5</v>
      </c>
      <c r="G109" s="284">
        <v>19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06109050</v>
      </c>
      <c r="B110" s="311" t="str">
        <f t="shared" si="1"/>
        <v>18/06/2019</v>
      </c>
      <c r="C110" s="284" t="s">
        <v>291</v>
      </c>
      <c r="D110" s="331" t="s">
        <v>292</v>
      </c>
      <c r="E110" s="284">
        <v>1</v>
      </c>
      <c r="F110" s="284">
        <v>5</v>
      </c>
      <c r="G110" s="284">
        <v>4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06109050</v>
      </c>
      <c r="B111" s="311" t="str">
        <f t="shared" si="1"/>
        <v>18/06/2019</v>
      </c>
      <c r="C111" s="284" t="s">
        <v>293</v>
      </c>
      <c r="D111" s="331" t="s">
        <v>294</v>
      </c>
      <c r="E111" s="284"/>
      <c r="F111" s="284">
        <v>38</v>
      </c>
      <c r="G111" s="284">
        <v>10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06109050</v>
      </c>
      <c r="B112" s="311" t="str">
        <f t="shared" si="1"/>
        <v>18/06/2019</v>
      </c>
      <c r="C112" s="284" t="s">
        <v>295</v>
      </c>
      <c r="D112" s="331" t="s">
        <v>296</v>
      </c>
      <c r="E112" s="284">
        <v>10</v>
      </c>
      <c r="F112" s="284"/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06109050</v>
      </c>
      <c r="B113" s="311" t="str">
        <f t="shared" si="1"/>
        <v>18/06/2019</v>
      </c>
      <c r="C113" s="284" t="s">
        <v>297</v>
      </c>
      <c r="D113" s="331" t="s">
        <v>298</v>
      </c>
      <c r="E113" s="284">
        <v>8</v>
      </c>
      <c r="F113" s="284"/>
      <c r="G113" s="284">
        <v>3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06109050</v>
      </c>
      <c r="B114" s="311" t="str">
        <f t="shared" si="1"/>
        <v>18/06/2019</v>
      </c>
      <c r="C114" s="284" t="s">
        <v>299</v>
      </c>
      <c r="D114" s="331" t="s">
        <v>300</v>
      </c>
      <c r="E114" s="284"/>
      <c r="F114" s="284">
        <v>2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06109050</v>
      </c>
      <c r="B115" s="311" t="str">
        <f t="shared" si="1"/>
        <v>18/06/2019</v>
      </c>
      <c r="C115" s="284" t="s">
        <v>301</v>
      </c>
      <c r="D115" s="331" t="s">
        <v>302</v>
      </c>
      <c r="E115" s="284">
        <v>4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06109050</v>
      </c>
      <c r="B116" s="311" t="str">
        <f t="shared" si="1"/>
        <v>18/06/2019</v>
      </c>
      <c r="C116" s="284" t="s">
        <v>303</v>
      </c>
      <c r="D116" s="331" t="s">
        <v>304</v>
      </c>
      <c r="E116" s="284">
        <v>5</v>
      </c>
      <c r="F116" s="284">
        <v>1</v>
      </c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06109050</v>
      </c>
      <c r="B117" s="311" t="str">
        <f t="shared" si="1"/>
        <v>18/06/2019</v>
      </c>
      <c r="C117" s="284" t="s">
        <v>305</v>
      </c>
      <c r="D117" s="331" t="s">
        <v>306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06109050</v>
      </c>
      <c r="B118" s="311" t="str">
        <f t="shared" si="1"/>
        <v>18/06/2019</v>
      </c>
      <c r="C118" s="284" t="s">
        <v>307</v>
      </c>
      <c r="D118" s="331" t="s">
        <v>308</v>
      </c>
      <c r="E118" s="284">
        <v>7</v>
      </c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06109050</v>
      </c>
      <c r="B119" s="311" t="str">
        <f t="shared" si="1"/>
        <v>18/06/2019</v>
      </c>
      <c r="C119" s="284" t="s">
        <v>309</v>
      </c>
      <c r="D119" s="331" t="s">
        <v>310</v>
      </c>
      <c r="E119" s="284">
        <v>7</v>
      </c>
      <c r="F119" s="284">
        <v>42</v>
      </c>
      <c r="G119" s="284">
        <v>64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06109050</v>
      </c>
      <c r="B120" s="311" t="str">
        <f t="shared" si="1"/>
        <v>18/06/2019</v>
      </c>
      <c r="C120" s="284" t="s">
        <v>311</v>
      </c>
      <c r="D120" s="331" t="s">
        <v>312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06109050</v>
      </c>
      <c r="B121" s="311" t="str">
        <f t="shared" si="1"/>
        <v>18/06/2019</v>
      </c>
      <c r="C121" s="284" t="s">
        <v>313</v>
      </c>
      <c r="D121" s="331" t="s">
        <v>314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06109050</v>
      </c>
      <c r="B122" s="311" t="str">
        <f t="shared" si="2"/>
        <v>18/06/2019</v>
      </c>
      <c r="C122" s="284" t="s">
        <v>315</v>
      </c>
      <c r="D122" s="331" t="s">
        <v>316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06109050</v>
      </c>
      <c r="B123" s="311" t="str">
        <f t="shared" si="2"/>
        <v>18/06/2019</v>
      </c>
      <c r="C123" s="284" t="s">
        <v>317</v>
      </c>
      <c r="D123" s="331" t="s">
        <v>318</v>
      </c>
      <c r="E123" s="284"/>
      <c r="F123" s="284">
        <v>1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06109050</v>
      </c>
      <c r="B124" s="311" t="str">
        <f t="shared" si="2"/>
        <v>18/06/2019</v>
      </c>
      <c r="C124" s="284" t="s">
        <v>319</v>
      </c>
      <c r="D124" s="331" t="s">
        <v>320</v>
      </c>
      <c r="E124" s="284">
        <v>1</v>
      </c>
      <c r="F124" s="284">
        <v>1</v>
      </c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06109050</v>
      </c>
      <c r="B125" s="311" t="str">
        <f t="shared" si="2"/>
        <v>18/06/2019</v>
      </c>
      <c r="C125" s="284" t="s">
        <v>321</v>
      </c>
      <c r="D125" s="331" t="s">
        <v>322</v>
      </c>
      <c r="E125" s="284"/>
      <c r="F125" s="284">
        <v>3</v>
      </c>
      <c r="G125" s="284">
        <v>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06109050</v>
      </c>
      <c r="B126" s="311" t="str">
        <f t="shared" si="2"/>
        <v>18/06/2019</v>
      </c>
      <c r="C126" s="284" t="s">
        <v>323</v>
      </c>
      <c r="D126" s="331" t="s">
        <v>324</v>
      </c>
      <c r="E126" s="284">
        <v>586</v>
      </c>
      <c r="F126" s="284">
        <v>61</v>
      </c>
      <c r="G126" s="284">
        <v>86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06109050</v>
      </c>
      <c r="B127" s="311" t="str">
        <f t="shared" si="2"/>
        <v>18/06/2019</v>
      </c>
      <c r="C127" s="284" t="s">
        <v>325</v>
      </c>
      <c r="D127" s="331" t="s">
        <v>326</v>
      </c>
      <c r="E127" s="284">
        <v>2</v>
      </c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06109050</v>
      </c>
      <c r="B128" s="311" t="str">
        <f t="shared" si="2"/>
        <v>18/06/2019</v>
      </c>
      <c r="C128" s="284" t="s">
        <v>327</v>
      </c>
      <c r="D128" s="331" t="s">
        <v>328</v>
      </c>
      <c r="E128" s="284"/>
      <c r="F128" s="284">
        <v>1</v>
      </c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06109050</v>
      </c>
      <c r="B129" s="311" t="str">
        <f t="shared" si="2"/>
        <v>18/06/2019</v>
      </c>
      <c r="C129" s="284" t="s">
        <v>329</v>
      </c>
      <c r="D129" s="331" t="s">
        <v>330</v>
      </c>
      <c r="E129" s="284">
        <v>3</v>
      </c>
      <c r="F129" s="284">
        <v>4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06109050</v>
      </c>
      <c r="B130" s="311" t="str">
        <f t="shared" si="2"/>
        <v>18/06/2019</v>
      </c>
      <c r="C130" s="284" t="s">
        <v>331</v>
      </c>
      <c r="D130" s="331" t="s">
        <v>332</v>
      </c>
      <c r="E130" s="284">
        <v>32</v>
      </c>
      <c r="F130" s="284">
        <v>2</v>
      </c>
      <c r="G130" s="284">
        <v>6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06109050</v>
      </c>
      <c r="B131" s="311" t="str">
        <f t="shared" si="2"/>
        <v>18/06/2019</v>
      </c>
      <c r="C131" s="284" t="s">
        <v>333</v>
      </c>
      <c r="D131" s="331" t="s">
        <v>334</v>
      </c>
      <c r="E131" s="284" t="s">
        <v>335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06109050</v>
      </c>
      <c r="B132" s="311" t="str">
        <f t="shared" si="2"/>
        <v>18/06/2019</v>
      </c>
      <c r="C132" s="284" t="s">
        <v>336</v>
      </c>
      <c r="D132" s="331" t="s">
        <v>337</v>
      </c>
      <c r="E132" s="284"/>
      <c r="F132" s="284" t="s">
        <v>335</v>
      </c>
      <c r="G132" s="284" t="s">
        <v>335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06109050</v>
      </c>
      <c r="B133" s="311" t="str">
        <f t="shared" si="2"/>
        <v>18/06/2019</v>
      </c>
      <c r="C133" s="284" t="s">
        <v>338</v>
      </c>
      <c r="D133" s="331" t="s">
        <v>339</v>
      </c>
      <c r="E133" s="284">
        <v>14</v>
      </c>
      <c r="F133" s="284">
        <v>9</v>
      </c>
      <c r="G133" s="284">
        <v>4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06109050</v>
      </c>
      <c r="B134" s="311" t="str">
        <f t="shared" si="2"/>
        <v>18/06/2019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06109050</v>
      </c>
      <c r="B135" s="311" t="str">
        <f t="shared" si="2"/>
        <v>18/06/2019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06109050</v>
      </c>
      <c r="B136" s="311" t="str">
        <f t="shared" si="2"/>
        <v>18/06/2019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06109050</v>
      </c>
      <c r="B137" s="311" t="str">
        <f t="shared" si="2"/>
        <v>18/06/2019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06109050</v>
      </c>
      <c r="B138" s="311" t="str">
        <f t="shared" si="2"/>
        <v>18/06/2019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06109050</v>
      </c>
      <c r="B139" s="311" t="str">
        <f t="shared" si="2"/>
        <v>18/06/2019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06109050</v>
      </c>
      <c r="B140" s="311" t="str">
        <f t="shared" si="2"/>
        <v>18/06/2019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06109050</v>
      </c>
      <c r="B141" s="311" t="str">
        <f t="shared" si="2"/>
        <v>18/06/2019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06109050</v>
      </c>
      <c r="B142" s="311" t="str">
        <f t="shared" si="2"/>
        <v>18/06/2019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06109050</v>
      </c>
      <c r="B143" s="311" t="str">
        <f t="shared" si="2"/>
        <v>18/06/2019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06109050</v>
      </c>
      <c r="B144" s="311" t="str">
        <f t="shared" si="2"/>
        <v>18/06/2019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06109050</v>
      </c>
      <c r="B145" s="311" t="str">
        <f t="shared" si="2"/>
        <v>18/06/2019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06109050</v>
      </c>
      <c r="B146" s="311" t="str">
        <f t="shared" si="2"/>
        <v>18/06/2019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06109050</v>
      </c>
      <c r="B147" s="311" t="str">
        <f t="shared" si="2"/>
        <v>18/06/2019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06109050</v>
      </c>
      <c r="B148" s="311" t="str">
        <f t="shared" si="2"/>
        <v>18/06/2019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06109050</v>
      </c>
      <c r="B149" s="311" t="str">
        <f t="shared" si="2"/>
        <v>18/06/2019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06109050</v>
      </c>
      <c r="B150" s="311" t="str">
        <f t="shared" si="2"/>
        <v>18/06/2019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06109050</v>
      </c>
      <c r="B151" s="311" t="str">
        <f t="shared" si="2"/>
        <v>18/06/2019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06109050</v>
      </c>
      <c r="B152" s="311" t="str">
        <f t="shared" si="2"/>
        <v>18/06/2019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06109050</v>
      </c>
      <c r="B153" s="311" t="str">
        <f t="shared" si="2"/>
        <v>18/06/2019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06109050</v>
      </c>
      <c r="B154" s="311" t="str">
        <f t="shared" si="3"/>
        <v>18/06/2019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06109050</v>
      </c>
      <c r="B155" s="311" t="str">
        <f t="shared" si="3"/>
        <v>18/06/2019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06109050</v>
      </c>
      <c r="B156" s="311" t="str">
        <f t="shared" si="3"/>
        <v>18/06/2019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06109050</v>
      </c>
      <c r="B157" s="311" t="str">
        <f t="shared" si="3"/>
        <v>18/06/2019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06109050</v>
      </c>
      <c r="B158" s="311" t="str">
        <f t="shared" si="3"/>
        <v>18/06/2019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06109050</v>
      </c>
      <c r="B159" s="311" t="str">
        <f t="shared" si="3"/>
        <v>18/06/2019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06109050</v>
      </c>
      <c r="B160" s="311" t="str">
        <f t="shared" si="3"/>
        <v>18/06/2019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06109050</v>
      </c>
      <c r="B161" s="311" t="str">
        <f t="shared" si="3"/>
        <v>18/06/2019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06109050</v>
      </c>
      <c r="B162" s="311" t="str">
        <f t="shared" si="3"/>
        <v>18/06/2019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06109050</v>
      </c>
      <c r="B163" s="311" t="str">
        <f t="shared" si="3"/>
        <v>18/06/2019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06109050</v>
      </c>
      <c r="B164" s="311" t="str">
        <f t="shared" si="3"/>
        <v>18/06/2019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06109050</v>
      </c>
      <c r="B165" s="311" t="str">
        <f t="shared" si="3"/>
        <v>18/06/2019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06109050</v>
      </c>
      <c r="B166" s="311" t="str">
        <f t="shared" si="3"/>
        <v>18/06/2019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06109050</v>
      </c>
      <c r="B167" s="311" t="str">
        <f t="shared" si="3"/>
        <v>18/06/2019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06109050</v>
      </c>
      <c r="B168" s="311" t="str">
        <f t="shared" si="3"/>
        <v>18/06/2019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06109050</v>
      </c>
      <c r="B169" s="311" t="str">
        <f t="shared" si="3"/>
        <v>18/06/2019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06109050</v>
      </c>
      <c r="B170" s="311" t="str">
        <f t="shared" si="3"/>
        <v>18/06/2019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06109050</v>
      </c>
      <c r="B171" s="311" t="str">
        <f t="shared" si="3"/>
        <v>18/06/2019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06109050</v>
      </c>
      <c r="B172" s="311" t="str">
        <f t="shared" si="3"/>
        <v>18/06/2019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06109050</v>
      </c>
      <c r="B173" s="311" t="str">
        <f t="shared" si="3"/>
        <v>18/06/2019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06109050</v>
      </c>
      <c r="B174" s="311" t="str">
        <f t="shared" si="3"/>
        <v>18/06/2019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06109050</v>
      </c>
      <c r="B175" s="311" t="str">
        <f t="shared" si="3"/>
        <v>18/06/2019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06109050</v>
      </c>
      <c r="B176" s="311" t="str">
        <f t="shared" si="3"/>
        <v>18/06/2019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06109050</v>
      </c>
      <c r="B177" s="311" t="str">
        <f t="shared" si="3"/>
        <v>18/06/2019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06109050</v>
      </c>
      <c r="B178" s="311" t="str">
        <f t="shared" si="3"/>
        <v>18/06/2019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06109050</v>
      </c>
      <c r="B179" s="311" t="str">
        <f t="shared" si="3"/>
        <v>18/06/2019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06109050</v>
      </c>
      <c r="B180" s="311" t="str">
        <f t="shared" si="3"/>
        <v>18/06/2019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06109050</v>
      </c>
      <c r="B181" s="311" t="str">
        <f t="shared" si="3"/>
        <v>18/06/2019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06109050</v>
      </c>
      <c r="B182" s="311" t="str">
        <f t="shared" si="3"/>
        <v>18/06/2019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06109050</v>
      </c>
      <c r="B183" s="311" t="str">
        <f t="shared" si="3"/>
        <v>18/06/2019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06109050</v>
      </c>
      <c r="B184" s="311" t="str">
        <f t="shared" si="3"/>
        <v>18/06/2019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06109050</v>
      </c>
      <c r="B185" s="311" t="str">
        <f t="shared" si="3"/>
        <v>18/06/2019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06109050</v>
      </c>
      <c r="B186" s="311" t="str">
        <f t="shared" si="4"/>
        <v>18/06/2019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06109050</v>
      </c>
      <c r="B187" s="311" t="str">
        <f t="shared" si="4"/>
        <v>18/06/2019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06109050</v>
      </c>
      <c r="B188" s="311" t="str">
        <f t="shared" si="4"/>
        <v>18/06/2019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06109050</v>
      </c>
      <c r="B189" s="311" t="str">
        <f t="shared" si="4"/>
        <v>18/06/2019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06109050</v>
      </c>
      <c r="B190" s="311" t="str">
        <f t="shared" si="4"/>
        <v>18/06/2019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06109050</v>
      </c>
      <c r="B191" s="311" t="str">
        <f t="shared" si="4"/>
        <v>18/06/2019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06109050</v>
      </c>
      <c r="B192" s="311" t="str">
        <f t="shared" si="4"/>
        <v>18/06/2019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06109050</v>
      </c>
      <c r="B193" s="311" t="str">
        <f t="shared" si="4"/>
        <v>18/06/2019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06109050</v>
      </c>
      <c r="B194" s="311" t="str">
        <f t="shared" si="4"/>
        <v>18/06/2019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06109050</v>
      </c>
      <c r="B195" s="311" t="str">
        <f t="shared" si="4"/>
        <v>18/06/2019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06109050</v>
      </c>
      <c r="B196" s="311" t="str">
        <f t="shared" si="4"/>
        <v>18/06/2019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06109050</v>
      </c>
      <c r="B197" s="311" t="str">
        <f t="shared" si="4"/>
        <v>18/06/2019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06109050</v>
      </c>
      <c r="B198" s="311" t="str">
        <f t="shared" si="4"/>
        <v>18/06/2019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06109050</v>
      </c>
      <c r="B199" s="311" t="str">
        <f t="shared" si="4"/>
        <v>18/06/2019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06109050</v>
      </c>
      <c r="B200" s="311" t="str">
        <f t="shared" si="4"/>
        <v>18/06/2019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06109050</v>
      </c>
      <c r="B201" s="311" t="str">
        <f t="shared" si="4"/>
        <v>18/06/2019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06109050</v>
      </c>
      <c r="B202" s="311" t="str">
        <f t="shared" si="4"/>
        <v>18/06/2019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06109050</v>
      </c>
      <c r="B203" s="311" t="str">
        <f t="shared" si="4"/>
        <v>18/06/2019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06109050</v>
      </c>
      <c r="B204" s="311" t="str">
        <f t="shared" si="4"/>
        <v>18/06/2019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06109050</v>
      </c>
      <c r="B205" s="311" t="str">
        <f t="shared" si="4"/>
        <v>18/06/2019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06109050</v>
      </c>
      <c r="B206" s="311" t="str">
        <f t="shared" si="4"/>
        <v>18/06/2019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06109050</v>
      </c>
      <c r="B207" s="311" t="str">
        <f t="shared" si="4"/>
        <v>18/06/2019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06109050</v>
      </c>
      <c r="B208" s="311" t="str">
        <f t="shared" si="4"/>
        <v>18/06/2019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06109050</v>
      </c>
      <c r="B209" s="311" t="str">
        <f t="shared" si="4"/>
        <v>18/06/2019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06109050</v>
      </c>
      <c r="B210" s="311" t="str">
        <f t="shared" si="4"/>
        <v>18/06/2019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06109050</v>
      </c>
      <c r="B211" s="311" t="str">
        <f t="shared" si="4"/>
        <v>18/06/2019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06109050</v>
      </c>
      <c r="B212" s="311" t="str">
        <f t="shared" si="4"/>
        <v>18/06/2019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06109050</v>
      </c>
      <c r="B213" s="311" t="str">
        <f t="shared" si="4"/>
        <v>18/06/2019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06109050</v>
      </c>
      <c r="B214" s="311" t="str">
        <f t="shared" si="4"/>
        <v>18/06/2019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06109050</v>
      </c>
      <c r="B215" s="311" t="str">
        <f t="shared" si="4"/>
        <v>18/06/2019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06109050</v>
      </c>
      <c r="B216" s="311" t="str">
        <f t="shared" si="4"/>
        <v>18/06/2019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06109050</v>
      </c>
      <c r="B217" s="311" t="str">
        <f t="shared" si="4"/>
        <v>18/06/2019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06109050</v>
      </c>
      <c r="B218" s="311" t="str">
        <f t="shared" si="5"/>
        <v>18/06/2019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06109050</v>
      </c>
      <c r="B219" s="311" t="str">
        <f t="shared" si="5"/>
        <v>18/06/2019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06109050</v>
      </c>
      <c r="B220" s="311" t="str">
        <f t="shared" si="5"/>
        <v>18/06/2019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06109050</v>
      </c>
      <c r="B221" s="311" t="str">
        <f t="shared" si="5"/>
        <v>18/06/2019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06109050</v>
      </c>
      <c r="B222" s="311" t="str">
        <f t="shared" si="5"/>
        <v>18/06/2019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06109050</v>
      </c>
      <c r="B223" s="311" t="str">
        <f t="shared" si="5"/>
        <v>18/06/2019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06109050</v>
      </c>
      <c r="B224" s="311" t="str">
        <f t="shared" si="5"/>
        <v>18/06/2019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06109050</v>
      </c>
      <c r="B225" s="311" t="str">
        <f t="shared" si="5"/>
        <v>18/06/2019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06109050</v>
      </c>
      <c r="B226" s="311" t="str">
        <f t="shared" si="5"/>
        <v>18/06/2019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06109050</v>
      </c>
      <c r="B227" s="311" t="str">
        <f t="shared" si="5"/>
        <v>18/06/2019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06109050</v>
      </c>
      <c r="B228" s="311" t="str">
        <f t="shared" si="5"/>
        <v>18/06/2019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06109050</v>
      </c>
      <c r="B229" s="311" t="str">
        <f t="shared" si="5"/>
        <v>18/06/2019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06109050</v>
      </c>
      <c r="B230" s="311" t="str">
        <f t="shared" si="5"/>
        <v>18/06/2019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06109050</v>
      </c>
      <c r="B231" s="311" t="str">
        <f t="shared" si="5"/>
        <v>18/06/2019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06109050</v>
      </c>
      <c r="B232" s="311" t="str">
        <f t="shared" si="5"/>
        <v>18/06/2019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06109050</v>
      </c>
      <c r="B233" s="311" t="str">
        <f t="shared" si="5"/>
        <v>18/06/2019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06109050</v>
      </c>
      <c r="B234" s="311" t="str">
        <f t="shared" si="5"/>
        <v>18/06/2019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06109050</v>
      </c>
      <c r="B235" s="311" t="str">
        <f t="shared" si="5"/>
        <v>18/06/2019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06109050</v>
      </c>
      <c r="B236" s="311" t="str">
        <f t="shared" si="5"/>
        <v>18/06/2019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06109050</v>
      </c>
      <c r="B237" s="311" t="str">
        <f t="shared" si="5"/>
        <v>18/06/2019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06109050</v>
      </c>
      <c r="B238" s="311" t="str">
        <f t="shared" si="5"/>
        <v>18/06/2019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06109050</v>
      </c>
      <c r="B239" s="311" t="str">
        <f t="shared" si="5"/>
        <v>18/06/2019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06109050</v>
      </c>
      <c r="B240" s="311" t="str">
        <f t="shared" si="5"/>
        <v>18/06/2019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06109050</v>
      </c>
      <c r="B241" s="311" t="str">
        <f t="shared" si="5"/>
        <v>18/06/2019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06109050</v>
      </c>
      <c r="B242" s="311" t="str">
        <f t="shared" si="5"/>
        <v>18/06/2019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06109050</v>
      </c>
      <c r="B243" s="311" t="str">
        <f t="shared" si="5"/>
        <v>18/06/2019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5814B20A-699F-4088-920A-3A9B45AE723D}">
      <formula1>$T$2:$T$3</formula1>
    </dataValidation>
    <dataValidation type="list" allowBlank="1" showErrorMessage="1" errorTitle="Bocal de regroupement" sqref="F78" xr:uid="{6850FE83-5ACE-4D90-8B70-1860E7FC8DD4}">
      <formula1>#REF!</formula1>
    </dataValidation>
    <dataValidation type="list" allowBlank="1" showErrorMessage="1" errorTitle="Abondance végétation de 0 à 5" sqref="K78" xr:uid="{6E4502CD-A237-4C88-BC96-92563BA180DF}">
      <formula1>#REF!</formula1>
    </dataValidation>
    <dataValidation type="list" allowBlank="1" showErrorMessage="1" errorTitle="Intensité du comatage de 0 à 5" sqref="H78" xr:uid="{EF808961-E031-497C-B202-33061182C839}">
      <formula1>#REF!</formula1>
    </dataValidation>
    <dataValidation type="list" allowBlank="1" showErrorMessage="1" errorTitle="Codage SANDRE svp" sqref="E78" xr:uid="{CB09CA95-082A-4F8D-BC12-E4D385143BBE}">
      <formula1>#REF!</formula1>
    </dataValidation>
    <dataValidation type="list" allowBlank="1" showInputMessage="1" showErrorMessage="1" sqref="D78 IV67:IV78" xr:uid="{8D12C0B2-F9FF-459C-8780-5B2A83F511FC}">
      <formula1>#REF!</formula1>
    </dataValidation>
    <dataValidation type="list" allowBlank="1" errorTitle="Codage SANDRE svp" sqref="E66:E77" xr:uid="{89422716-0AD6-49AE-BDF7-A4F5A10B36C6}">
      <formula1>"N1, N3, N5 , N6"</formula1>
    </dataValidation>
    <dataValidation type="list" allowBlank="1" showInputMessage="1" sqref="D67:D77" xr:uid="{D4206319-A483-4570-B67C-160E4F6474D2}">
      <formula1>"S1, S2, S3, S9, S10, S11, S18, S24, S25, S28, S29, S30"</formula1>
    </dataValidation>
    <dataValidation allowBlank="1" showErrorMessage="1" errorTitle="Altitude en mètres" sqref="K23:N23" xr:uid="{636D468A-E08B-4A3D-B9D2-279F802D152F}"/>
    <dataValidation type="list" allowBlank="1" errorTitle="Bocal de regroupement" sqref="F66:F77" xr:uid="{FB3D3977-D456-4F23-8890-F10D78A6B3D8}">
      <formula1>"PhA , PhB, PhC"</formula1>
    </dataValidation>
    <dataValidation type="list" allowBlank="1" errorTitle="Intensité du comatage de 0 à 5" sqref="H66:H77" xr:uid="{F2943F28-BA24-4735-BF8A-45D446479EB2}">
      <formula1>"0, 1, 2, 3, 4, 5"</formula1>
    </dataValidation>
    <dataValidation type="list" allowBlank="1" errorTitle="Stabilité ou non du substrat" sqref="I66:I77" xr:uid="{62AF87B2-A5AA-4217-8F30-581C2822009D}">
      <formula1>"stable , moyennement stable , instable"</formula1>
    </dataValidation>
    <dataValidation type="list" allowBlank="1" errorTitle="Abondance végétation de 0 à 5" sqref="K66:K77" xr:uid="{8D1A8373-7F03-476B-9A70-F592941BF78A}">
      <formula1>"0, 1, 2, 3, 4, 5"</formula1>
    </dataValidation>
    <dataValidation type="list" allowBlank="1" errorTitle="Choisir une des 4 catégories" error="Vous devez indiquer une des 4 catégories de la liste déroulante" sqref="I39:I50" xr:uid="{E66CDE0D-830B-439E-83F7-5516EEF53078}">
      <formula1>"D, M, MNR, P"</formula1>
    </dataValidation>
    <dataValidation type="list" allowBlank="1" sqref="D66" xr:uid="{629D6C6C-C087-4AE6-AB9B-28861E5E6F8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3233A59-9BE8-43E7-966E-EF893E6234F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0233727-68FD-4658-AE3F-D1E2DE0C200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E0D13FF-77A9-4F7B-AE68-BB5F47489DC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1FF91C7-F668-40DA-AF84-9BB4FF4673DF}">
      <formula1>1</formula1>
      <formula2>3</formula2>
    </dataValidation>
    <dataValidation allowBlank="1" showErrorMessage="1" promptTitle="ATTENTION" prompt="en Lambert II étendu" sqref="G23 E27:E28" xr:uid="{9A297C0C-7C0E-41F4-9C0B-0B0562C5542C}"/>
    <dataValidation type="textLength" allowBlank="1" showInputMessage="1" showErrorMessage="1" sqref="A41:E41 IS42:IV42" xr:uid="{451FC7AB-4856-4272-8FA8-C06A9DC8B02E}">
      <formula1>0</formula1>
      <formula2>50</formula2>
    </dataValidation>
    <dataValidation type="whole" allowBlank="1" showErrorMessage="1" errorTitle="Altitude en mètres" sqref="I23:I28" xr:uid="{0E021606-0A20-4147-AA3F-EC1C759E4967}">
      <formula1>0</formula1>
      <formula2>4000</formula2>
    </dataValidation>
    <dataValidation type="decimal" allowBlank="1" showErrorMessage="1" errorTitle="Recouvrement en % de 0 à 100" sqref="H39:H50" xr:uid="{D63334D7-ABF4-4DBC-AB78-C121E5544E93}">
      <formula1>0</formula1>
      <formula2>100</formula2>
    </dataValidation>
    <dataValidation type="textLength" operator="equal" allowBlank="1" showErrorMessage="1" errorTitle="Code INSEE selon le type 00000" sqref="F23" xr:uid="{B910B134-A863-4A80-A6F7-CFD048CE8618}">
      <formula1>5</formula1>
      <formula2>0</formula2>
    </dataValidation>
    <dataValidation type="date" allowBlank="1" showErrorMessage="1" errorTitle="Date du prélèvement (jj/mm/aaaa)" sqref="IV40" xr:uid="{FE24241C-4614-4F85-B91F-F95EE514A1B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2020-02-26T11:54:01Z</dcterms:created>
  <dcterms:modified xsi:type="dcterms:W3CDTF">2020-02-26T11:54:04Z</dcterms:modified>
</cp:coreProperties>
</file>