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09100" sheetId="1" r:id="rId1"/>
  </sheets>
  <definedNames>
    <definedName name="Liste">'06109100'!$AA$1:$AB$526</definedName>
    <definedName name="_xlnm.Print_Area" localSheetId="0">'06109100'!$A$1:$S$149</definedName>
  </definedNames>
  <calcPr fullCalcOnLoad="1"/>
</workbook>
</file>

<file path=xl/sharedStrings.xml><?xml version="1.0" encoding="utf-8"?>
<sst xmlns="http://schemas.openxmlformats.org/spreadsheetml/2006/main" count="931" uniqueCount="713">
  <si>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</si>
  <si>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</si>
  <si>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</si>
  <si>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</si>
  <si>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</si>
  <si>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</si>
  <si>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</si>
  <si>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</si>
  <si>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</si>
  <si>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</si>
  <si>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</si>
  <si>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</si>
  <si>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</si>
  <si>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</si>
  <si>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</si>
  <si>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</si>
  <si>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</si>
  <si>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</si>
  <si>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</si>
  <si>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</si>
  <si>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</si>
  <si>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</si>
  <si>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</si>
  <si>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</si>
  <si>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</si>
  <si>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</si>
  <si>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</si>
  <si>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</si>
  <si>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</si>
  <si>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</si>
  <si>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</si>
  <si>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</si>
  <si>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</si>
  <si>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</si>
  <si>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</si>
  <si>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</si>
  <si>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</si>
  <si>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</si>
  <si>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</si>
  <si>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</si>
  <si>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</si>
  <si>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</si>
  <si>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</si>
  <si>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</si>
  <si>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</si>
  <si>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</si>
  <si>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</si>
  <si>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</si>
  <si>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</si>
  <si>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</si>
  <si>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</si>
  <si>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</si>
  <si>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</si>
  <si>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</si>
  <si>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</si>
  <si>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</si>
  <si>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</si>
  <si>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</si>
  <si>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</si>
  <si>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</si>
  <si>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</si>
  <si>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</si>
  <si>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</si>
  <si>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</si>
  <si>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</si>
  <si>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</si>
  <si>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</si>
  <si>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</si>
  <si>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</si>
  <si>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</si>
  <si>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</si>
  <si>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</si>
  <si>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</si>
  <si>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</si>
  <si>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</si>
  <si>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</si>
  <si>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</si>
  <si>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</si>
  <si>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</si>
  <si>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</si>
  <si>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</si>
  <si>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</si>
  <si>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</si>
  <si>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</si>
  <si>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</si>
  <si>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</si>
  <si>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</si>
  <si>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</si>
  <si>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</si>
  <si>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</si>
  <si>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</si>
  <si>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</si>
  <si>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</si>
  <si>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</si>
  <si>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</si>
  <si>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</si>
  <si>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</si>
  <si>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</si>
  <si>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</si>
  <si>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</si>
  <si>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</si>
  <si>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</si>
  <si>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</si>
  <si>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</si>
  <si>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</si>
  <si>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</si>
  <si>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</si>
  <si>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</si>
  <si>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</si>
  <si>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</si>
  <si>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</si>
  <si>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</si>
  <si>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</si>
  <si>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</si>
  <si>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</si>
  <si>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</si>
  <si>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</si>
  <si>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</si>
  <si>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</si>
  <si>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</si>
  <si>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</si>
  <si>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</si>
  <si>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</si>
  <si>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</si>
  <si>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</si>
  <si>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</si>
  <si>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</si>
  <si>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</si>
  <si>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</si>
  <si>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</si>
  <si>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</si>
  <si>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</si>
  <si>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</si>
  <si>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</si>
  <si>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</si>
  <si>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</si>
  <si>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</si>
  <si>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</si>
  <si>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</si>
  <si>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</si>
  <si>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</si>
  <si>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</si>
  <si>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</si>
  <si>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</si>
  <si>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</si>
  <si>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</si>
  <si>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</si>
  <si>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</si>
  <si>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</si>
  <si>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</si>
  <si>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</si>
  <si>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</si>
  <si>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</si>
  <si>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</si>
  <si>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</si>
  <si>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</si>
  <si>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</si>
  <si>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</si>
  <si>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</si>
  <si>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</si>
  <si>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</si>
  <si>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</si>
  <si>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</si>
  <si>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</si>
  <si>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</si>
  <si>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</si>
  <si>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</si>
  <si>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</si>
  <si>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</si>
  <si>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</si>
  <si>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</si>
  <si>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</si>
  <si>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</si>
  <si>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</si>
  <si>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</si>
  <si>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</si>
  <si>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</si>
  <si>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</si>
  <si>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</si>
  <si>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</si>
  <si>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</si>
  <si>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</si>
  <si>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</si>
  <si>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</si>
  <si>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</si>
  <si>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</si>
  <si>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</si>
  <si>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</si>
  <si>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</si>
  <si>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</si>
  <si>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</si>
  <si>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</si>
  <si>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</si>
  <si>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</si>
  <si>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</si>
  <si>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</si>
  <si>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</si>
  <si>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</si>
  <si>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</si>
  <si>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</si>
  <si>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</si>
  <si>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</si>
  <si>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</si>
  <si>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</si>
  <si>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</si>
  <si>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</si>
  <si>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</si>
  <si>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</si>
  <si>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</si>
  <si>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</si>
  <si>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</si>
  <si>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</si>
  <si>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</si>
  <si>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</si>
  <si>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</si>
  <si>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</si>
  <si>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</si>
  <si>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</si>
  <si>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</si>
  <si>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</si>
  <si>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</si>
  <si>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</si>
  <si>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</si>
  <si>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</si>
  <si>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</si>
  <si>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</si>
  <si>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</si>
  <si>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</si>
  <si>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</si>
  <si>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</si>
  <si>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</si>
  <si>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</si>
  <si>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</si>
  <si>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</si>
  <si>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</si>
  <si>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</si>
  <si>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</si>
  <si>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</si>
  <si>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</si>
  <si>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</si>
  <si>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</si>
  <si>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</si>
  <si>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</si>
  <si>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</si>
  <si>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</si>
  <si>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</si>
  <si>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</si>
  <si>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</si>
  <si>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</si>
  <si>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</si>
  <si>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</si>
  <si>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</si>
  <si>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</si>
  <si>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</si>
  <si>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</si>
  <si>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</si>
  <si>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</si>
  <si>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</si>
  <si>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</si>
  <si>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</si>
  <si>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</si>
  <si>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</si>
  <si>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</si>
  <si>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</si>
  <si>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</si>
  <si>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</si>
  <si>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</si>
  <si>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</si>
  <si>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</si>
  <si>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</si>
  <si>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</si>
  <si>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</si>
  <si>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</si>
  <si>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</si>
  <si>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</si>
  <si>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</si>
  <si>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</si>
  <si>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</si>
  <si>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</si>
  <si>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</si>
  <si>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</si>
  <si>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</si>
  <si>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</si>
  <si>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</si>
  <si>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</si>
  <si>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</si>
  <si>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</si>
  <si>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</si>
  <si>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</si>
  <si>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</si>
  <si>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</si>
  <si>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</si>
  <si>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</si>
  <si>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</si>
  <si>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</si>
  <si>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</si>
  <si>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</si>
  <si>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</si>
  <si>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</si>
  <si>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</si>
  <si>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</si>
  <si>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</si>
  <si>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</si>
  <si>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</si>
  <si>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</si>
  <si>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</si>
  <si>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</si>
  <si>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</si>
  <si>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</si>
  <si>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</si>
  <si>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</si>
  <si>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</si>
  <si>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</si>
  <si>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</si>
  <si>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</si>
  <si>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</si>
  <si>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</si>
  <si>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</si>
  <si>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</si>
  <si>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</si>
  <si>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</si>
  <si>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</si>
  <si>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</si>
  <si>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</si>
  <si>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</si>
  <si>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</si>
  <si>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</si>
  <si>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</si>
  <si>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</si>
  <si>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</si>
  <si>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</si>
  <si>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</si>
  <si>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</si>
  <si>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</si>
  <si>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</si>
  <si>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</si>
  <si>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</si>
  <si>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</si>
  <si>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</si>
  <si>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</si>
  <si>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</si>
  <si>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</si>
  <si>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</si>
  <si>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</si>
  <si>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</si>
  <si>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</si>
  <si>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</si>
  <si>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</si>
  <si>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</si>
  <si>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</si>
  <si>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</si>
  <si>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</si>
  <si>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</si>
  <si>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</si>
  <si>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</si>
  <si>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</si>
  <si>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</si>
  <si>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</si>
  <si>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</si>
  <si>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</si>
  <si>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</si>
  <si>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</si>
  <si>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</si>
  <si>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</si>
  <si>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</si>
  <si>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</si>
  <si>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</si>
  <si>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</si>
  <si>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</si>
  <si>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</si>
  <si>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</si>
  <si>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</si>
  <si>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</si>
  <si>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</si>
  <si>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</si>
  <si>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</si>
  <si>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</si>
  <si>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</si>
  <si>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</si>
  <si>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</si>
  <si>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</si>
  <si>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</si>
  <si>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</si>
  <si>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</si>
  <si>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</si>
  <si>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</si>
  <si>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</si>
  <si>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</si>
  <si>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</si>
  <si>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</si>
  <si>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</si>
  <si>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</si>
  <si>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</si>
  <si>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</si>
  <si>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</si>
  <si>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</si>
  <si>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</si>
  <si>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</si>
  <si>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</si>
  <si>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</si>
  <si>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</si>
  <si>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</si>
  <si>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</si>
  <si>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</si>
  <si>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</si>
  <si>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</si>
  <si>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</si>
  <si>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</si>
  <si>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</si>
  <si>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</si>
  <si>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</si>
  <si>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</si>
  <si>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</si>
  <si>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</si>
  <si>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</si>
  <si>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</si>
  <si>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</si>
  <si>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</si>
  <si>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</si>
  <si>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</si>
  <si>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</si>
  <si>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</si>
  <si>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</si>
  <si>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</si>
  <si>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</si>
  <si>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</si>
  <si>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</si>
  <si>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</si>
  <si>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</si>
  <si>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</si>
  <si>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</si>
  <si>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</si>
  <si>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</si>
  <si>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</si>
  <si>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</si>
  <si>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</si>
  <si>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</si>
  <si>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</si>
  <si>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</si>
  <si>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</si>
  <si>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</si>
  <si>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</si>
  <si>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</si>
  <si>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</si>
  <si>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</si>
  <si>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</si>
  <si>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</si>
  <si>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</si>
  <si>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</si>
  <si>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</si>
  <si>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</si>
  <si>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</si>
  <si>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</si>
  <si>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</si>
  <si>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</si>
  <si>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</si>
  <si>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</si>
  <si>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</si>
  <si>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</si>
  <si>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</si>
  <si>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</si>
  <si>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</si>
  <si>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</si>
  <si>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</si>
  <si>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</si>
  <si>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</si>
  <si>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</si>
  <si>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</si>
  <si>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</si>
  <si>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</si>
  <si>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</si>
  <si>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</si>
  <si>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</si>
  <si>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</si>
  <si>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</si>
  <si>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</si>
  <si>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</si>
  <si>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</si>
  <si>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</si>
  <si>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</si>
  <si>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</si>
  <si>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</si>
  <si>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</si>
  <si>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</si>
  <si>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</si>
  <si>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</si>
  <si>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</si>
  <si>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</si>
  <si>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</si>
  <si>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</si>
  <si>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</si>
  <si>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</si>
  <si>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</si>
  <si>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</si>
  <si>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</si>
  <si>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</si>
  <si>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</si>
  <si>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</si>
  <si>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</si>
  <si>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</si>
  <si>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</si>
  <si>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</si>
  <si>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</si>
  <si>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</si>
  <si>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</si>
  <si>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</si>
  <si>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</si>
  <si>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</si>
  <si>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</si>
  <si>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</si>
  <si>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</si>
  <si>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</si>
  <si>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</si>
  <si>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</si>
  <si>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</si>
  <si>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</si>
  <si>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</si>
  <si>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</si>
  <si>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</si>
  <si>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</si>
  <si>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</si>
  <si>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</si>
  <si>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</si>
  <si>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</si>
  <si>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</si>
  <si>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</si>
  <si>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</si>
  <si>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</si>
  <si>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</si>
  <si>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</si>
  <si>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</si>
  <si>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</si>
  <si>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</si>
  <si>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</si>
  <si>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</si>
  <si>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</si>
  <si>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</si>
  <si>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</si>
  <si>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</si>
  <si>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</si>
  <si>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</si>
  <si>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</si>
  <si>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</si>
  <si>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</si>
  <si>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</si>
  <si>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</si>
  <si>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</si>
  <si>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</si>
  <si>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</si>
  <si>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</si>
  <si>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</si>
  <si>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</si>
  <si>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</si>
  <si>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</si>
  <si>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</si>
  <si>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</si>
  <si>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</si>
  <si>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</si>
  <si>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</si>
  <si>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</si>
  <si>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</si>
  <si>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</si>
  <si>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</si>
  <si>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</si>
  <si>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</si>
  <si>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</si>
  <si>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</si>
  <si>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</si>
  <si>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</si>
  <si>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</si>
  <si>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</si>
  <si>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</si>
  <si>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</si>
  <si>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</si>
  <si>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</si>
  <si>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</si>
  <si>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</si>
  <si>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</si>
  <si>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</si>
  <si>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</si>
  <si>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</si>
  <si>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</si>
  <si>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</si>
  <si>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</si>
  <si>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</si>
  <si>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</si>
  <si>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</si>
  <si>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</si>
  <si>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</si>
  <si>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</si>
  <si>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</si>
  <si>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</si>
  <si>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</si>
  <si>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</si>
  <si>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</si>
  <si>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</si>
  <si>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</si>
  <si>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</si>
  <si>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</si>
  <si>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</si>
  <si>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</si>
  <si>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</si>
  <si>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</si>
  <si>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</si>
  <si>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</si>
  <si>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</si>
  <si>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</si>
  <si>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</si>
  <si>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</si>
  <si>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</si>
  <si>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</si>
  <si>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</si>
  <si>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</si>
  <si>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</si>
  <si>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</si>
  <si>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</si>
  <si>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</si>
  <si>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</si>
  <si>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</si>
  <si>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</si>
  <si>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</si>
  <si>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</si>
  <si>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</si>
  <si>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</si>
  <si>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</si>
  <si>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</si>
  <si>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</si>
  <si>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</si>
  <si>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</si>
  <si>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</si>
  <si>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</si>
  <si>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</si>
  <si>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</si>
  <si>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</si>
  <si>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</si>
  <si>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</si>
  <si>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</si>
  <si>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</si>
  <si>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</si>
  <si>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</si>
  <si>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</si>
  <si>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</si>
  <si>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</si>
  <si>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</si>
  <si>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</si>
  <si>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</si>
  <si>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</si>
  <si>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</si>
  <si>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</si>
  <si>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</si>
  <si>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</si>
  <si>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</si>
  <si>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</si>
  <si>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</si>
  <si>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</si>
  <si>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</si>
  <si>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</si>
  <si>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</si>
  <si>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</si>
  <si>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</si>
  <si>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</si>
  <si>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</si>
  <si>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</si>
  <si>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</si>
  <si>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</si>
  <si>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</si>
  <si>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</si>
  <si>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</si>
  <si>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</si>
  <si>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</si>
  <si>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</si>
  <si>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</si>
  <si>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</si>
  <si>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</si>
  <si>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</si>
  <si>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</si>
  <si>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</si>
  <si>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</si>
  <si>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</si>
  <si>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</si>
  <si>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</si>
  <si>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</si>
  <si>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</si>
  <si>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</si>
  <si>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</si>
  <si>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</si>
  <si>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</si>
  <si>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</si>
  <si>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</si>
  <si>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</si>
  <si>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</si>
  <si>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</si>
  <si>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</si>
  <si>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</si>
  <si>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</si>
  <si>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</si>
  <si>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</si>
  <si>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</si>
  <si>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</si>
  <si>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</si>
  <si>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</si>
  <si>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</si>
  <si>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</si>
  <si>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</si>
  <si>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</si>
  <si>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</si>
  <si>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</si>
  <si>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</si>
  <si>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DROME</t>
  </si>
  <si>
    <t>DROME à LIVRON</t>
  </si>
  <si>
    <t>LIVRON</t>
  </si>
  <si>
    <t>26165</t>
  </si>
  <si>
    <t>Algues filamenteuses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</si>
</sst>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10" fontId="20" fillId="3" borderId="0" xfId="0" applyNumberFormat="1" applyFont="1" applyFill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5" t="s">
        <v>0</v>
      </c>
      <c r="B1" s="105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9"/>
      <c r="B2" s="109"/>
      <c r="C2" s="109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6109100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797085</v>
      </c>
      <c r="H23" s="42">
        <v>1977393</v>
      </c>
      <c r="I23" s="42">
        <v>105</v>
      </c>
      <c r="J23" s="42" t="s">
        <v>34</v>
      </c>
      <c r="K23" s="44">
        <v>797373</v>
      </c>
      <c r="L23" s="44">
        <v>1977176</v>
      </c>
      <c r="M23" s="44">
        <v>797080</v>
      </c>
      <c r="N23" s="44">
        <v>1977406</v>
      </c>
      <c r="O23" s="44">
        <v>54</v>
      </c>
      <c r="P23" s="44">
        <v>454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5" t="s">
        <v>117</v>
      </c>
      <c r="B25" s="105"/>
      <c r="C25" s="105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5" t="s">
        <v>136</v>
      </c>
      <c r="H32" s="105"/>
      <c r="I32" s="105"/>
      <c r="J32" s="105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6109100</v>
      </c>
      <c r="B39" s="66" t="str">
        <f>C23</f>
        <v>DROME</v>
      </c>
      <c r="C39" s="42" t="s">
        <v>709</v>
      </c>
      <c r="D39" s="67">
        <v>40016</v>
      </c>
      <c r="E39" s="44">
        <v>14.7</v>
      </c>
      <c r="F39" s="68" t="s">
        <v>148</v>
      </c>
      <c r="G39" s="69" t="s">
        <v>11</v>
      </c>
      <c r="H39" s="70">
        <v>0.2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6109100</v>
      </c>
      <c r="B40" s="71" t="str">
        <f t="shared" si="0"/>
        <v>DROME</v>
      </c>
      <c r="C40" s="71" t="str">
        <f t="shared" si="0"/>
        <v>DROME à LIVRON</v>
      </c>
      <c r="D40" s="72">
        <f t="shared" si="0"/>
        <v>40016</v>
      </c>
      <c r="E40" s="71">
        <f aca="true" t="shared" si="1" ref="E40:E50">+I$23</f>
        <v>105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6109100</v>
      </c>
      <c r="B41" s="71" t="str">
        <f t="shared" si="0"/>
        <v>DROME</v>
      </c>
      <c r="C41" s="71" t="str">
        <f t="shared" si="0"/>
        <v>DROME à LIVRON</v>
      </c>
      <c r="D41" s="72">
        <f t="shared" si="0"/>
        <v>40016</v>
      </c>
      <c r="E41" s="71">
        <f t="shared" si="1"/>
        <v>105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6109100</v>
      </c>
      <c r="B42" s="71" t="str">
        <f t="shared" si="0"/>
        <v>DROME</v>
      </c>
      <c r="C42" s="71" t="str">
        <f t="shared" si="0"/>
        <v>DROME à LIVRON</v>
      </c>
      <c r="D42" s="72">
        <f t="shared" si="0"/>
        <v>40016</v>
      </c>
      <c r="E42" s="71">
        <f t="shared" si="1"/>
        <v>105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6109100</v>
      </c>
      <c r="B43" s="71" t="str">
        <f t="shared" si="0"/>
        <v>DROME</v>
      </c>
      <c r="C43" s="71" t="str">
        <f t="shared" si="0"/>
        <v>DROME à LIVRON</v>
      </c>
      <c r="D43" s="72">
        <f t="shared" si="0"/>
        <v>40016</v>
      </c>
      <c r="E43" s="71">
        <f t="shared" si="1"/>
        <v>105</v>
      </c>
      <c r="F43" s="68" t="s">
        <v>156</v>
      </c>
      <c r="G43" s="69" t="s">
        <v>42</v>
      </c>
      <c r="H43" s="70">
        <v>99.6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6109100</v>
      </c>
      <c r="B44" s="71" t="str">
        <f t="shared" si="0"/>
        <v>DROME</v>
      </c>
      <c r="C44" s="71" t="str">
        <f t="shared" si="0"/>
        <v>DROME à LIVRON</v>
      </c>
      <c r="D44" s="72">
        <f t="shared" si="0"/>
        <v>40016</v>
      </c>
      <c r="E44" s="71">
        <f t="shared" si="1"/>
        <v>105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6109100</v>
      </c>
      <c r="B45" s="71" t="str">
        <f t="shared" si="0"/>
        <v>DROME</v>
      </c>
      <c r="C45" s="71" t="str">
        <f t="shared" si="0"/>
        <v>DROME à LIVRON</v>
      </c>
      <c r="D45" s="72">
        <f t="shared" si="0"/>
        <v>40016</v>
      </c>
      <c r="E45" s="71">
        <f t="shared" si="1"/>
        <v>105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6109100</v>
      </c>
      <c r="B46" s="71" t="str">
        <f t="shared" si="0"/>
        <v>DROME</v>
      </c>
      <c r="C46" s="71" t="str">
        <f t="shared" si="0"/>
        <v>DROME à LIVRON</v>
      </c>
      <c r="D46" s="72">
        <f t="shared" si="0"/>
        <v>40016</v>
      </c>
      <c r="E46" s="71">
        <f t="shared" si="1"/>
        <v>105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6109100</v>
      </c>
      <c r="B47" s="71" t="str">
        <f t="shared" si="0"/>
        <v>DROME</v>
      </c>
      <c r="C47" s="71" t="str">
        <f t="shared" si="0"/>
        <v>DROME à LIVRON</v>
      </c>
      <c r="D47" s="72">
        <f t="shared" si="0"/>
        <v>40016</v>
      </c>
      <c r="E47" s="71">
        <f t="shared" si="1"/>
        <v>105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6109100</v>
      </c>
      <c r="B48" s="71" t="str">
        <f t="shared" si="0"/>
        <v>DROME</v>
      </c>
      <c r="C48" s="71" t="str">
        <f t="shared" si="0"/>
        <v>DROME à LIVRON</v>
      </c>
      <c r="D48" s="72">
        <f t="shared" si="0"/>
        <v>40016</v>
      </c>
      <c r="E48" s="71">
        <f t="shared" si="1"/>
        <v>105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6109100</v>
      </c>
      <c r="B49" s="71" t="str">
        <f t="shared" si="0"/>
        <v>DROME</v>
      </c>
      <c r="C49" s="71" t="str">
        <f t="shared" si="0"/>
        <v>DROME à LIVRON</v>
      </c>
      <c r="D49" s="72">
        <f t="shared" si="0"/>
        <v>40016</v>
      </c>
      <c r="E49" s="71">
        <f t="shared" si="1"/>
        <v>105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6109100</v>
      </c>
      <c r="B50" s="71" t="str">
        <f t="shared" si="0"/>
        <v>DROME</v>
      </c>
      <c r="C50" s="71" t="str">
        <f t="shared" si="0"/>
        <v>DROME à LIVRON</v>
      </c>
      <c r="D50" s="72">
        <f t="shared" si="0"/>
        <v>40016</v>
      </c>
      <c r="E50" s="71">
        <f t="shared" si="1"/>
        <v>105</v>
      </c>
      <c r="F50" s="68" t="s">
        <v>170</v>
      </c>
      <c r="G50" s="69" t="s">
        <v>79</v>
      </c>
      <c r="H50" s="70">
        <v>0.1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111">
        <f>SUM(H39:H50)/100</f>
        <v>0.9999999999999999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5" t="s">
        <v>174</v>
      </c>
      <c r="B52" s="105"/>
      <c r="C52" s="105"/>
      <c r="D52" s="105"/>
      <c r="E52" s="105"/>
      <c r="F52" s="47"/>
      <c r="G52" s="74"/>
      <c r="T52" s="62"/>
      <c r="U52" s="62"/>
      <c r="AA52" s="16" t="s">
        <v>175</v>
      </c>
      <c r="AB52" s="17">
        <v>333</v>
      </c>
    </row>
    <row r="53" spans="7:28" ht="12.75">
      <c r="G53" s="75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6"/>
      <c r="F54" s="77"/>
      <c r="G54" s="75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8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8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79" t="s">
        <v>184</v>
      </c>
      <c r="I57" s="79" t="s">
        <v>146</v>
      </c>
      <c r="J57" s="79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0" t="s">
        <v>189</v>
      </c>
      <c r="I58" s="80" t="s">
        <v>36</v>
      </c>
      <c r="J58" s="80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1" t="s">
        <v>194</v>
      </c>
      <c r="I59" s="81" t="s">
        <v>12</v>
      </c>
      <c r="J59" s="81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1" t="s">
        <v>199</v>
      </c>
      <c r="I60" s="81" t="s">
        <v>20</v>
      </c>
      <c r="J60" s="81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2"/>
      <c r="H61" s="83" t="s">
        <v>204</v>
      </c>
      <c r="I61" s="83" t="s">
        <v>28</v>
      </c>
      <c r="J61" s="83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4"/>
      <c r="D62" s="84"/>
      <c r="E62" s="31"/>
      <c r="F62" s="58"/>
      <c r="G62" s="82"/>
      <c r="H62" s="2"/>
      <c r="T62" s="62"/>
      <c r="U62" s="62"/>
      <c r="AA62" s="16" t="s">
        <v>209</v>
      </c>
      <c r="AB62" s="17">
        <v>262</v>
      </c>
    </row>
    <row r="63" spans="5:28" ht="12.75">
      <c r="E63" s="85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6" t="s">
        <v>211</v>
      </c>
      <c r="H64" s="86" t="s">
        <v>211</v>
      </c>
      <c r="I64" s="86" t="s">
        <v>211</v>
      </c>
      <c r="J64" s="86" t="s">
        <v>211</v>
      </c>
      <c r="K64" s="86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7" t="s">
        <v>213</v>
      </c>
      <c r="D65" s="87" t="s">
        <v>145</v>
      </c>
      <c r="E65" s="87" t="s">
        <v>180</v>
      </c>
      <c r="F65" s="87" t="s">
        <v>182</v>
      </c>
      <c r="G65" s="87" t="s">
        <v>187</v>
      </c>
      <c r="H65" s="87" t="s">
        <v>192</v>
      </c>
      <c r="I65" s="87" t="s">
        <v>197</v>
      </c>
      <c r="J65" s="87" t="s">
        <v>202</v>
      </c>
      <c r="K65" s="87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6109100</v>
      </c>
      <c r="B66" s="88">
        <f>D39</f>
        <v>40016</v>
      </c>
      <c r="C66" s="89" t="s">
        <v>215</v>
      </c>
      <c r="D66" s="90" t="s">
        <v>79</v>
      </c>
      <c r="E66" s="90" t="s">
        <v>28</v>
      </c>
      <c r="F66" s="91" t="s">
        <v>13</v>
      </c>
      <c r="G66" s="70">
        <v>15</v>
      </c>
      <c r="H66" s="70">
        <v>1</v>
      </c>
      <c r="I66" s="70" t="s">
        <v>10</v>
      </c>
      <c r="J66" s="70" t="s">
        <v>712</v>
      </c>
      <c r="K66" s="70">
        <v>3</v>
      </c>
      <c r="T66" s="62"/>
      <c r="U66" s="62"/>
      <c r="AA66" s="16" t="s">
        <v>216</v>
      </c>
      <c r="AB66" s="17">
        <v>3175</v>
      </c>
    </row>
    <row r="67" spans="1:28" ht="14.25">
      <c r="A67" s="92">
        <f aca="true" t="shared" si="2" ref="A67:B77">+A$66</f>
        <v>6109100</v>
      </c>
      <c r="B67" s="93">
        <f t="shared" si="2"/>
        <v>40016</v>
      </c>
      <c r="C67" s="89" t="s">
        <v>217</v>
      </c>
      <c r="D67" s="91" t="s">
        <v>11</v>
      </c>
      <c r="E67" s="91" t="s">
        <v>12</v>
      </c>
      <c r="F67" s="91" t="s">
        <v>13</v>
      </c>
      <c r="G67" s="70">
        <v>15</v>
      </c>
      <c r="H67" s="70">
        <v>1</v>
      </c>
      <c r="I67" s="70" t="s">
        <v>10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2">
        <f t="shared" si="2"/>
        <v>6109100</v>
      </c>
      <c r="B68" s="93">
        <f t="shared" si="2"/>
        <v>40016</v>
      </c>
      <c r="C68" s="89" t="s">
        <v>219</v>
      </c>
      <c r="D68" s="91" t="s">
        <v>11</v>
      </c>
      <c r="E68" s="91" t="s">
        <v>36</v>
      </c>
      <c r="F68" s="91" t="s">
        <v>13</v>
      </c>
      <c r="G68" s="70">
        <v>30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2">
        <f t="shared" si="2"/>
        <v>6109100</v>
      </c>
      <c r="B69" s="93">
        <f t="shared" si="2"/>
        <v>40016</v>
      </c>
      <c r="C69" s="89" t="s">
        <v>221</v>
      </c>
      <c r="D69" s="91" t="s">
        <v>35</v>
      </c>
      <c r="E69" s="91" t="s">
        <v>36</v>
      </c>
      <c r="F69" s="91" t="s">
        <v>13</v>
      </c>
      <c r="G69" s="70">
        <v>30</v>
      </c>
      <c r="H69" s="70">
        <v>0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2">
        <f t="shared" si="2"/>
        <v>6109100</v>
      </c>
      <c r="B70" s="93">
        <f t="shared" si="2"/>
        <v>40016</v>
      </c>
      <c r="C70" s="89" t="s">
        <v>223</v>
      </c>
      <c r="D70" s="91" t="s">
        <v>42</v>
      </c>
      <c r="E70" s="91" t="s">
        <v>28</v>
      </c>
      <c r="F70" s="91" t="s">
        <v>21</v>
      </c>
      <c r="G70" s="70">
        <v>40</v>
      </c>
      <c r="H70" s="70">
        <v>0</v>
      </c>
      <c r="I70" s="70" t="s">
        <v>10</v>
      </c>
      <c r="J70" s="70" t="s">
        <v>712</v>
      </c>
      <c r="K70" s="70">
        <v>1</v>
      </c>
      <c r="T70" s="62"/>
      <c r="U70" s="62"/>
      <c r="AA70" s="16" t="s">
        <v>224</v>
      </c>
      <c r="AB70" s="17">
        <v>520</v>
      </c>
    </row>
    <row r="71" spans="1:28" ht="14.25">
      <c r="A71" s="92">
        <f t="shared" si="2"/>
        <v>6109100</v>
      </c>
      <c r="B71" s="93">
        <f t="shared" si="2"/>
        <v>40016</v>
      </c>
      <c r="C71" s="89" t="s">
        <v>225</v>
      </c>
      <c r="D71" s="91" t="s">
        <v>42</v>
      </c>
      <c r="E71" s="91" t="s">
        <v>20</v>
      </c>
      <c r="F71" s="91" t="s">
        <v>21</v>
      </c>
      <c r="G71" s="70">
        <v>20</v>
      </c>
      <c r="H71" s="70">
        <v>0</v>
      </c>
      <c r="I71" s="70" t="s">
        <v>10</v>
      </c>
      <c r="J71" s="70" t="s">
        <v>712</v>
      </c>
      <c r="K71" s="70">
        <v>1</v>
      </c>
      <c r="T71" s="62"/>
      <c r="U71" s="62"/>
      <c r="AA71" s="16" t="s">
        <v>226</v>
      </c>
      <c r="AB71" s="17">
        <v>1087</v>
      </c>
    </row>
    <row r="72" spans="1:28" ht="14.25">
      <c r="A72" s="92">
        <f t="shared" si="2"/>
        <v>6109100</v>
      </c>
      <c r="B72" s="93">
        <f t="shared" si="2"/>
        <v>40016</v>
      </c>
      <c r="C72" s="89" t="s">
        <v>227</v>
      </c>
      <c r="D72" s="91" t="s">
        <v>42</v>
      </c>
      <c r="E72" s="91" t="s">
        <v>36</v>
      </c>
      <c r="F72" s="91" t="s">
        <v>21</v>
      </c>
      <c r="G72" s="70">
        <v>10</v>
      </c>
      <c r="H72" s="70">
        <v>1</v>
      </c>
      <c r="I72" s="70" t="s">
        <v>10</v>
      </c>
      <c r="J72" s="70" t="s">
        <v>712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2">
        <f t="shared" si="2"/>
        <v>6109100</v>
      </c>
      <c r="B73" s="93">
        <f t="shared" si="2"/>
        <v>40016</v>
      </c>
      <c r="C73" s="89" t="s">
        <v>229</v>
      </c>
      <c r="D73" s="91" t="s">
        <v>42</v>
      </c>
      <c r="E73" s="91" t="s">
        <v>12</v>
      </c>
      <c r="F73" s="91" t="s">
        <v>21</v>
      </c>
      <c r="G73" s="70">
        <v>10</v>
      </c>
      <c r="H73" s="70">
        <v>1</v>
      </c>
      <c r="I73" s="70" t="s">
        <v>10</v>
      </c>
      <c r="J73" s="70" t="s">
        <v>712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2">
        <f t="shared" si="2"/>
        <v>6109100</v>
      </c>
      <c r="B74" s="93">
        <f t="shared" si="2"/>
        <v>40016</v>
      </c>
      <c r="C74" s="89" t="s">
        <v>231</v>
      </c>
      <c r="D74" s="91" t="s">
        <v>42</v>
      </c>
      <c r="E74" s="91" t="s">
        <v>28</v>
      </c>
      <c r="F74" s="91" t="s">
        <v>29</v>
      </c>
      <c r="G74" s="70">
        <v>20</v>
      </c>
      <c r="H74" s="70">
        <v>0</v>
      </c>
      <c r="I74" s="70" t="s">
        <v>10</v>
      </c>
      <c r="J74" s="70" t="s">
        <v>712</v>
      </c>
      <c r="K74" s="70">
        <v>1</v>
      </c>
      <c r="T74" s="62"/>
      <c r="U74" s="62"/>
      <c r="AA74" s="16" t="s">
        <v>232</v>
      </c>
      <c r="AB74" s="17">
        <v>3130</v>
      </c>
    </row>
    <row r="75" spans="1:28" ht="14.25">
      <c r="A75" s="92">
        <f t="shared" si="2"/>
        <v>6109100</v>
      </c>
      <c r="B75" s="93">
        <f t="shared" si="2"/>
        <v>40016</v>
      </c>
      <c r="C75" s="89" t="s">
        <v>233</v>
      </c>
      <c r="D75" s="91" t="s">
        <v>42</v>
      </c>
      <c r="E75" s="91" t="s">
        <v>20</v>
      </c>
      <c r="F75" s="91" t="s">
        <v>29</v>
      </c>
      <c r="G75" s="70">
        <v>20</v>
      </c>
      <c r="H75" s="70">
        <v>0</v>
      </c>
      <c r="I75" s="70" t="s">
        <v>10</v>
      </c>
      <c r="J75" s="70" t="s">
        <v>712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2">
        <f t="shared" si="2"/>
        <v>6109100</v>
      </c>
      <c r="B76" s="93">
        <f t="shared" si="2"/>
        <v>40016</v>
      </c>
      <c r="C76" s="89" t="s">
        <v>235</v>
      </c>
      <c r="D76" s="91" t="s">
        <v>42</v>
      </c>
      <c r="E76" s="91" t="s">
        <v>12</v>
      </c>
      <c r="F76" s="91" t="s">
        <v>29</v>
      </c>
      <c r="G76" s="70">
        <v>30</v>
      </c>
      <c r="H76" s="70">
        <v>0</v>
      </c>
      <c r="I76" s="70" t="s">
        <v>10</v>
      </c>
      <c r="J76" s="70" t="s">
        <v>712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2">
        <f t="shared" si="2"/>
        <v>6109100</v>
      </c>
      <c r="B77" s="93">
        <f t="shared" si="2"/>
        <v>40016</v>
      </c>
      <c r="C77" s="89" t="s">
        <v>237</v>
      </c>
      <c r="D77" s="91" t="s">
        <v>42</v>
      </c>
      <c r="E77" s="91" t="s">
        <v>36</v>
      </c>
      <c r="F77" s="91" t="s">
        <v>29</v>
      </c>
      <c r="G77" s="70">
        <v>30</v>
      </c>
      <c r="H77" s="70">
        <v>0</v>
      </c>
      <c r="I77" s="70" t="s">
        <v>10</v>
      </c>
      <c r="J77" s="70" t="s">
        <v>712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5" t="s">
        <v>240</v>
      </c>
      <c r="B79" s="105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4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5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4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6" t="s">
        <v>211</v>
      </c>
      <c r="D86" s="39" t="s">
        <v>108</v>
      </c>
      <c r="E86" s="106" t="s">
        <v>253</v>
      </c>
      <c r="F86" s="106"/>
      <c r="G86" s="106"/>
      <c r="H86" s="107" t="s">
        <v>254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6" t="s">
        <v>247</v>
      </c>
      <c r="E87" s="41" t="s">
        <v>13</v>
      </c>
      <c r="F87" s="41" t="s">
        <v>21</v>
      </c>
      <c r="G87" s="41" t="s">
        <v>29</v>
      </c>
      <c r="H87" s="97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6109100</v>
      </c>
      <c r="B88" s="88">
        <f>B66</f>
        <v>40016</v>
      </c>
      <c r="C88" s="70" t="s">
        <v>454</v>
      </c>
      <c r="D88" s="98">
        <f aca="true" t="shared" si="3" ref="D88:D119">IF(C88="","",VLOOKUP(C88,Liste,2))</f>
        <v>66</v>
      </c>
      <c r="E88" s="70">
        <v>5</v>
      </c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2">
        <f aca="true" t="shared" si="4" ref="A89:B108">+A$88</f>
        <v>6109100</v>
      </c>
      <c r="B89" s="93">
        <f t="shared" si="4"/>
        <v>40016</v>
      </c>
      <c r="C89" s="70" t="s">
        <v>364</v>
      </c>
      <c r="D89" s="98">
        <f t="shared" si="3"/>
        <v>67</v>
      </c>
      <c r="E89" s="70"/>
      <c r="F89" s="70"/>
      <c r="G89" s="70">
        <v>3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2">
        <f t="shared" si="4"/>
        <v>6109100</v>
      </c>
      <c r="B90" s="93">
        <f t="shared" si="4"/>
        <v>40016</v>
      </c>
      <c r="C90" s="70" t="s">
        <v>453</v>
      </c>
      <c r="D90" s="98">
        <f t="shared" si="3"/>
        <v>69</v>
      </c>
      <c r="E90" s="70">
        <v>13</v>
      </c>
      <c r="F90" s="70">
        <v>60</v>
      </c>
      <c r="G90" s="70">
        <v>64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2">
        <f t="shared" si="4"/>
        <v>6109100</v>
      </c>
      <c r="B91" s="93">
        <f t="shared" si="4"/>
        <v>40016</v>
      </c>
      <c r="C91" s="70" t="s">
        <v>602</v>
      </c>
      <c r="D91" s="98">
        <f t="shared" si="3"/>
        <v>46</v>
      </c>
      <c r="E91" s="70"/>
      <c r="F91" s="70"/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2">
        <f t="shared" si="4"/>
        <v>6109100</v>
      </c>
      <c r="B92" s="93">
        <f t="shared" si="4"/>
        <v>40016</v>
      </c>
      <c r="C92" s="70" t="s">
        <v>559</v>
      </c>
      <c r="D92" s="98">
        <f t="shared" si="3"/>
        <v>155</v>
      </c>
      <c r="E92" s="70"/>
      <c r="F92" s="70">
        <v>1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2">
        <f t="shared" si="4"/>
        <v>6109100</v>
      </c>
      <c r="B93" s="93">
        <f t="shared" si="4"/>
        <v>40016</v>
      </c>
      <c r="C93" s="70" t="s">
        <v>321</v>
      </c>
      <c r="D93" s="98">
        <f t="shared" si="3"/>
        <v>156</v>
      </c>
      <c r="E93" s="70"/>
      <c r="F93" s="70"/>
      <c r="G93" s="70">
        <v>3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2">
        <f t="shared" si="4"/>
        <v>6109100</v>
      </c>
      <c r="B94" s="93">
        <f t="shared" si="4"/>
        <v>40016</v>
      </c>
      <c r="C94" s="70" t="s">
        <v>561</v>
      </c>
      <c r="D94" s="98">
        <f t="shared" si="3"/>
        <v>127</v>
      </c>
      <c r="E94" s="70"/>
      <c r="F94" s="70"/>
      <c r="G94" s="70">
        <v>2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2">
        <f t="shared" si="4"/>
        <v>6109100</v>
      </c>
      <c r="B95" s="93">
        <f t="shared" si="4"/>
        <v>40016</v>
      </c>
      <c r="C95" s="70" t="s">
        <v>276</v>
      </c>
      <c r="D95" s="98">
        <f t="shared" si="3"/>
        <v>221</v>
      </c>
      <c r="E95" s="70">
        <v>9</v>
      </c>
      <c r="F95" s="70">
        <v>49</v>
      </c>
      <c r="G95" s="70">
        <v>18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2">
        <f t="shared" si="4"/>
        <v>6109100</v>
      </c>
      <c r="B96" s="93">
        <f t="shared" si="4"/>
        <v>40016</v>
      </c>
      <c r="C96" s="70" t="s">
        <v>424</v>
      </c>
      <c r="D96" s="98">
        <f t="shared" si="3"/>
        <v>212</v>
      </c>
      <c r="E96" s="70">
        <v>181</v>
      </c>
      <c r="F96" s="70">
        <v>92</v>
      </c>
      <c r="G96" s="70">
        <v>343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2">
        <f t="shared" si="4"/>
        <v>6109100</v>
      </c>
      <c r="B97" s="93">
        <f t="shared" si="4"/>
        <v>40016</v>
      </c>
      <c r="C97" s="70" t="s">
        <v>426</v>
      </c>
      <c r="D97" s="98">
        <f t="shared" si="3"/>
        <v>200</v>
      </c>
      <c r="E97" s="70">
        <v>207</v>
      </c>
      <c r="F97" s="70">
        <v>90</v>
      </c>
      <c r="G97" s="70">
        <v>224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2">
        <f t="shared" si="4"/>
        <v>6109100</v>
      </c>
      <c r="B98" s="93">
        <f t="shared" si="4"/>
        <v>40016</v>
      </c>
      <c r="C98" s="70" t="s">
        <v>539</v>
      </c>
      <c r="D98" s="98">
        <f t="shared" si="3"/>
        <v>197</v>
      </c>
      <c r="E98" s="70">
        <v>1</v>
      </c>
      <c r="F98" s="70">
        <v>5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2">
        <f t="shared" si="4"/>
        <v>6109100</v>
      </c>
      <c r="B99" s="93">
        <f t="shared" si="4"/>
        <v>40016</v>
      </c>
      <c r="C99" s="70" t="s">
        <v>446</v>
      </c>
      <c r="D99" s="98">
        <f t="shared" si="3"/>
        <v>310</v>
      </c>
      <c r="E99" s="70">
        <v>2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2">
        <f t="shared" si="4"/>
        <v>6109100</v>
      </c>
      <c r="B100" s="93">
        <f t="shared" si="4"/>
        <v>40016</v>
      </c>
      <c r="C100" s="70" t="s">
        <v>151</v>
      </c>
      <c r="D100" s="98">
        <f t="shared" si="3"/>
        <v>311</v>
      </c>
      <c r="E100" s="70">
        <v>4</v>
      </c>
      <c r="F100" s="70"/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2">
        <f t="shared" si="4"/>
        <v>6109100</v>
      </c>
      <c r="B101" s="93">
        <f t="shared" si="4"/>
        <v>40016</v>
      </c>
      <c r="C101" s="70" t="s">
        <v>270</v>
      </c>
      <c r="D101" s="98">
        <f t="shared" si="3"/>
        <v>313</v>
      </c>
      <c r="E101" s="70">
        <v>14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2">
        <f t="shared" si="4"/>
        <v>6109100</v>
      </c>
      <c r="B102" s="93">
        <f t="shared" si="4"/>
        <v>40016</v>
      </c>
      <c r="C102" s="70" t="s">
        <v>490</v>
      </c>
      <c r="D102" s="98">
        <f t="shared" si="3"/>
        <v>312</v>
      </c>
      <c r="E102" s="70">
        <v>2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2">
        <f t="shared" si="4"/>
        <v>6109100</v>
      </c>
      <c r="B103" s="93">
        <f t="shared" si="4"/>
        <v>40016</v>
      </c>
      <c r="C103" s="70" t="s">
        <v>523</v>
      </c>
      <c r="D103" s="98">
        <f t="shared" si="3"/>
        <v>317</v>
      </c>
      <c r="E103" s="70">
        <v>13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2">
        <f t="shared" si="4"/>
        <v>6109100</v>
      </c>
      <c r="B104" s="93">
        <f t="shared" si="4"/>
        <v>40016</v>
      </c>
      <c r="C104" s="70" t="s">
        <v>641</v>
      </c>
      <c r="D104" s="98">
        <f t="shared" si="3"/>
        <v>3163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2">
        <f t="shared" si="4"/>
        <v>6109100</v>
      </c>
      <c r="B105" s="93">
        <f t="shared" si="4"/>
        <v>40016</v>
      </c>
      <c r="C105" s="70" t="s">
        <v>586</v>
      </c>
      <c r="D105" s="98">
        <f t="shared" si="3"/>
        <v>223</v>
      </c>
      <c r="E105" s="70"/>
      <c r="F105" s="70">
        <v>1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2">
        <f t="shared" si="4"/>
        <v>6109100</v>
      </c>
      <c r="B106" s="93">
        <f t="shared" si="4"/>
        <v>40016</v>
      </c>
      <c r="C106" s="70" t="s">
        <v>608</v>
      </c>
      <c r="D106" s="98">
        <f t="shared" si="3"/>
        <v>239</v>
      </c>
      <c r="E106" s="70">
        <v>30</v>
      </c>
      <c r="F106" s="70">
        <v>24</v>
      </c>
      <c r="G106" s="70">
        <v>28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2">
        <f t="shared" si="4"/>
        <v>6109100</v>
      </c>
      <c r="B107" s="93">
        <f t="shared" si="4"/>
        <v>40016</v>
      </c>
      <c r="C107" s="70" t="s">
        <v>619</v>
      </c>
      <c r="D107" s="98">
        <f t="shared" si="3"/>
        <v>183</v>
      </c>
      <c r="E107" s="70">
        <v>2</v>
      </c>
      <c r="F107" s="70">
        <v>1</v>
      </c>
      <c r="G107" s="70">
        <v>6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2">
        <f t="shared" si="4"/>
        <v>6109100</v>
      </c>
      <c r="B108" s="93">
        <f t="shared" si="4"/>
        <v>40016</v>
      </c>
      <c r="C108" s="70" t="s">
        <v>161</v>
      </c>
      <c r="D108" s="98">
        <f t="shared" si="3"/>
        <v>363</v>
      </c>
      <c r="E108" s="70">
        <v>2</v>
      </c>
      <c r="F108" s="70">
        <v>4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2">
        <f aca="true" t="shared" si="5" ref="A109:B128">+A$88</f>
        <v>6109100</v>
      </c>
      <c r="B109" s="93">
        <f t="shared" si="5"/>
        <v>40016</v>
      </c>
      <c r="C109" s="70" t="s">
        <v>163</v>
      </c>
      <c r="D109" s="98">
        <f t="shared" si="3"/>
        <v>364</v>
      </c>
      <c r="E109" s="70">
        <v>81</v>
      </c>
      <c r="F109" s="70">
        <v>164</v>
      </c>
      <c r="G109" s="70">
        <v>890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2">
        <f t="shared" si="5"/>
        <v>6109100</v>
      </c>
      <c r="B110" s="93">
        <f t="shared" si="5"/>
        <v>40016</v>
      </c>
      <c r="C110" s="70" t="s">
        <v>269</v>
      </c>
      <c r="D110" s="98">
        <f t="shared" si="3"/>
        <v>383</v>
      </c>
      <c r="E110" s="70"/>
      <c r="F110" s="70">
        <v>4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2">
        <f t="shared" si="5"/>
        <v>6109100</v>
      </c>
      <c r="B111" s="93">
        <f t="shared" si="5"/>
        <v>40016</v>
      </c>
      <c r="C111" s="70" t="s">
        <v>605</v>
      </c>
      <c r="D111" s="98">
        <f t="shared" si="3"/>
        <v>3207</v>
      </c>
      <c r="E111" s="70"/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2">
        <f t="shared" si="5"/>
        <v>6109100</v>
      </c>
      <c r="B112" s="93">
        <f t="shared" si="5"/>
        <v>40016</v>
      </c>
      <c r="C112" s="70" t="s">
        <v>236</v>
      </c>
      <c r="D112" s="98">
        <f t="shared" si="3"/>
        <v>457</v>
      </c>
      <c r="E112" s="70">
        <v>69</v>
      </c>
      <c r="F112" s="70">
        <v>184</v>
      </c>
      <c r="G112" s="70">
        <v>457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2">
        <f t="shared" si="5"/>
        <v>6109100</v>
      </c>
      <c r="B113" s="93">
        <f t="shared" si="5"/>
        <v>40016</v>
      </c>
      <c r="C113" s="70" t="s">
        <v>349</v>
      </c>
      <c r="D113" s="98">
        <f t="shared" si="3"/>
        <v>450</v>
      </c>
      <c r="E113" s="70"/>
      <c r="F113" s="70"/>
      <c r="G113" s="70">
        <v>1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2">
        <f t="shared" si="5"/>
        <v>6109100</v>
      </c>
      <c r="B114" s="93">
        <f t="shared" si="5"/>
        <v>40016</v>
      </c>
      <c r="C114" s="70" t="s">
        <v>348</v>
      </c>
      <c r="D114" s="98">
        <f t="shared" si="3"/>
        <v>502</v>
      </c>
      <c r="E114" s="70"/>
      <c r="F114" s="70"/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2">
        <f t="shared" si="5"/>
        <v>6109100</v>
      </c>
      <c r="B115" s="93">
        <f t="shared" si="5"/>
        <v>40016</v>
      </c>
      <c r="C115" s="70" t="s">
        <v>405</v>
      </c>
      <c r="D115" s="98">
        <f t="shared" si="3"/>
        <v>399</v>
      </c>
      <c r="E115" s="70"/>
      <c r="F115" s="70">
        <v>9</v>
      </c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2">
        <f t="shared" si="5"/>
        <v>6109100</v>
      </c>
      <c r="B116" s="93">
        <f t="shared" si="5"/>
        <v>40016</v>
      </c>
      <c r="C116" s="70" t="s">
        <v>336</v>
      </c>
      <c r="D116" s="98">
        <f t="shared" si="3"/>
        <v>421</v>
      </c>
      <c r="E116" s="70">
        <v>2</v>
      </c>
      <c r="F116" s="70">
        <v>72</v>
      </c>
      <c r="G116" s="70">
        <v>81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2">
        <f t="shared" si="5"/>
        <v>6109100</v>
      </c>
      <c r="B117" s="93">
        <f t="shared" si="5"/>
        <v>40016</v>
      </c>
      <c r="C117" s="70" t="s">
        <v>404</v>
      </c>
      <c r="D117" s="98">
        <f t="shared" si="3"/>
        <v>443</v>
      </c>
      <c r="E117" s="70">
        <v>1</v>
      </c>
      <c r="F117" s="70">
        <v>6</v>
      </c>
      <c r="G117" s="70">
        <v>14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2">
        <f t="shared" si="5"/>
        <v>6109100</v>
      </c>
      <c r="B118" s="93">
        <f t="shared" si="5"/>
        <v>40016</v>
      </c>
      <c r="C118" s="70" t="s">
        <v>449</v>
      </c>
      <c r="D118" s="98">
        <f t="shared" si="3"/>
        <v>473</v>
      </c>
      <c r="E118" s="70"/>
      <c r="F118" s="70">
        <v>2</v>
      </c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2">
        <f t="shared" si="5"/>
        <v>6109100</v>
      </c>
      <c r="B119" s="93">
        <f t="shared" si="5"/>
        <v>40016</v>
      </c>
      <c r="C119" s="70" t="s">
        <v>281</v>
      </c>
      <c r="D119" s="98">
        <f t="shared" si="3"/>
        <v>474</v>
      </c>
      <c r="E119" s="70"/>
      <c r="F119" s="70">
        <v>5</v>
      </c>
      <c r="G119" s="70">
        <v>5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2">
        <f t="shared" si="5"/>
        <v>6109100</v>
      </c>
      <c r="B120" s="93">
        <f t="shared" si="5"/>
        <v>40016</v>
      </c>
      <c r="C120" s="70" t="s">
        <v>527</v>
      </c>
      <c r="D120" s="98">
        <f aca="true" t="shared" si="6" ref="D120:D151">IF(C120="","",VLOOKUP(C120,Liste,2))</f>
        <v>394</v>
      </c>
      <c r="E120" s="70"/>
      <c r="F120" s="70"/>
      <c r="G120" s="70">
        <v>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2">
        <f t="shared" si="5"/>
        <v>6109100</v>
      </c>
      <c r="B121" s="93">
        <f t="shared" si="5"/>
        <v>40016</v>
      </c>
      <c r="C121" s="70" t="s">
        <v>484</v>
      </c>
      <c r="D121" s="98">
        <f t="shared" si="6"/>
        <v>719</v>
      </c>
      <c r="E121" s="70"/>
      <c r="F121" s="70">
        <v>3</v>
      </c>
      <c r="G121" s="70">
        <v>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2">
        <f t="shared" si="5"/>
        <v>6109100</v>
      </c>
      <c r="B122" s="93">
        <f t="shared" si="5"/>
        <v>40016</v>
      </c>
      <c r="C122" s="70" t="s">
        <v>331</v>
      </c>
      <c r="D122" s="98">
        <f t="shared" si="6"/>
        <v>613</v>
      </c>
      <c r="E122" s="70">
        <v>13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2">
        <f t="shared" si="5"/>
        <v>6109100</v>
      </c>
      <c r="B123" s="93">
        <f t="shared" si="5"/>
        <v>40016</v>
      </c>
      <c r="C123" s="70" t="s">
        <v>394</v>
      </c>
      <c r="D123" s="98">
        <f t="shared" si="6"/>
        <v>611</v>
      </c>
      <c r="E123" s="70">
        <v>2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2">
        <f t="shared" si="5"/>
        <v>6109100</v>
      </c>
      <c r="B124" s="93">
        <f t="shared" si="5"/>
        <v>40016</v>
      </c>
      <c r="C124" s="70" t="s">
        <v>342</v>
      </c>
      <c r="D124" s="98">
        <f t="shared" si="6"/>
        <v>618</v>
      </c>
      <c r="E124" s="70">
        <v>737</v>
      </c>
      <c r="F124" s="70">
        <v>6</v>
      </c>
      <c r="G124" s="70">
        <v>1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2">
        <f t="shared" si="5"/>
        <v>6109100</v>
      </c>
      <c r="B125" s="93">
        <f t="shared" si="5"/>
        <v>40016</v>
      </c>
      <c r="C125" s="70" t="s">
        <v>362</v>
      </c>
      <c r="D125" s="98">
        <f t="shared" si="6"/>
        <v>619</v>
      </c>
      <c r="E125" s="70"/>
      <c r="F125" s="70">
        <v>25</v>
      </c>
      <c r="G125" s="70">
        <v>39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2">
        <f t="shared" si="5"/>
        <v>6109100</v>
      </c>
      <c r="B126" s="93">
        <f t="shared" si="5"/>
        <v>40016</v>
      </c>
      <c r="C126" s="70" t="s">
        <v>459</v>
      </c>
      <c r="D126" s="98">
        <f t="shared" si="6"/>
        <v>623</v>
      </c>
      <c r="E126" s="70">
        <v>67</v>
      </c>
      <c r="F126" s="70">
        <v>4</v>
      </c>
      <c r="G126" s="70">
        <v>8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2">
        <f t="shared" si="5"/>
        <v>6109100</v>
      </c>
      <c r="B127" s="93">
        <f t="shared" si="5"/>
        <v>40016</v>
      </c>
      <c r="C127" s="70" t="s">
        <v>542</v>
      </c>
      <c r="D127" s="98">
        <f t="shared" si="6"/>
        <v>622</v>
      </c>
      <c r="E127" s="70">
        <v>1</v>
      </c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2">
        <f t="shared" si="5"/>
        <v>6109100</v>
      </c>
      <c r="B128" s="93">
        <f t="shared" si="5"/>
        <v>40016</v>
      </c>
      <c r="C128" s="70" t="s">
        <v>621</v>
      </c>
      <c r="D128" s="98">
        <f t="shared" si="6"/>
        <v>625</v>
      </c>
      <c r="E128" s="70">
        <v>167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2">
        <f aca="true" t="shared" si="7" ref="A129:B148">+A$88</f>
        <v>6109100</v>
      </c>
      <c r="B129" s="93">
        <f t="shared" si="7"/>
        <v>40016</v>
      </c>
      <c r="C129" s="70" t="s">
        <v>664</v>
      </c>
      <c r="D129" s="98">
        <f t="shared" si="6"/>
        <v>617</v>
      </c>
      <c r="E129" s="70">
        <v>369</v>
      </c>
      <c r="F129" s="70">
        <v>1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2">
        <f t="shared" si="7"/>
        <v>6109100</v>
      </c>
      <c r="B130" s="93">
        <f t="shared" si="7"/>
        <v>40016</v>
      </c>
      <c r="C130" s="70" t="s">
        <v>537</v>
      </c>
      <c r="D130" s="98">
        <f t="shared" si="6"/>
        <v>515</v>
      </c>
      <c r="E130" s="70">
        <v>3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2">
        <f t="shared" si="7"/>
        <v>6109100</v>
      </c>
      <c r="B131" s="93">
        <f t="shared" si="7"/>
        <v>40016</v>
      </c>
      <c r="C131" s="70" t="s">
        <v>557</v>
      </c>
      <c r="D131" s="98">
        <f t="shared" si="6"/>
        <v>519</v>
      </c>
      <c r="E131" s="70"/>
      <c r="F131" s="70"/>
      <c r="G131" s="70">
        <v>1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2">
        <f t="shared" si="7"/>
        <v>6109100</v>
      </c>
      <c r="B132" s="93">
        <f t="shared" si="7"/>
        <v>40016</v>
      </c>
      <c r="C132" s="70" t="s">
        <v>119</v>
      </c>
      <c r="D132" s="98">
        <f t="shared" si="6"/>
        <v>847</v>
      </c>
      <c r="E132" s="70">
        <v>2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2">
        <f t="shared" si="7"/>
        <v>6109100</v>
      </c>
      <c r="B133" s="93">
        <f t="shared" si="7"/>
        <v>40016</v>
      </c>
      <c r="C133" s="70" t="s">
        <v>149</v>
      </c>
      <c r="D133" s="98">
        <f t="shared" si="6"/>
        <v>838</v>
      </c>
      <c r="E133" s="70">
        <v>1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2">
        <f t="shared" si="7"/>
        <v>6109100</v>
      </c>
      <c r="B134" s="93">
        <f t="shared" si="7"/>
        <v>40016</v>
      </c>
      <c r="C134" s="70" t="s">
        <v>278</v>
      </c>
      <c r="D134" s="98">
        <f t="shared" si="6"/>
        <v>807</v>
      </c>
      <c r="E134" s="70">
        <v>3056</v>
      </c>
      <c r="F134" s="70">
        <v>954</v>
      </c>
      <c r="G134" s="70">
        <v>3039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2">
        <f t="shared" si="7"/>
        <v>6109100</v>
      </c>
      <c r="B135" s="93">
        <f t="shared" si="7"/>
        <v>40016</v>
      </c>
      <c r="C135" s="70" t="s">
        <v>344</v>
      </c>
      <c r="D135" s="98">
        <f t="shared" si="6"/>
        <v>831</v>
      </c>
      <c r="E135" s="70">
        <v>8</v>
      </c>
      <c r="F135" s="70">
        <v>3</v>
      </c>
      <c r="G135" s="70">
        <v>9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2">
        <f t="shared" si="7"/>
        <v>6109100</v>
      </c>
      <c r="B136" s="93">
        <f t="shared" si="7"/>
        <v>40016</v>
      </c>
      <c r="C136" s="70" t="s">
        <v>460</v>
      </c>
      <c r="D136" s="98">
        <f t="shared" si="6"/>
        <v>757</v>
      </c>
      <c r="E136" s="70">
        <v>1</v>
      </c>
      <c r="F136" s="70"/>
      <c r="G136" s="70">
        <v>2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2">
        <f t="shared" si="7"/>
        <v>6109100</v>
      </c>
      <c r="B137" s="93">
        <f t="shared" si="7"/>
        <v>40016</v>
      </c>
      <c r="C137" s="70" t="s">
        <v>647</v>
      </c>
      <c r="D137" s="98">
        <f t="shared" si="6"/>
        <v>801</v>
      </c>
      <c r="E137" s="70"/>
      <c r="F137" s="70">
        <v>6</v>
      </c>
      <c r="G137" s="70">
        <v>1026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2">
        <f t="shared" si="7"/>
        <v>6109100</v>
      </c>
      <c r="B138" s="93">
        <f t="shared" si="7"/>
        <v>40016</v>
      </c>
      <c r="C138" s="70" t="s">
        <v>670</v>
      </c>
      <c r="D138" s="98">
        <f t="shared" si="6"/>
        <v>837</v>
      </c>
      <c r="E138" s="70">
        <v>1</v>
      </c>
      <c r="F138" s="70">
        <v>1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2">
        <f t="shared" si="7"/>
        <v>6109100</v>
      </c>
      <c r="B139" s="93">
        <f t="shared" si="7"/>
        <v>40016</v>
      </c>
      <c r="C139" s="70" t="s">
        <v>681</v>
      </c>
      <c r="D139" s="98">
        <f t="shared" si="6"/>
        <v>753</v>
      </c>
      <c r="E139" s="70">
        <v>1</v>
      </c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2">
        <f t="shared" si="7"/>
        <v>6109100</v>
      </c>
      <c r="B140" s="93">
        <f t="shared" si="7"/>
        <v>40016</v>
      </c>
      <c r="C140" s="70" t="s">
        <v>242</v>
      </c>
      <c r="D140" s="98">
        <f t="shared" si="6"/>
        <v>650</v>
      </c>
      <c r="E140" s="70">
        <v>1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2">
        <f t="shared" si="7"/>
        <v>6109100</v>
      </c>
      <c r="B141" s="93">
        <f t="shared" si="7"/>
        <v>40016</v>
      </c>
      <c r="C141" s="70" t="s">
        <v>533</v>
      </c>
      <c r="D141" s="98">
        <f t="shared" si="6"/>
        <v>682</v>
      </c>
      <c r="E141" s="70">
        <v>2</v>
      </c>
      <c r="F141" s="70"/>
      <c r="G141" s="70">
        <v>1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2">
        <f t="shared" si="7"/>
        <v>6109100</v>
      </c>
      <c r="B142" s="93">
        <f t="shared" si="7"/>
        <v>40016</v>
      </c>
      <c r="C142" s="70" t="s">
        <v>371</v>
      </c>
      <c r="D142" s="98">
        <f t="shared" si="6"/>
        <v>892</v>
      </c>
      <c r="E142" s="70">
        <v>1055</v>
      </c>
      <c r="F142" s="70">
        <v>28</v>
      </c>
      <c r="G142" s="70">
        <v>31</v>
      </c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2">
        <f t="shared" si="7"/>
        <v>6109100</v>
      </c>
      <c r="B143" s="93">
        <f t="shared" si="7"/>
        <v>40016</v>
      </c>
      <c r="C143" s="70" t="s">
        <v>333</v>
      </c>
      <c r="D143" s="98">
        <f t="shared" si="6"/>
        <v>1055</v>
      </c>
      <c r="E143" s="70">
        <v>692</v>
      </c>
      <c r="F143" s="70">
        <v>2</v>
      </c>
      <c r="G143" s="70">
        <v>6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2">
        <f t="shared" si="7"/>
        <v>6109100</v>
      </c>
      <c r="B144" s="93">
        <f t="shared" si="7"/>
        <v>40016</v>
      </c>
      <c r="C144" s="70" t="s">
        <v>573</v>
      </c>
      <c r="D144" s="98">
        <f t="shared" si="6"/>
        <v>1061</v>
      </c>
      <c r="E144" s="70"/>
      <c r="F144" s="70"/>
      <c r="G144" s="70">
        <v>2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2">
        <f t="shared" si="7"/>
        <v>6109100</v>
      </c>
      <c r="B145" s="93">
        <f t="shared" si="7"/>
        <v>40016</v>
      </c>
      <c r="C145" s="70" t="s">
        <v>526</v>
      </c>
      <c r="D145" s="98">
        <f t="shared" si="6"/>
        <v>933</v>
      </c>
      <c r="E145" s="70">
        <v>8</v>
      </c>
      <c r="F145" s="70">
        <v>1</v>
      </c>
      <c r="G145" s="70">
        <v>18</v>
      </c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2">
        <f t="shared" si="7"/>
        <v>6109100</v>
      </c>
      <c r="B146" s="93">
        <f t="shared" si="7"/>
        <v>40016</v>
      </c>
      <c r="C146" s="70" t="s">
        <v>495</v>
      </c>
      <c r="D146" s="98">
        <f t="shared" si="6"/>
        <v>1089</v>
      </c>
      <c r="E146" s="70">
        <v>3</v>
      </c>
      <c r="F146" s="70">
        <v>2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2">
        <f t="shared" si="7"/>
        <v>6109100</v>
      </c>
      <c r="B147" s="93">
        <f t="shared" si="7"/>
        <v>40016</v>
      </c>
      <c r="C147" s="70" t="s">
        <v>413</v>
      </c>
      <c r="D147" s="98">
        <f t="shared" si="6"/>
        <v>906</v>
      </c>
      <c r="E147" s="70">
        <v>70</v>
      </c>
      <c r="F147" s="70">
        <v>20</v>
      </c>
      <c r="G147" s="70">
        <v>110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2">
        <f t="shared" si="7"/>
        <v>6109100</v>
      </c>
      <c r="B148" s="93">
        <f t="shared" si="7"/>
        <v>40016</v>
      </c>
      <c r="C148" s="70" t="s">
        <v>430</v>
      </c>
      <c r="D148" s="98">
        <f t="shared" si="6"/>
        <v>3166</v>
      </c>
      <c r="E148" s="70">
        <v>1</v>
      </c>
      <c r="F148" s="70">
        <v>1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2">
        <f aca="true" t="shared" si="8" ref="A149:B168">+A$88</f>
        <v>6109100</v>
      </c>
      <c r="B149" s="93">
        <f t="shared" si="8"/>
        <v>40016</v>
      </c>
      <c r="C149" s="70" t="s">
        <v>601</v>
      </c>
      <c r="D149" s="98">
        <f t="shared" si="6"/>
        <v>3110</v>
      </c>
      <c r="E149" s="70">
        <v>2</v>
      </c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2">
        <f t="shared" si="8"/>
        <v>6109100</v>
      </c>
      <c r="B150" s="93">
        <f t="shared" si="8"/>
        <v>40016</v>
      </c>
      <c r="C150" s="70"/>
      <c r="D150" s="98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2">
        <f t="shared" si="8"/>
        <v>6109100</v>
      </c>
      <c r="B151" s="93">
        <f t="shared" si="8"/>
        <v>40016</v>
      </c>
      <c r="C151" s="70"/>
      <c r="D151" s="98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2">
        <f t="shared" si="8"/>
        <v>6109100</v>
      </c>
      <c r="B152" s="93">
        <f t="shared" si="8"/>
        <v>40016</v>
      </c>
      <c r="C152" s="70"/>
      <c r="D152" s="98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2">
        <f t="shared" si="8"/>
        <v>6109100</v>
      </c>
      <c r="B153" s="93">
        <f t="shared" si="8"/>
        <v>40016</v>
      </c>
      <c r="C153" s="70"/>
      <c r="D153" s="98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2">
        <f t="shared" si="8"/>
        <v>6109100</v>
      </c>
      <c r="B154" s="93">
        <f t="shared" si="8"/>
        <v>40016</v>
      </c>
      <c r="C154" s="70"/>
      <c r="D154" s="98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2">
        <f t="shared" si="8"/>
        <v>6109100</v>
      </c>
      <c r="B155" s="93">
        <f t="shared" si="8"/>
        <v>40016</v>
      </c>
      <c r="C155" s="70"/>
      <c r="D155" s="98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2">
        <f t="shared" si="8"/>
        <v>6109100</v>
      </c>
      <c r="B156" s="93">
        <f t="shared" si="8"/>
        <v>40016</v>
      </c>
      <c r="C156" s="70"/>
      <c r="D156" s="98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2">
        <f t="shared" si="8"/>
        <v>6109100</v>
      </c>
      <c r="B157" s="93">
        <f t="shared" si="8"/>
        <v>40016</v>
      </c>
      <c r="C157" s="70"/>
      <c r="D157" s="98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2">
        <f t="shared" si="8"/>
        <v>6109100</v>
      </c>
      <c r="B158" s="93">
        <f t="shared" si="8"/>
        <v>40016</v>
      </c>
      <c r="C158" s="70"/>
      <c r="D158" s="98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2">
        <f t="shared" si="8"/>
        <v>6109100</v>
      </c>
      <c r="B159" s="93">
        <f t="shared" si="8"/>
        <v>40016</v>
      </c>
      <c r="C159" s="70"/>
      <c r="D159" s="98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2">
        <f t="shared" si="8"/>
        <v>6109100</v>
      </c>
      <c r="B160" s="93">
        <f t="shared" si="8"/>
        <v>40016</v>
      </c>
      <c r="C160" s="70"/>
      <c r="D160" s="98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2">
        <f t="shared" si="8"/>
        <v>6109100</v>
      </c>
      <c r="B161" s="93">
        <f t="shared" si="8"/>
        <v>40016</v>
      </c>
      <c r="C161" s="70"/>
      <c r="D161" s="98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2">
        <f t="shared" si="8"/>
        <v>6109100</v>
      </c>
      <c r="B162" s="93">
        <f t="shared" si="8"/>
        <v>40016</v>
      </c>
      <c r="C162" s="70"/>
      <c r="D162" s="98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2">
        <f t="shared" si="8"/>
        <v>6109100</v>
      </c>
      <c r="B163" s="93">
        <f t="shared" si="8"/>
        <v>40016</v>
      </c>
      <c r="C163" s="70"/>
      <c r="D163" s="98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2">
        <f t="shared" si="8"/>
        <v>6109100</v>
      </c>
      <c r="B164" s="93">
        <f t="shared" si="8"/>
        <v>40016</v>
      </c>
      <c r="C164" s="70"/>
      <c r="D164" s="98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2">
        <f t="shared" si="8"/>
        <v>6109100</v>
      </c>
      <c r="B165" s="93">
        <f t="shared" si="8"/>
        <v>40016</v>
      </c>
      <c r="C165" s="70"/>
      <c r="D165" s="98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2">
        <f t="shared" si="8"/>
        <v>6109100</v>
      </c>
      <c r="B166" s="93">
        <f t="shared" si="8"/>
        <v>40016</v>
      </c>
      <c r="C166" s="70"/>
      <c r="D166" s="98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2">
        <f t="shared" si="8"/>
        <v>6109100</v>
      </c>
      <c r="B167" s="93">
        <f t="shared" si="8"/>
        <v>40016</v>
      </c>
      <c r="C167" s="70"/>
      <c r="D167" s="98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2">
        <f t="shared" si="8"/>
        <v>6109100</v>
      </c>
      <c r="B168" s="93">
        <f t="shared" si="8"/>
        <v>40016</v>
      </c>
      <c r="C168" s="70"/>
      <c r="D168" s="98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2">
        <f aca="true" t="shared" si="10" ref="A169:B188">+A$88</f>
        <v>6109100</v>
      </c>
      <c r="B169" s="93">
        <f t="shared" si="10"/>
        <v>40016</v>
      </c>
      <c r="C169" s="70"/>
      <c r="D169" s="98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2">
        <f t="shared" si="10"/>
        <v>6109100</v>
      </c>
      <c r="B170" s="93">
        <f t="shared" si="10"/>
        <v>40016</v>
      </c>
      <c r="C170" s="70"/>
      <c r="D170" s="98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2">
        <f t="shared" si="10"/>
        <v>6109100</v>
      </c>
      <c r="B171" s="93">
        <f t="shared" si="10"/>
        <v>40016</v>
      </c>
      <c r="C171" s="70"/>
      <c r="D171" s="98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2">
        <f t="shared" si="10"/>
        <v>6109100</v>
      </c>
      <c r="B172" s="93">
        <f t="shared" si="10"/>
        <v>40016</v>
      </c>
      <c r="C172" s="70"/>
      <c r="D172" s="98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2">
        <f t="shared" si="10"/>
        <v>6109100</v>
      </c>
      <c r="B173" s="93">
        <f t="shared" si="10"/>
        <v>40016</v>
      </c>
      <c r="C173" s="70"/>
      <c r="D173" s="98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2">
        <f t="shared" si="10"/>
        <v>6109100</v>
      </c>
      <c r="B174" s="93">
        <f t="shared" si="10"/>
        <v>40016</v>
      </c>
      <c r="C174" s="70"/>
      <c r="D174" s="98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2">
        <f t="shared" si="10"/>
        <v>6109100</v>
      </c>
      <c r="B175" s="93">
        <f t="shared" si="10"/>
        <v>40016</v>
      </c>
      <c r="C175" s="70"/>
      <c r="D175" s="98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2">
        <f t="shared" si="10"/>
        <v>6109100</v>
      </c>
      <c r="B176" s="93">
        <f t="shared" si="10"/>
        <v>40016</v>
      </c>
      <c r="C176" s="70"/>
      <c r="D176" s="98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2">
        <f t="shared" si="10"/>
        <v>6109100</v>
      </c>
      <c r="B177" s="93">
        <f t="shared" si="10"/>
        <v>40016</v>
      </c>
      <c r="C177" s="70"/>
      <c r="D177" s="98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2">
        <f t="shared" si="10"/>
        <v>6109100</v>
      </c>
      <c r="B178" s="93">
        <f t="shared" si="10"/>
        <v>40016</v>
      </c>
      <c r="C178" s="70"/>
      <c r="D178" s="98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2">
        <f t="shared" si="10"/>
        <v>6109100</v>
      </c>
      <c r="B179" s="93">
        <f t="shared" si="10"/>
        <v>40016</v>
      </c>
      <c r="C179" s="70"/>
      <c r="D179" s="98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2">
        <f t="shared" si="10"/>
        <v>6109100</v>
      </c>
      <c r="B180" s="93">
        <f t="shared" si="10"/>
        <v>40016</v>
      </c>
      <c r="C180" s="70"/>
      <c r="D180" s="98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2">
        <f t="shared" si="10"/>
        <v>6109100</v>
      </c>
      <c r="B181" s="93">
        <f t="shared" si="10"/>
        <v>40016</v>
      </c>
      <c r="C181" s="70"/>
      <c r="D181" s="98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2">
        <f t="shared" si="10"/>
        <v>6109100</v>
      </c>
      <c r="B182" s="93">
        <f t="shared" si="10"/>
        <v>40016</v>
      </c>
      <c r="C182" s="70"/>
      <c r="D182" s="98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2">
        <f t="shared" si="10"/>
        <v>6109100</v>
      </c>
      <c r="B183" s="93">
        <f t="shared" si="10"/>
        <v>40016</v>
      </c>
      <c r="C183" s="70"/>
      <c r="D183" s="98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2">
        <f t="shared" si="10"/>
        <v>6109100</v>
      </c>
      <c r="B184" s="93">
        <f t="shared" si="10"/>
        <v>40016</v>
      </c>
      <c r="C184" s="70"/>
      <c r="D184" s="98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2">
        <f t="shared" si="10"/>
        <v>6109100</v>
      </c>
      <c r="B185" s="93">
        <f t="shared" si="10"/>
        <v>40016</v>
      </c>
      <c r="C185" s="70"/>
      <c r="D185" s="98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2">
        <f t="shared" si="10"/>
        <v>6109100</v>
      </c>
      <c r="B186" s="93">
        <f t="shared" si="10"/>
        <v>40016</v>
      </c>
      <c r="C186" s="70"/>
      <c r="D186" s="98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2">
        <f t="shared" si="10"/>
        <v>6109100</v>
      </c>
      <c r="B187" s="93">
        <f t="shared" si="10"/>
        <v>40016</v>
      </c>
      <c r="C187" s="70"/>
      <c r="D187" s="98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2">
        <f t="shared" si="10"/>
        <v>6109100</v>
      </c>
      <c r="B188" s="93">
        <f t="shared" si="10"/>
        <v>40016</v>
      </c>
      <c r="C188" s="70"/>
      <c r="D188" s="98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2">
        <f aca="true" t="shared" si="12" ref="A189:B208">+A$88</f>
        <v>6109100</v>
      </c>
      <c r="B189" s="93">
        <f t="shared" si="12"/>
        <v>40016</v>
      </c>
      <c r="C189" s="70"/>
      <c r="D189" s="98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2">
        <f t="shared" si="12"/>
        <v>6109100</v>
      </c>
      <c r="B190" s="93">
        <f t="shared" si="12"/>
        <v>40016</v>
      </c>
      <c r="C190" s="70"/>
      <c r="D190" s="98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2">
        <f t="shared" si="12"/>
        <v>6109100</v>
      </c>
      <c r="B191" s="93">
        <f t="shared" si="12"/>
        <v>40016</v>
      </c>
      <c r="C191" s="70"/>
      <c r="D191" s="98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2">
        <f t="shared" si="12"/>
        <v>6109100</v>
      </c>
      <c r="B192" s="93">
        <f t="shared" si="12"/>
        <v>40016</v>
      </c>
      <c r="C192" s="70"/>
      <c r="D192" s="98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2">
        <f t="shared" si="12"/>
        <v>6109100</v>
      </c>
      <c r="B193" s="93">
        <f t="shared" si="12"/>
        <v>40016</v>
      </c>
      <c r="C193" s="70"/>
      <c r="D193" s="98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2">
        <f t="shared" si="12"/>
        <v>6109100</v>
      </c>
      <c r="B194" s="93">
        <f t="shared" si="12"/>
        <v>40016</v>
      </c>
      <c r="C194" s="70"/>
      <c r="D194" s="98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2">
        <f t="shared" si="12"/>
        <v>6109100</v>
      </c>
      <c r="B195" s="93">
        <f t="shared" si="12"/>
        <v>40016</v>
      </c>
      <c r="C195" s="70"/>
      <c r="D195" s="98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2">
        <f t="shared" si="12"/>
        <v>6109100</v>
      </c>
      <c r="B196" s="93">
        <f t="shared" si="12"/>
        <v>40016</v>
      </c>
      <c r="C196" s="70"/>
      <c r="D196" s="98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2">
        <f t="shared" si="12"/>
        <v>6109100</v>
      </c>
      <c r="B197" s="93">
        <f t="shared" si="12"/>
        <v>40016</v>
      </c>
      <c r="C197" s="70"/>
      <c r="D197" s="98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2">
        <f t="shared" si="12"/>
        <v>6109100</v>
      </c>
      <c r="B198" s="93">
        <f t="shared" si="12"/>
        <v>40016</v>
      </c>
      <c r="C198" s="70"/>
      <c r="D198" s="98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2">
        <f t="shared" si="12"/>
        <v>6109100</v>
      </c>
      <c r="B199" s="93">
        <f t="shared" si="12"/>
        <v>40016</v>
      </c>
      <c r="C199" s="70"/>
      <c r="D199" s="98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2">
        <f t="shared" si="12"/>
        <v>6109100</v>
      </c>
      <c r="B200" s="93">
        <f t="shared" si="12"/>
        <v>40016</v>
      </c>
      <c r="C200" s="70"/>
      <c r="D200" s="98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2">
        <f t="shared" si="12"/>
        <v>6109100</v>
      </c>
      <c r="B201" s="93">
        <f t="shared" si="12"/>
        <v>40016</v>
      </c>
      <c r="C201" s="70"/>
      <c r="D201" s="98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2">
        <f t="shared" si="12"/>
        <v>6109100</v>
      </c>
      <c r="B202" s="93">
        <f t="shared" si="12"/>
        <v>40016</v>
      </c>
      <c r="C202" s="70"/>
      <c r="D202" s="98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2">
        <f t="shared" si="12"/>
        <v>6109100</v>
      </c>
      <c r="B203" s="93">
        <f t="shared" si="12"/>
        <v>40016</v>
      </c>
      <c r="C203" s="70"/>
      <c r="D203" s="98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2">
        <f t="shared" si="12"/>
        <v>6109100</v>
      </c>
      <c r="B204" s="93">
        <f t="shared" si="12"/>
        <v>40016</v>
      </c>
      <c r="C204" s="70"/>
      <c r="D204" s="98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2">
        <f t="shared" si="12"/>
        <v>6109100</v>
      </c>
      <c r="B205" s="93">
        <f t="shared" si="12"/>
        <v>40016</v>
      </c>
      <c r="C205" s="70"/>
      <c r="D205" s="98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2">
        <f t="shared" si="12"/>
        <v>6109100</v>
      </c>
      <c r="B206" s="93">
        <f t="shared" si="12"/>
        <v>40016</v>
      </c>
      <c r="C206" s="70"/>
      <c r="D206" s="98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2">
        <f t="shared" si="12"/>
        <v>6109100</v>
      </c>
      <c r="B207" s="93">
        <f t="shared" si="12"/>
        <v>40016</v>
      </c>
      <c r="C207" s="70"/>
      <c r="D207" s="98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2">
        <f t="shared" si="12"/>
        <v>6109100</v>
      </c>
      <c r="B208" s="93">
        <f t="shared" si="12"/>
        <v>40016</v>
      </c>
      <c r="C208" s="70"/>
      <c r="D208" s="98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2">
        <f aca="true" t="shared" si="13" ref="A209:B228">+A$88</f>
        <v>6109100</v>
      </c>
      <c r="B209" s="93">
        <f t="shared" si="13"/>
        <v>40016</v>
      </c>
      <c r="C209" s="70"/>
      <c r="D209" s="98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2">
        <f t="shared" si="13"/>
        <v>6109100</v>
      </c>
      <c r="B210" s="93">
        <f t="shared" si="13"/>
        <v>40016</v>
      </c>
      <c r="C210" s="70"/>
      <c r="D210" s="98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2">
        <f t="shared" si="13"/>
        <v>6109100</v>
      </c>
      <c r="B211" s="93">
        <f t="shared" si="13"/>
        <v>40016</v>
      </c>
      <c r="C211" s="70"/>
      <c r="D211" s="98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2">
        <f t="shared" si="13"/>
        <v>6109100</v>
      </c>
      <c r="B212" s="93">
        <f t="shared" si="13"/>
        <v>40016</v>
      </c>
      <c r="C212" s="70"/>
      <c r="D212" s="98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2">
        <f t="shared" si="13"/>
        <v>6109100</v>
      </c>
      <c r="B213" s="93">
        <f t="shared" si="13"/>
        <v>40016</v>
      </c>
      <c r="C213" s="70"/>
      <c r="D213" s="98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2">
        <f t="shared" si="13"/>
        <v>6109100</v>
      </c>
      <c r="B214" s="93">
        <f t="shared" si="13"/>
        <v>40016</v>
      </c>
      <c r="C214" s="70"/>
      <c r="D214" s="98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2">
        <f t="shared" si="13"/>
        <v>6109100</v>
      </c>
      <c r="B215" s="93">
        <f t="shared" si="13"/>
        <v>40016</v>
      </c>
      <c r="C215" s="70"/>
      <c r="D215" s="98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2">
        <f t="shared" si="13"/>
        <v>6109100</v>
      </c>
      <c r="B216" s="93">
        <f t="shared" si="13"/>
        <v>40016</v>
      </c>
      <c r="C216" s="70"/>
      <c r="D216" s="98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2">
        <f t="shared" si="13"/>
        <v>6109100</v>
      </c>
      <c r="B217" s="93">
        <f t="shared" si="13"/>
        <v>40016</v>
      </c>
      <c r="C217" s="70"/>
      <c r="D217" s="98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2">
        <f t="shared" si="13"/>
        <v>6109100</v>
      </c>
      <c r="B218" s="93">
        <f t="shared" si="13"/>
        <v>40016</v>
      </c>
      <c r="C218" s="70"/>
      <c r="D218" s="98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2">
        <f t="shared" si="13"/>
        <v>6109100</v>
      </c>
      <c r="B219" s="93">
        <f t="shared" si="13"/>
        <v>40016</v>
      </c>
      <c r="C219" s="70"/>
      <c r="D219" s="98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2">
        <f t="shared" si="13"/>
        <v>6109100</v>
      </c>
      <c r="B220" s="93">
        <f t="shared" si="13"/>
        <v>40016</v>
      </c>
      <c r="C220" s="70"/>
      <c r="D220" s="98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2">
        <f t="shared" si="13"/>
        <v>6109100</v>
      </c>
      <c r="B221" s="93">
        <f t="shared" si="13"/>
        <v>40016</v>
      </c>
      <c r="C221" s="70"/>
      <c r="D221" s="98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2">
        <f t="shared" si="13"/>
        <v>6109100</v>
      </c>
      <c r="B222" s="93">
        <f t="shared" si="13"/>
        <v>40016</v>
      </c>
      <c r="C222" s="70"/>
      <c r="D222" s="98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2">
        <f t="shared" si="13"/>
        <v>6109100</v>
      </c>
      <c r="B223" s="93">
        <f t="shared" si="13"/>
        <v>40016</v>
      </c>
      <c r="C223" s="70"/>
      <c r="D223" s="98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2">
        <f t="shared" si="13"/>
        <v>6109100</v>
      </c>
      <c r="B224" s="93">
        <f t="shared" si="13"/>
        <v>40016</v>
      </c>
      <c r="C224" s="70"/>
      <c r="D224" s="98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2">
        <f t="shared" si="13"/>
        <v>6109100</v>
      </c>
      <c r="B225" s="93">
        <f t="shared" si="13"/>
        <v>40016</v>
      </c>
      <c r="C225" s="70"/>
      <c r="D225" s="98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2">
        <f t="shared" si="13"/>
        <v>6109100</v>
      </c>
      <c r="B226" s="93">
        <f t="shared" si="13"/>
        <v>40016</v>
      </c>
      <c r="C226" s="70"/>
      <c r="D226" s="98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2">
        <f t="shared" si="13"/>
        <v>6109100</v>
      </c>
      <c r="B227" s="93">
        <f t="shared" si="13"/>
        <v>40016</v>
      </c>
      <c r="C227" s="70"/>
      <c r="D227" s="98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2">
        <f t="shared" si="13"/>
        <v>6109100</v>
      </c>
      <c r="B228" s="93">
        <f t="shared" si="13"/>
        <v>40016</v>
      </c>
      <c r="C228" s="70"/>
      <c r="D228" s="98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2">
        <f aca="true" t="shared" si="15" ref="A229:B243">+A$88</f>
        <v>6109100</v>
      </c>
      <c r="B229" s="93">
        <f t="shared" si="15"/>
        <v>40016</v>
      </c>
      <c r="C229" s="70"/>
      <c r="D229" s="98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2">
        <f t="shared" si="15"/>
        <v>6109100</v>
      </c>
      <c r="B230" s="93">
        <f t="shared" si="15"/>
        <v>40016</v>
      </c>
      <c r="C230" s="70"/>
      <c r="D230" s="98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2">
        <f t="shared" si="15"/>
        <v>6109100</v>
      </c>
      <c r="B231" s="93">
        <f t="shared" si="15"/>
        <v>40016</v>
      </c>
      <c r="C231" s="70"/>
      <c r="D231" s="98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2">
        <f t="shared" si="15"/>
        <v>6109100</v>
      </c>
      <c r="B232" s="93">
        <f t="shared" si="15"/>
        <v>40016</v>
      </c>
      <c r="C232" s="70"/>
      <c r="D232" s="98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2">
        <f t="shared" si="15"/>
        <v>6109100</v>
      </c>
      <c r="B233" s="93">
        <f t="shared" si="15"/>
        <v>40016</v>
      </c>
      <c r="C233" s="70"/>
      <c r="D233" s="98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2">
        <f t="shared" si="15"/>
        <v>6109100</v>
      </c>
      <c r="B234" s="93">
        <f t="shared" si="15"/>
        <v>40016</v>
      </c>
      <c r="C234" s="70"/>
      <c r="D234" s="98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2">
        <f t="shared" si="15"/>
        <v>6109100</v>
      </c>
      <c r="B235" s="93">
        <f t="shared" si="15"/>
        <v>40016</v>
      </c>
      <c r="C235" s="70"/>
      <c r="D235" s="98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2">
        <f t="shared" si="15"/>
        <v>6109100</v>
      </c>
      <c r="B236" s="93">
        <f t="shared" si="15"/>
        <v>40016</v>
      </c>
      <c r="C236" s="70"/>
      <c r="D236" s="98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2">
        <f t="shared" si="15"/>
        <v>6109100</v>
      </c>
      <c r="B237" s="93">
        <f t="shared" si="15"/>
        <v>40016</v>
      </c>
      <c r="C237" s="70"/>
      <c r="D237" s="98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2">
        <f t="shared" si="15"/>
        <v>6109100</v>
      </c>
      <c r="B238" s="93">
        <f t="shared" si="15"/>
        <v>40016</v>
      </c>
      <c r="C238" s="70"/>
      <c r="D238" s="98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2">
        <f t="shared" si="15"/>
        <v>6109100</v>
      </c>
      <c r="B239" s="93">
        <f t="shared" si="15"/>
        <v>40016</v>
      </c>
      <c r="C239" s="70"/>
      <c r="D239" s="98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2">
        <f t="shared" si="15"/>
        <v>6109100</v>
      </c>
      <c r="B240" s="93">
        <f t="shared" si="15"/>
        <v>40016</v>
      </c>
      <c r="C240" s="70"/>
      <c r="D240" s="98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2">
        <f t="shared" si="15"/>
        <v>6109100</v>
      </c>
      <c r="B241" s="93">
        <f t="shared" si="15"/>
        <v>40016</v>
      </c>
      <c r="C241" s="70"/>
      <c r="D241" s="98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2">
        <f t="shared" si="15"/>
        <v>6109100</v>
      </c>
      <c r="B242" s="93">
        <f t="shared" si="15"/>
        <v>40016</v>
      </c>
      <c r="C242" s="70"/>
      <c r="D242" s="98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2">
        <f t="shared" si="15"/>
        <v>6109100</v>
      </c>
      <c r="B243" s="93">
        <f t="shared" si="15"/>
        <v>40016</v>
      </c>
      <c r="C243" s="70"/>
      <c r="D243" s="98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2"/>
      <c r="U244" s="62"/>
      <c r="AA244" s="16" t="s">
        <v>425</v>
      </c>
      <c r="AB244" s="17">
        <v>211</v>
      </c>
    </row>
    <row r="245" spans="3:28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62"/>
      <c r="U245" s="62"/>
      <c r="AA245" s="16" t="s">
        <v>426</v>
      </c>
      <c r="AB245" s="17">
        <v>200</v>
      </c>
    </row>
    <row r="246" spans="3:28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62"/>
      <c r="U246" s="62"/>
      <c r="AA246" s="16" t="s">
        <v>427</v>
      </c>
      <c r="AB246" s="17">
        <v>193</v>
      </c>
    </row>
    <row r="247" spans="3:28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62"/>
      <c r="U247" s="62"/>
      <c r="AA247" s="9" t="s">
        <v>428</v>
      </c>
      <c r="AB247" s="10">
        <v>629</v>
      </c>
    </row>
    <row r="248" spans="3:28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62"/>
      <c r="U248" s="62"/>
      <c r="AA248" s="16" t="s">
        <v>429</v>
      </c>
      <c r="AB248" s="17">
        <v>628</v>
      </c>
    </row>
    <row r="249" spans="3:28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62"/>
      <c r="U249" s="62"/>
      <c r="AA249" s="16" t="s">
        <v>430</v>
      </c>
      <c r="AB249" s="17">
        <v>3166</v>
      </c>
    </row>
    <row r="250" spans="3:28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62"/>
      <c r="U250" s="62"/>
      <c r="AA250" s="16" t="s">
        <v>431</v>
      </c>
      <c r="AB250" s="17">
        <v>523</v>
      </c>
    </row>
    <row r="251" spans="3:28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62"/>
      <c r="U251" s="62"/>
      <c r="AA251" s="9" t="s">
        <v>432</v>
      </c>
      <c r="AB251" s="10">
        <v>522</v>
      </c>
    </row>
    <row r="252" spans="3:28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62"/>
      <c r="U252" s="62"/>
      <c r="AA252" s="16" t="s">
        <v>433</v>
      </c>
      <c r="AB252" s="17">
        <v>277</v>
      </c>
    </row>
    <row r="253" spans="3:28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62"/>
      <c r="U253" s="62"/>
      <c r="AA253" s="16" t="s">
        <v>434</v>
      </c>
      <c r="AB253" s="17">
        <v>666</v>
      </c>
    </row>
    <row r="254" spans="3:28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62"/>
      <c r="U254" s="62"/>
      <c r="AA254" s="16" t="s">
        <v>435</v>
      </c>
      <c r="AB254" s="17">
        <v>138</v>
      </c>
    </row>
    <row r="255" spans="3:28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62"/>
      <c r="U255" s="62"/>
      <c r="AA255" s="16" t="s">
        <v>436</v>
      </c>
      <c r="AB255" s="17">
        <v>397</v>
      </c>
    </row>
    <row r="256" spans="3:28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62"/>
      <c r="U256" s="62"/>
      <c r="AA256" s="16" t="s">
        <v>437</v>
      </c>
      <c r="AB256" s="17">
        <v>396</v>
      </c>
    </row>
    <row r="257" spans="3:28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62"/>
      <c r="U257" s="62"/>
      <c r="AA257" s="9" t="s">
        <v>438</v>
      </c>
      <c r="AB257" s="10">
        <v>140</v>
      </c>
    </row>
    <row r="258" spans="3:28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62"/>
      <c r="U258" s="62"/>
      <c r="AA258" s="16" t="s">
        <v>439</v>
      </c>
      <c r="AB258" s="17">
        <v>180</v>
      </c>
    </row>
    <row r="259" spans="3:28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62"/>
      <c r="U259" s="62"/>
      <c r="AA259" s="9" t="s">
        <v>440</v>
      </c>
      <c r="AB259" s="10">
        <v>198</v>
      </c>
    </row>
    <row r="260" spans="3:28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62"/>
      <c r="U260" s="62"/>
      <c r="AA260" s="16" t="s">
        <v>441</v>
      </c>
      <c r="AB260" s="17">
        <v>307</v>
      </c>
    </row>
    <row r="261" spans="3:28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62"/>
      <c r="U261" s="62"/>
      <c r="AA261" s="16" t="s">
        <v>442</v>
      </c>
      <c r="AB261" s="17">
        <v>3164</v>
      </c>
    </row>
    <row r="262" spans="3:28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62"/>
      <c r="U262" s="62"/>
      <c r="AA262" s="16" t="s">
        <v>443</v>
      </c>
      <c r="AB262" s="17">
        <v>305</v>
      </c>
    </row>
    <row r="263" spans="3:28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62"/>
      <c r="U263" s="62"/>
      <c r="AA263" s="9" t="s">
        <v>444</v>
      </c>
      <c r="AB263" s="10">
        <v>304</v>
      </c>
    </row>
    <row r="264" spans="3:28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62"/>
      <c r="U264" s="62"/>
      <c r="AA264" s="16" t="s">
        <v>445</v>
      </c>
      <c r="AB264" s="17">
        <v>5169</v>
      </c>
    </row>
    <row r="265" spans="3:28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62"/>
      <c r="U265" s="62"/>
      <c r="AA265" s="9" t="s">
        <v>446</v>
      </c>
      <c r="AB265" s="10">
        <v>310</v>
      </c>
    </row>
    <row r="266" spans="3:28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62"/>
      <c r="U266" s="62"/>
      <c r="AA266" s="9" t="s">
        <v>447</v>
      </c>
      <c r="AB266" s="10">
        <v>319</v>
      </c>
    </row>
    <row r="267" spans="3:28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62"/>
      <c r="U267" s="62"/>
      <c r="AA267" s="9" t="s">
        <v>448</v>
      </c>
      <c r="AB267" s="10">
        <v>478</v>
      </c>
    </row>
    <row r="268" spans="3:28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62"/>
      <c r="U268" s="62"/>
      <c r="AA268" s="9" t="s">
        <v>449</v>
      </c>
      <c r="AB268" s="10">
        <v>473</v>
      </c>
    </row>
    <row r="269" spans="3:28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62"/>
      <c r="U269" s="62"/>
      <c r="AA269" s="16" t="s">
        <v>450</v>
      </c>
      <c r="AB269" s="17">
        <v>655</v>
      </c>
    </row>
    <row r="270" spans="3:28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62"/>
      <c r="U270" s="62"/>
      <c r="AA270" s="9" t="s">
        <v>451</v>
      </c>
      <c r="AB270" s="10">
        <v>653</v>
      </c>
    </row>
    <row r="271" spans="3:28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62"/>
      <c r="U271" s="62"/>
      <c r="AA271" s="16" t="s">
        <v>452</v>
      </c>
      <c r="AB271" s="17">
        <v>2679</v>
      </c>
    </row>
    <row r="272" spans="3:28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62"/>
      <c r="U272" s="62"/>
      <c r="AA272" s="9" t="s">
        <v>453</v>
      </c>
      <c r="AB272" s="10">
        <v>69</v>
      </c>
    </row>
    <row r="273" spans="3:28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62"/>
      <c r="U273" s="62"/>
      <c r="AA273" s="16" t="s">
        <v>454</v>
      </c>
      <c r="AB273" s="17">
        <v>66</v>
      </c>
    </row>
    <row r="274" spans="3:28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62"/>
      <c r="U274" s="62"/>
      <c r="AA274" s="9" t="s">
        <v>455</v>
      </c>
      <c r="AB274" s="10">
        <v>697</v>
      </c>
    </row>
    <row r="275" spans="3:28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62"/>
      <c r="U275" s="62"/>
      <c r="AA275" s="16" t="s">
        <v>456</v>
      </c>
      <c r="AB275" s="17">
        <v>696</v>
      </c>
    </row>
    <row r="276" spans="3:28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62"/>
      <c r="U276" s="62"/>
      <c r="AA276" s="9" t="s">
        <v>457</v>
      </c>
      <c r="AB276" s="10">
        <v>599</v>
      </c>
    </row>
    <row r="277" spans="3:28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62"/>
      <c r="U277" s="62"/>
      <c r="AA277" s="16" t="s">
        <v>458</v>
      </c>
      <c r="AB277" s="17">
        <v>276</v>
      </c>
    </row>
    <row r="278" spans="3:28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62"/>
      <c r="U278" s="62"/>
      <c r="AA278" s="9" t="s">
        <v>459</v>
      </c>
      <c r="AB278" s="10">
        <v>623</v>
      </c>
    </row>
    <row r="279" spans="3:28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62"/>
      <c r="U279" s="62"/>
      <c r="AA279" s="9" t="s">
        <v>460</v>
      </c>
      <c r="AB279" s="10">
        <v>757</v>
      </c>
    </row>
    <row r="280" spans="3:28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62"/>
      <c r="U280" s="62"/>
      <c r="AA280" s="9" t="s">
        <v>461</v>
      </c>
      <c r="AB280" s="10">
        <v>685</v>
      </c>
    </row>
    <row r="281" spans="3:28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62"/>
      <c r="U281" s="62"/>
      <c r="AA281" s="9" t="s">
        <v>462</v>
      </c>
      <c r="AB281" s="10">
        <v>289</v>
      </c>
    </row>
    <row r="282" spans="3:28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62"/>
      <c r="U282" s="62"/>
      <c r="AA282" s="9" t="s">
        <v>463</v>
      </c>
      <c r="AB282" s="10">
        <v>989</v>
      </c>
    </row>
    <row r="283" spans="3:28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62"/>
      <c r="U283" s="62"/>
      <c r="AA283" s="9" t="s">
        <v>464</v>
      </c>
      <c r="AB283" s="10">
        <v>3105</v>
      </c>
    </row>
    <row r="284" spans="3:28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62"/>
      <c r="U284" s="62"/>
      <c r="AA284" s="9" t="s">
        <v>465</v>
      </c>
      <c r="AB284" s="10">
        <v>5186</v>
      </c>
    </row>
    <row r="285" spans="3:28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62"/>
      <c r="U285" s="62"/>
      <c r="AA285" s="9" t="s">
        <v>466</v>
      </c>
      <c r="AB285" s="10">
        <v>999</v>
      </c>
    </row>
    <row r="286" spans="3:28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62"/>
      <c r="U286" s="62"/>
      <c r="AA286" s="9" t="s">
        <v>467</v>
      </c>
      <c r="AB286" s="10">
        <v>998</v>
      </c>
    </row>
    <row r="287" spans="3:28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62"/>
      <c r="U287" s="62"/>
      <c r="AA287" s="9" t="s">
        <v>468</v>
      </c>
      <c r="AB287" s="10">
        <v>241</v>
      </c>
    </row>
    <row r="288" spans="3:28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62"/>
      <c r="U288" s="62"/>
      <c r="AA288" s="9" t="s">
        <v>469</v>
      </c>
      <c r="AB288" s="10">
        <v>694</v>
      </c>
    </row>
    <row r="289" spans="3:28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62"/>
      <c r="U289" s="62"/>
      <c r="AA289" s="9" t="s">
        <v>470</v>
      </c>
      <c r="AB289" s="10">
        <v>5165</v>
      </c>
    </row>
    <row r="290" spans="3:28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62"/>
      <c r="U290" s="62"/>
      <c r="AA290" s="9" t="s">
        <v>471</v>
      </c>
      <c r="AB290" s="10">
        <v>626</v>
      </c>
    </row>
    <row r="291" spans="3:28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62"/>
      <c r="U291" s="62"/>
      <c r="AA291" s="9" t="s">
        <v>472</v>
      </c>
      <c r="AB291" s="10">
        <v>643</v>
      </c>
    </row>
    <row r="292" spans="3:28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62"/>
      <c r="U292" s="62"/>
      <c r="AA292" s="9" t="s">
        <v>473</v>
      </c>
      <c r="AB292" s="10">
        <v>1036</v>
      </c>
    </row>
    <row r="293" spans="3:28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62"/>
      <c r="U293" s="62"/>
      <c r="AA293" s="9" t="s">
        <v>474</v>
      </c>
      <c r="AB293" s="10">
        <v>1035</v>
      </c>
    </row>
    <row r="294" spans="3:28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62"/>
      <c r="U294" s="62"/>
      <c r="AA294" s="9" t="s">
        <v>475</v>
      </c>
      <c r="AB294" s="10">
        <v>159</v>
      </c>
    </row>
    <row r="295" spans="3:28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62"/>
      <c r="U295" s="62"/>
      <c r="AA295" s="9" t="s">
        <v>476</v>
      </c>
      <c r="AB295" s="10">
        <v>1025</v>
      </c>
    </row>
    <row r="296" spans="3:28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62"/>
      <c r="U296" s="62"/>
      <c r="AA296" s="9" t="s">
        <v>477</v>
      </c>
      <c r="AB296" s="10">
        <v>5146</v>
      </c>
    </row>
    <row r="297" spans="3:28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62"/>
      <c r="U297" s="62"/>
      <c r="AA297" s="9" t="s">
        <v>478</v>
      </c>
      <c r="AB297" s="10">
        <v>742</v>
      </c>
    </row>
    <row r="298" spans="3:28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62"/>
      <c r="U298" s="62"/>
      <c r="AA298" s="9" t="s">
        <v>479</v>
      </c>
      <c r="AB298" s="10">
        <v>741</v>
      </c>
    </row>
    <row r="299" spans="3:28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62"/>
      <c r="U299" s="62"/>
      <c r="AA299" s="9" t="s">
        <v>480</v>
      </c>
      <c r="AB299" s="10">
        <v>246</v>
      </c>
    </row>
    <row r="300" spans="3:28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62"/>
      <c r="U300" s="62"/>
      <c r="AA300" s="9" t="s">
        <v>481</v>
      </c>
      <c r="AB300" s="10">
        <v>358</v>
      </c>
    </row>
    <row r="301" spans="3:28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62"/>
      <c r="U301" s="62"/>
      <c r="AA301" s="9" t="s">
        <v>482</v>
      </c>
      <c r="AB301" s="10">
        <v>268</v>
      </c>
    </row>
    <row r="302" spans="3:28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62"/>
      <c r="U302" s="62"/>
      <c r="AA302" s="9" t="s">
        <v>483</v>
      </c>
      <c r="AB302" s="10">
        <v>639</v>
      </c>
    </row>
    <row r="303" spans="3:28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62"/>
      <c r="U303" s="62"/>
      <c r="AA303" s="16" t="s">
        <v>484</v>
      </c>
      <c r="AB303" s="17">
        <v>719</v>
      </c>
    </row>
    <row r="304" spans="3:28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62"/>
      <c r="U304" s="62"/>
      <c r="AA304" s="16" t="s">
        <v>485</v>
      </c>
      <c r="AB304" s="17">
        <v>744</v>
      </c>
    </row>
    <row r="305" spans="3:28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62"/>
      <c r="U305" s="62"/>
      <c r="AA305" s="16" t="s">
        <v>486</v>
      </c>
      <c r="AB305" s="17">
        <v>345</v>
      </c>
    </row>
    <row r="306" spans="3:28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62"/>
      <c r="U306" s="62"/>
      <c r="AA306" s="16" t="s">
        <v>487</v>
      </c>
      <c r="AB306" s="17">
        <v>344</v>
      </c>
    </row>
    <row r="307" spans="3:28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62"/>
      <c r="U307" s="62"/>
      <c r="AA307" s="16" t="s">
        <v>488</v>
      </c>
      <c r="AB307" s="17">
        <v>346</v>
      </c>
    </row>
    <row r="308" spans="3:28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62"/>
      <c r="U308" s="62"/>
      <c r="AA308" s="16" t="s">
        <v>489</v>
      </c>
      <c r="AB308" s="17">
        <v>3072</v>
      </c>
    </row>
    <row r="309" spans="3:28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62"/>
      <c r="U309" s="62"/>
      <c r="AA309" s="9" t="s">
        <v>490</v>
      </c>
      <c r="AB309" s="10">
        <v>312</v>
      </c>
    </row>
    <row r="310" spans="3:28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62"/>
      <c r="U310" s="62"/>
      <c r="AA310" s="16" t="s">
        <v>491</v>
      </c>
      <c r="AB310" s="17">
        <v>1007</v>
      </c>
    </row>
    <row r="311" spans="3:28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62"/>
      <c r="U311" s="62"/>
      <c r="AA311" s="9" t="s">
        <v>492</v>
      </c>
      <c r="AB311" s="10">
        <v>722</v>
      </c>
    </row>
    <row r="312" spans="3:28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62"/>
      <c r="U312" s="62"/>
      <c r="AA312" s="16" t="s">
        <v>493</v>
      </c>
      <c r="AB312" s="17">
        <v>3158</v>
      </c>
    </row>
    <row r="313" spans="3:28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62"/>
      <c r="U313" s="62"/>
      <c r="AA313" s="16" t="s">
        <v>494</v>
      </c>
      <c r="AB313" s="17">
        <v>3111</v>
      </c>
    </row>
    <row r="314" spans="3:28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62"/>
      <c r="U314" s="62"/>
      <c r="AA314" s="16" t="s">
        <v>495</v>
      </c>
      <c r="AB314" s="17">
        <v>1089</v>
      </c>
    </row>
    <row r="315" spans="3:28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62"/>
      <c r="U315" s="62"/>
      <c r="AA315" s="16" t="s">
        <v>496</v>
      </c>
      <c r="AB315" s="17">
        <v>1052</v>
      </c>
    </row>
    <row r="316" spans="3:28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62"/>
      <c r="U316" s="62"/>
      <c r="AA316" s="16" t="s">
        <v>497</v>
      </c>
      <c r="AB316" s="17">
        <v>26</v>
      </c>
    </row>
    <row r="317" spans="3:28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62"/>
      <c r="U317" s="62"/>
      <c r="AA317" s="16" t="s">
        <v>498</v>
      </c>
      <c r="AB317" s="17">
        <v>20</v>
      </c>
    </row>
    <row r="318" spans="3:28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62"/>
      <c r="U318" s="62"/>
      <c r="AA318" s="16" t="s">
        <v>499</v>
      </c>
      <c r="AB318" s="17">
        <v>44</v>
      </c>
    </row>
    <row r="319" spans="3:28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62"/>
      <c r="U319" s="62"/>
      <c r="AA319" s="16" t="s">
        <v>500</v>
      </c>
      <c r="AB319" s="17">
        <v>5112</v>
      </c>
    </row>
    <row r="320" spans="3:28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62"/>
      <c r="U320" s="62"/>
      <c r="AA320" s="9" t="s">
        <v>501</v>
      </c>
      <c r="AB320" s="10">
        <v>5111</v>
      </c>
    </row>
    <row r="321" spans="3:28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62"/>
      <c r="U321" s="62"/>
      <c r="AA321" s="16" t="s">
        <v>502</v>
      </c>
      <c r="AB321" s="17">
        <v>726</v>
      </c>
    </row>
    <row r="322" spans="3:28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62"/>
      <c r="U322" s="62"/>
      <c r="AA322" s="9" t="s">
        <v>503</v>
      </c>
      <c r="AB322" s="10">
        <v>725</v>
      </c>
    </row>
    <row r="323" spans="3:28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62"/>
      <c r="U323" s="62"/>
      <c r="AA323" s="16" t="s">
        <v>504</v>
      </c>
      <c r="AB323" s="17">
        <v>966</v>
      </c>
    </row>
    <row r="324" spans="3:28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62"/>
      <c r="U324" s="62"/>
      <c r="AA324" s="16" t="s">
        <v>505</v>
      </c>
      <c r="AB324" s="17">
        <v>236</v>
      </c>
    </row>
    <row r="325" spans="3:28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62"/>
      <c r="U325" s="62"/>
      <c r="AA325" s="16" t="s">
        <v>506</v>
      </c>
      <c r="AB325" s="17">
        <v>857</v>
      </c>
    </row>
    <row r="326" spans="3:28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62"/>
      <c r="U326" s="62"/>
      <c r="AA326" s="16" t="s">
        <v>507</v>
      </c>
      <c r="AB326" s="17">
        <v>858</v>
      </c>
    </row>
    <row r="327" spans="3:28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62"/>
      <c r="U327" s="62"/>
      <c r="AA327" s="9" t="s">
        <v>508</v>
      </c>
      <c r="AB327" s="10">
        <v>5118</v>
      </c>
    </row>
    <row r="328" spans="3:28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62"/>
      <c r="U328" s="62"/>
      <c r="AA328" s="16" t="s">
        <v>509</v>
      </c>
      <c r="AB328" s="17">
        <v>900</v>
      </c>
    </row>
    <row r="329" spans="3:28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62"/>
      <c r="U329" s="62"/>
      <c r="AA329" s="16" t="s">
        <v>510</v>
      </c>
      <c r="AB329" s="17">
        <v>902</v>
      </c>
    </row>
    <row r="330" spans="3:28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62"/>
      <c r="U330" s="62"/>
      <c r="AA330" s="16" t="s">
        <v>511</v>
      </c>
      <c r="AB330" s="17">
        <v>624</v>
      </c>
    </row>
    <row r="331" spans="3:28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62"/>
      <c r="U331" s="62"/>
      <c r="AA331" s="16" t="s">
        <v>512</v>
      </c>
      <c r="AB331" s="17">
        <v>525</v>
      </c>
    </row>
    <row r="332" spans="3:28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62"/>
      <c r="U332" s="62"/>
      <c r="AA332" s="16" t="s">
        <v>513</v>
      </c>
      <c r="AB332" s="17">
        <v>526</v>
      </c>
    </row>
    <row r="333" spans="3:28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62"/>
      <c r="U333" s="62"/>
      <c r="AA333" s="9" t="s">
        <v>514</v>
      </c>
      <c r="AB333" s="10">
        <v>325</v>
      </c>
    </row>
    <row r="334" spans="3:28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62"/>
      <c r="U334" s="62"/>
      <c r="AA334" s="16" t="s">
        <v>515</v>
      </c>
      <c r="AB334" s="17">
        <v>730</v>
      </c>
    </row>
    <row r="335" spans="3:28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62"/>
      <c r="U335" s="62"/>
      <c r="AA335" s="16" t="s">
        <v>516</v>
      </c>
      <c r="AB335" s="17">
        <v>728</v>
      </c>
    </row>
    <row r="336" spans="3:28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62"/>
      <c r="U336" s="62"/>
      <c r="AA336" s="16" t="s">
        <v>517</v>
      </c>
      <c r="AB336" s="17">
        <v>3156</v>
      </c>
    </row>
    <row r="337" spans="3:28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62"/>
      <c r="U337" s="62"/>
      <c r="AA337" s="9" t="s">
        <v>518</v>
      </c>
      <c r="AB337" s="10">
        <v>731</v>
      </c>
    </row>
    <row r="338" spans="3:28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AA338" s="16" t="s">
        <v>519</v>
      </c>
      <c r="AB338" s="17">
        <v>2951</v>
      </c>
    </row>
    <row r="339" spans="3:28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AA339" s="16" t="s">
        <v>520</v>
      </c>
      <c r="AB339" s="17">
        <v>609</v>
      </c>
    </row>
    <row r="340" spans="3:28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AA340" s="16" t="s">
        <v>521</v>
      </c>
      <c r="AB340" s="17">
        <v>338</v>
      </c>
    </row>
    <row r="341" spans="3:28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AA341" s="16" t="s">
        <v>522</v>
      </c>
      <c r="AB341" s="17">
        <v>339</v>
      </c>
    </row>
    <row r="342" spans="3:28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AA342" s="16" t="s">
        <v>523</v>
      </c>
      <c r="AB342" s="17">
        <v>317</v>
      </c>
    </row>
    <row r="343" spans="3:28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AA343" s="16" t="s">
        <v>524</v>
      </c>
      <c r="AB343" s="17">
        <v>5148</v>
      </c>
    </row>
    <row r="344" spans="3:28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AA344" s="16" t="s">
        <v>525</v>
      </c>
      <c r="AB344" s="17">
        <v>9</v>
      </c>
    </row>
    <row r="345" spans="3:28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AA345" s="16" t="s">
        <v>526</v>
      </c>
      <c r="AB345" s="17">
        <v>933</v>
      </c>
    </row>
    <row r="346" spans="3:28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AA346" s="16" t="s">
        <v>527</v>
      </c>
      <c r="AB346" s="17">
        <v>394</v>
      </c>
    </row>
    <row r="347" spans="3:28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AA347" s="9" t="s">
        <v>528</v>
      </c>
      <c r="AB347" s="10">
        <v>393</v>
      </c>
    </row>
    <row r="348" spans="3:28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AA348" s="16" t="s">
        <v>529</v>
      </c>
      <c r="AB348" s="17">
        <v>263</v>
      </c>
    </row>
    <row r="349" spans="3:28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AA349" s="9" t="s">
        <v>530</v>
      </c>
      <c r="AB349" s="10">
        <v>260</v>
      </c>
    </row>
    <row r="350" spans="3:28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AA350" s="16" t="s">
        <v>531</v>
      </c>
      <c r="AB350" s="17">
        <v>256</v>
      </c>
    </row>
    <row r="351" spans="3:28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AA351" s="9" t="s">
        <v>532</v>
      </c>
      <c r="AB351" s="10">
        <v>1078</v>
      </c>
    </row>
    <row r="352" spans="3:28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AA352" s="16" t="s">
        <v>533</v>
      </c>
      <c r="AB352" s="17">
        <v>682</v>
      </c>
    </row>
    <row r="353" spans="3:28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AA353" s="9" t="s">
        <v>534</v>
      </c>
      <c r="AB353" s="10">
        <v>680</v>
      </c>
    </row>
    <row r="354" spans="3:28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AA354" s="16" t="s">
        <v>535</v>
      </c>
      <c r="AB354" s="17">
        <v>5120</v>
      </c>
    </row>
    <row r="355" spans="3:28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AA355" s="9" t="s">
        <v>536</v>
      </c>
      <c r="AB355" s="10">
        <v>870</v>
      </c>
    </row>
    <row r="356" spans="3:28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AA356" s="16" t="s">
        <v>537</v>
      </c>
      <c r="AB356" s="17">
        <v>515</v>
      </c>
    </row>
    <row r="357" spans="3:28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AA357" s="9" t="s">
        <v>538</v>
      </c>
      <c r="AB357" s="10">
        <v>698</v>
      </c>
    </row>
    <row r="358" spans="3:28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AA358" s="16" t="s">
        <v>539</v>
      </c>
      <c r="AB358" s="17">
        <v>197</v>
      </c>
    </row>
    <row r="359" spans="3:28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AA359" s="9" t="s">
        <v>540</v>
      </c>
      <c r="AB359" s="10">
        <v>853</v>
      </c>
    </row>
    <row r="360" spans="3:28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AA360" s="16" t="s">
        <v>541</v>
      </c>
      <c r="AB360" s="17">
        <v>854</v>
      </c>
    </row>
    <row r="361" spans="3:28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AA361" s="9" t="s">
        <v>542</v>
      </c>
      <c r="AB361" s="10">
        <v>622</v>
      </c>
    </row>
    <row r="362" spans="3:28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AA362" s="16" t="s">
        <v>543</v>
      </c>
      <c r="AB362" s="17">
        <v>199</v>
      </c>
    </row>
    <row r="363" spans="3:28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AA363" s="16" t="s">
        <v>544</v>
      </c>
      <c r="AB363" s="17">
        <v>691</v>
      </c>
    </row>
    <row r="364" spans="3:28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1" t="s">
        <v>550</v>
      </c>
      <c r="AB369" s="102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1" t="s">
        <v>552</v>
      </c>
      <c r="AB371" s="102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1" t="s">
        <v>556</v>
      </c>
      <c r="AB375" s="102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3" t="s">
        <v>673</v>
      </c>
      <c r="AB492" s="104">
        <v>5119</v>
      </c>
    </row>
    <row r="493" spans="27:28" ht="12.75">
      <c r="AA493" s="103" t="s">
        <v>674</v>
      </c>
      <c r="AB493" s="104">
        <v>823</v>
      </c>
    </row>
    <row r="494" spans="27:28" ht="12.75">
      <c r="AA494" s="103" t="s">
        <v>675</v>
      </c>
      <c r="AB494" s="104">
        <v>967</v>
      </c>
    </row>
    <row r="495" spans="27:28" ht="12.75">
      <c r="AA495" s="103" t="s">
        <v>676</v>
      </c>
      <c r="AB495" s="104">
        <v>3144</v>
      </c>
    </row>
    <row r="496" spans="27:28" ht="12.75">
      <c r="AA496" s="101" t="s">
        <v>677</v>
      </c>
      <c r="AB496" s="102">
        <v>476</v>
      </c>
    </row>
    <row r="497" spans="27:28" ht="12.75">
      <c r="AA497" s="103" t="s">
        <v>678</v>
      </c>
      <c r="AB497" s="104">
        <v>301</v>
      </c>
    </row>
    <row r="498" spans="27:28" ht="12.75">
      <c r="AA498" s="103" t="s">
        <v>679</v>
      </c>
      <c r="AB498" s="104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3" t="s">
        <v>686</v>
      </c>
      <c r="AB505" s="104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3" t="s">
        <v>692</v>
      </c>
      <c r="AB511" s="104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3" t="s">
        <v>706</v>
      </c>
      <c r="AB525" s="104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49" right="0.38" top="0.9840277777777778" bottom="0.9840277777777778" header="0.5118055555555556" footer="0.5118055555555556"/>
  <pageSetup horizontalDpi="300" verticalDpi="3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2010-02-03T15:41:16Z</cp:lastPrinted>
  <dcterms:created xsi:type="dcterms:W3CDTF">2009-01-16T08:25:29Z</dcterms:created>
  <dcterms:modified xsi:type="dcterms:W3CDTF">2014-07-17T13:37:22Z</dcterms:modified>
  <cp:category/>
  <cp:version/>
  <cp:contentType/>
  <cp:contentStatus/>
</cp:coreProperties>
</file>