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06114450" sheetId="1" r:id="rId1"/>
  </sheets>
  <definedNames/>
  <calcPr fullCalcOnLoad="1"/>
</workbook>
</file>

<file path=xl/sharedStrings.xml><?xml version="1.0" encoding="utf-8"?>
<sst xmlns="http://schemas.openxmlformats.org/spreadsheetml/2006/main" count="445" uniqueCount="311">
  <si>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</si>
  <si>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</si>
  <si>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</si>
  <si>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</si>
  <si>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</si>
  <si>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</si>
  <si>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</si>
  <si>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</si>
  <si>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</si>
  <si>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</si>
  <si>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</si>
  <si>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</si>
  <si>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</si>
  <si>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</si>
  <si>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</si>
  <si>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</si>
  <si>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</si>
  <si>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</si>
  <si>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</si>
  <si>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</si>
  <si>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</si>
  <si>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</si>
  <si>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</si>
  <si>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</si>
  <si>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</si>
  <si>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</si>
  <si>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</si>
  <si>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</si>
  <si>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</si>
  <si>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</si>
  <si>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</si>
  <si>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</si>
  <si>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</si>
  <si>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</si>
  <si>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</si>
  <si>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</si>
  <si>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</si>
  <si>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</si>
  <si>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</si>
  <si>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</si>
  <si>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</si>
  <si>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</si>
  <si>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</si>
  <si>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</si>
  <si>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</si>
  <si>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</si>
  <si>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</si>
  <si>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</si>
  <si>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</si>
  <si>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</si>
  <si>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</si>
  <si>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</si>
  <si>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</si>
  <si>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</si>
  <si>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</si>
  <si>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</si>
  <si>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</si>
  <si>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</si>
  <si>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</si>
  <si>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</si>
  <si>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</si>
  <si>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</si>
  <si>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</si>
  <si>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</si>
  <si>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</si>
  <si>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</si>
  <si>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</si>
  <si>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</si>
  <si>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</si>
  <si>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</si>
  <si>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</si>
  <si>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</si>
  <si>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</si>
  <si>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</si>
  <si>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</si>
  <si>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</si>
  <si>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</si>
  <si>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</si>
  <si>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</si>
  <si>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</si>
  <si>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</si>
  <si>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</si>
  <si>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</si>
  <si>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</si>
  <si>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</si>
  <si>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</si>
  <si>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</si>
  <si>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</si>
  <si>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</si>
  <si>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</si>
  <si>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</si>
  <si>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</si>
  <si>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Ardèche</t>
  </si>
  <si>
    <t>Ardèche à Vogué</t>
  </si>
  <si>
    <t>Vogué</t>
  </si>
  <si>
    <t>07348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</si>
  <si>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</si>
  <si>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</si>
  <si>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</si>
  <si>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</si>
  <si>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</si>
  <si>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</si>
  <si>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</si>
  <si>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</si>
  <si>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</si>
  <si>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</si>
  <si>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</si>
  <si>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</si>
  <si>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</si>
  <si>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</si>
  <si>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</si>
  <si>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</si>
  <si>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</si>
  <si>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</si>
  <si>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</si>
  <si>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</si>
  <si>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</si>
  <si>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</si>
  <si>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</si>
  <si>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</si>
  <si>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</si>
  <si>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</si>
  <si>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</si>
  <si>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</si>
  <si>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</si>
  <si>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</si>
  <si>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</si>
  <si>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</si>
  <si>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</si>
  <si>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</si>
  <si>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</si>
  <si>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</si>
  <si>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</si>
  <si>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</si>
  <si>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</si>
  <si>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</si>
  <si>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</si>
  <si>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</si>
  <si>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</si>
  <si>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</si>
  <si>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</si>
  <si>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</si>
  <si>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</si>
  <si>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</si>
  <si>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</si>
  <si>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</si>
  <si>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</si>
  <si>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</si>
  <si>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</si>
  <si>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</si>
  <si>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</si>
  <si>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</si>
  <si>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</si>
  <si>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</si>
  <si>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</si>
  <si>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</si>
  <si>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</si>
  <si>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</si>
  <si>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</si>
  <si>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</si>
  <si>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</si>
  <si>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</si>
  <si>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</si>
  <si>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</si>
  <si>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</si>
  <si>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</si>
  <si>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</si>
  <si>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</si>
  <si>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</si>
  <si>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</si>
  <si>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</si>
  <si>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</si>
  <si>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</si>
  <si>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</si>
  <si>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</si>
  <si>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</si>
  <si>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</si>
  <si>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</si>
  <si>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</si>
  <si>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</si>
  <si>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</si>
  <si>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</si>
  <si>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</si>
  <si>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</si>
  <si>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</si>
  <si>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</si>
  <si>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</si>
  <si>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</si>
  <si>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67</t>
  </si>
  <si>
    <t>Leuctra</t>
  </si>
  <si>
    <t>69</t>
  </si>
  <si>
    <t>Cheumatopsyche</t>
  </si>
  <si>
    <t>221</t>
  </si>
  <si>
    <t>Hydropsyche</t>
  </si>
  <si>
    <t>212</t>
  </si>
  <si>
    <t>Hydroptilidae</t>
  </si>
  <si>
    <t>193</t>
  </si>
  <si>
    <t>Hydroptila</t>
  </si>
  <si>
    <t>200</t>
  </si>
  <si>
    <t>Orthotrichia</t>
  </si>
  <si>
    <t>197</t>
  </si>
  <si>
    <t>Leptoceridae</t>
  </si>
  <si>
    <t>310</t>
  </si>
  <si>
    <t>Athripsodes</t>
  </si>
  <si>
    <t>311</t>
  </si>
  <si>
    <t>Ceraclea</t>
  </si>
  <si>
    <t>313</t>
  </si>
  <si>
    <t>Leptocerus</t>
  </si>
  <si>
    <t>319</t>
  </si>
  <si>
    <t>Mystacides</t>
  </si>
  <si>
    <t>312</t>
  </si>
  <si>
    <t>Oecetis</t>
  </si>
  <si>
    <t>317</t>
  </si>
  <si>
    <t>Triaenodes</t>
  </si>
  <si>
    <t>314</t>
  </si>
  <si>
    <t>Chimarra</t>
  </si>
  <si>
    <t>207</t>
  </si>
  <si>
    <t>Polycentropodidae</t>
  </si>
  <si>
    <t>223</t>
  </si>
  <si>
    <t>Polycentropus</t>
  </si>
  <si>
    <t>231</t>
  </si>
  <si>
    <t>Psychomyia</t>
  </si>
  <si>
    <t>239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</si>
  <si>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</si>
  <si>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</si>
  <si>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</si>
  <si>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</si>
  <si>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</si>
  <si>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</si>
  <si>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</si>
  <si>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</si>
  <si>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Cloeon</t>
  </si>
  <si>
    <t>387</t>
  </si>
  <si>
    <t>Caenis</t>
  </si>
  <si>
    <t>457</t>
  </si>
  <si>
    <t>Heptageniidae</t>
  </si>
  <si>
    <t>399</t>
  </si>
  <si>
    <t>Ecdyonurus</t>
  </si>
  <si>
    <t>421</t>
  </si>
  <si>
    <t>Micronecta</t>
  </si>
  <si>
    <t>719</t>
  </si>
  <si>
    <t>Dryops</t>
  </si>
  <si>
    <t>613</t>
  </si>
  <si>
    <t>Elmidae</t>
  </si>
  <si>
    <t>614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</si>
  <si>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</si>
  <si>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</si>
  <si>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</si>
  <si>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</si>
  <si>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</si>
  <si>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</si>
  <si>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</si>
  <si>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</si>
  <si>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</si>
  <si>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</si>
  <si>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Peltodytes</t>
  </si>
  <si>
    <t>519</t>
  </si>
  <si>
    <t>Hydrochus</t>
  </si>
  <si>
    <t>606</t>
  </si>
  <si>
    <t>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</si>
  <si>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</si>
  <si>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</si>
  <si>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</si>
  <si>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</si>
  <si>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</si>
  <si>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</si>
  <si>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</si>
  <si>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</si>
  <si>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</si>
  <si>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</si>
  <si>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</si>
  <si>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Tabanidae</t>
  </si>
  <si>
    <t>837</t>
  </si>
  <si>
    <t>Zygoptera</t>
  </si>
  <si>
    <t>Boyeria</t>
  </si>
  <si>
    <t>670</t>
  </si>
  <si>
    <t>Calopteryx</t>
  </si>
  <si>
    <t>650</t>
  </si>
  <si>
    <t>Corduliidae</t>
  </si>
  <si>
    <t>690</t>
  </si>
  <si>
    <t>Onychogomphus</t>
  </si>
  <si>
    <t>682</t>
  </si>
  <si>
    <t>Plactycnemis</t>
  </si>
  <si>
    <t>657</t>
  </si>
  <si>
    <t>Ancylus</t>
  </si>
  <si>
    <t>1028</t>
  </si>
  <si>
    <t>Planorbidae</t>
  </si>
  <si>
    <t>1009</t>
  </si>
  <si>
    <t>Erpobdellidae</t>
  </si>
  <si>
    <t>928</t>
  </si>
  <si>
    <t>Dugesiidae</t>
  </si>
  <si>
    <t>1055</t>
  </si>
  <si>
    <t>Nemathelminthes</t>
  </si>
  <si>
    <t>3111</t>
  </si>
  <si>
    <t>Oligochaeta</t>
  </si>
  <si>
    <t>933</t>
  </si>
  <si>
    <t>Hydracarina</t>
  </si>
  <si>
    <t>906</t>
  </si>
  <si>
    <t>Copepoda</t>
  </si>
  <si>
    <t>Cladocera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</si>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</sst>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3" xfId="19" applyFont="1" applyFill="1" applyBorder="1" applyAlignment="1" applyProtection="1">
      <alignment horizontal="center"/>
      <protection hidden="1"/>
    </xf>
    <xf numFmtId="0" fontId="5" fillId="0" borderId="4" xfId="19" applyFont="1" applyFill="1" applyBorder="1" applyAlignment="1" applyProtection="1">
      <alignment horizontal="center"/>
      <protection hidden="1"/>
    </xf>
    <xf numFmtId="0" fontId="5" fillId="0" borderId="5" xfId="19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7" fillId="0" borderId="7" xfId="0" applyFont="1" applyFill="1" applyBorder="1" applyAlignment="1" applyProtection="1">
      <alignment vertical="center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5" fillId="0" borderId="6" xfId="19" applyFont="1" applyFill="1" applyBorder="1" applyAlignment="1" applyProtection="1">
      <alignment horizontal="left"/>
      <protection hidden="1"/>
    </xf>
    <xf numFmtId="0" fontId="5" fillId="0" borderId="0" xfId="19" applyFont="1" applyFill="1" applyBorder="1" applyAlignment="1" applyProtection="1">
      <alignment horizontal="left"/>
      <protection hidden="1"/>
    </xf>
    <xf numFmtId="0" fontId="9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13" xfId="0" applyFont="1" applyFill="1" applyBorder="1" applyAlignment="1" applyProtection="1">
      <alignment horizontal="left"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7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8" xfId="0" applyFont="1" applyFill="1" applyBorder="1" applyAlignment="1" applyProtection="1">
      <alignment vertical="center"/>
      <protection locked="0"/>
    </xf>
    <xf numFmtId="49" fontId="15" fillId="4" borderId="18" xfId="0" applyNumberFormat="1" applyFont="1" applyFill="1" applyBorder="1" applyAlignment="1" applyProtection="1">
      <alignment vertical="center"/>
      <protection locked="0"/>
    </xf>
    <xf numFmtId="0" fontId="15" fillId="4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7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6" fillId="2" borderId="16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left" vertical="center"/>
      <protection/>
    </xf>
    <xf numFmtId="0" fontId="6" fillId="2" borderId="25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5" borderId="0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 wrapText="1"/>
      <protection/>
    </xf>
    <xf numFmtId="0" fontId="17" fillId="6" borderId="18" xfId="0" applyFont="1" applyFill="1" applyBorder="1" applyAlignment="1" applyProtection="1">
      <alignment vertical="center"/>
      <protection/>
    </xf>
    <xf numFmtId="14" fontId="15" fillId="4" borderId="18" xfId="0" applyNumberFormat="1" applyFont="1" applyFill="1" applyBorder="1" applyAlignment="1" applyProtection="1">
      <alignment vertical="center"/>
      <protection locked="0"/>
    </xf>
    <xf numFmtId="0" fontId="17" fillId="2" borderId="18" xfId="0" applyFont="1" applyFill="1" applyBorder="1" applyAlignment="1" applyProtection="1">
      <alignment horizontal="left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165" fontId="15" fillId="4" borderId="18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 wrapText="1"/>
      <protection/>
    </xf>
    <xf numFmtId="0" fontId="6" fillId="2" borderId="12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1" fillId="2" borderId="14" xfId="0" applyFont="1" applyFill="1" applyBorder="1" applyAlignment="1" applyProtection="1">
      <alignment vertical="center"/>
      <protection/>
    </xf>
    <xf numFmtId="0" fontId="4" fillId="0" borderId="28" xfId="0" applyFont="1" applyFill="1" applyBorder="1" applyAlignment="1" applyProtection="1">
      <alignment vertical="center"/>
      <protection/>
    </xf>
    <xf numFmtId="0" fontId="14" fillId="2" borderId="29" xfId="0" applyFont="1" applyFill="1" applyBorder="1" applyAlignment="1" applyProtection="1">
      <alignment horizontal="center" vertical="center"/>
      <protection/>
    </xf>
    <xf numFmtId="14" fontId="17" fillId="6" borderId="18" xfId="0" applyNumberFormat="1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0" fontId="15" fillId="4" borderId="29" xfId="0" applyFont="1" applyFill="1" applyBorder="1" applyAlignment="1" applyProtection="1">
      <alignment horizontal="center" vertical="center" wrapText="1"/>
      <protection locked="0"/>
    </xf>
    <xf numFmtId="0" fontId="15" fillId="4" borderId="29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9" xfId="0" applyFont="1" applyFill="1" applyBorder="1" applyAlignment="1" applyProtection="1">
      <alignment vertical="center"/>
      <protection/>
    </xf>
    <xf numFmtId="0" fontId="6" fillId="2" borderId="2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vertical="center"/>
      <protection/>
    </xf>
    <xf numFmtId="0" fontId="6" fillId="2" borderId="17" xfId="0" applyFont="1" applyFill="1" applyBorder="1" applyAlignment="1" applyProtection="1">
      <alignment vertical="center"/>
      <protection/>
    </xf>
    <xf numFmtId="0" fontId="13" fillId="4" borderId="30" xfId="0" applyFont="1" applyFill="1" applyBorder="1" applyAlignment="1" applyProtection="1">
      <alignment horizontal="center" vertical="center" wrapText="1"/>
      <protection/>
    </xf>
    <xf numFmtId="0" fontId="13" fillId="6" borderId="30" xfId="0" applyFont="1" applyFill="1" applyBorder="1" applyAlignment="1" applyProtection="1">
      <alignment horizontal="center" vertical="center" wrapText="1"/>
      <protection/>
    </xf>
    <xf numFmtId="0" fontId="14" fillId="2" borderId="31" xfId="0" applyFont="1" applyFill="1" applyBorder="1" applyAlignment="1" applyProtection="1">
      <alignment horizontal="center" vertical="center"/>
      <protection/>
    </xf>
    <xf numFmtId="0" fontId="14" fillId="2" borderId="18" xfId="0" applyFont="1" applyFill="1" applyBorder="1" applyAlignment="1" applyProtection="1">
      <alignment horizontal="center" vertical="center"/>
      <protection locked="0"/>
    </xf>
    <xf numFmtId="0" fontId="14" fillId="2" borderId="3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25" width="32.421875" style="64" customWidth="1"/>
    <col min="26" max="41" width="12.140625" style="64" customWidth="1"/>
    <col min="42" max="16384" width="11.421875" style="64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4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4" customFormat="1" ht="12.75">
      <c r="A4" s="18" t="s">
        <v>1</v>
      </c>
      <c r="B4" s="19" t="s">
        <v>23</v>
      </c>
      <c r="C4" s="20"/>
      <c r="D4" s="20"/>
      <c r="E4" s="21"/>
      <c r="F4" s="22" t="s">
        <v>24</v>
      </c>
      <c r="R4" s="23" t="s">
        <v>25</v>
      </c>
      <c r="S4" s="24" t="s">
        <v>26</v>
      </c>
      <c r="T4" s="12">
        <v>2</v>
      </c>
      <c r="U4" s="24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4" customFormat="1" ht="12.75">
      <c r="A5" s="25" t="s">
        <v>32</v>
      </c>
      <c r="B5" s="14" t="s">
        <v>33</v>
      </c>
      <c r="C5" s="15"/>
      <c r="D5" s="15"/>
      <c r="E5" s="26"/>
      <c r="F5" s="27"/>
      <c r="G5" s="28"/>
      <c r="R5" s="23" t="s">
        <v>34</v>
      </c>
      <c r="S5" s="24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4" customFormat="1" ht="12.75">
      <c r="A6" s="25" t="s">
        <v>39</v>
      </c>
      <c r="B6" s="29" t="s">
        <v>40</v>
      </c>
      <c r="C6" s="15"/>
      <c r="D6" s="15"/>
      <c r="E6" s="26"/>
      <c r="F6" s="27"/>
      <c r="G6" s="28"/>
      <c r="R6" s="23" t="s">
        <v>41</v>
      </c>
      <c r="S6" s="24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4" customFormat="1" ht="12.75" customHeight="1">
      <c r="A7" s="25" t="s">
        <v>44</v>
      </c>
      <c r="B7" s="29" t="s">
        <v>45</v>
      </c>
      <c r="C7" s="15"/>
      <c r="D7" s="15"/>
      <c r="E7" s="26"/>
      <c r="F7" s="27"/>
      <c r="G7" s="28"/>
      <c r="H7" s="30" t="s">
        <v>46</v>
      </c>
      <c r="I7" s="31"/>
      <c r="R7" s="23" t="s">
        <v>47</v>
      </c>
      <c r="S7" s="24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4" customFormat="1" ht="12.75" customHeight="1">
      <c r="A8" s="25" t="s">
        <v>50</v>
      </c>
      <c r="B8" s="29" t="s">
        <v>51</v>
      </c>
      <c r="C8" s="15"/>
      <c r="D8" s="15"/>
      <c r="E8" s="26"/>
      <c r="F8" s="27"/>
      <c r="G8" s="28"/>
      <c r="H8" s="32"/>
      <c r="I8" s="33"/>
      <c r="R8" s="23" t="s">
        <v>52</v>
      </c>
      <c r="S8" s="24" t="s">
        <v>53</v>
      </c>
      <c r="T8" s="12"/>
      <c r="U8" s="12"/>
      <c r="V8" s="12" t="s">
        <v>54</v>
      </c>
      <c r="W8" s="12"/>
      <c r="X8" s="12"/>
      <c r="Y8" s="17"/>
    </row>
    <row r="9" spans="1:25" s="4" customFormat="1" ht="12.75" customHeight="1">
      <c r="A9" s="25" t="s">
        <v>55</v>
      </c>
      <c r="B9" s="29" t="s">
        <v>56</v>
      </c>
      <c r="C9" s="15"/>
      <c r="D9" s="15"/>
      <c r="E9" s="26"/>
      <c r="F9" s="27"/>
      <c r="G9" s="28"/>
      <c r="H9" s="32"/>
      <c r="I9" s="33"/>
      <c r="R9" s="23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4" customFormat="1" ht="12.75" customHeight="1">
      <c r="A10" s="25" t="s">
        <v>59</v>
      </c>
      <c r="B10" s="29" t="s">
        <v>300</v>
      </c>
      <c r="C10" s="15"/>
      <c r="D10" s="15"/>
      <c r="E10" s="26"/>
      <c r="F10" s="27"/>
      <c r="G10" s="28"/>
      <c r="H10" s="32"/>
      <c r="I10" s="33"/>
      <c r="R10" s="23" t="s">
        <v>60</v>
      </c>
      <c r="S10" s="12"/>
      <c r="T10" s="12"/>
      <c r="U10" s="12"/>
      <c r="V10" s="12" t="s">
        <v>61</v>
      </c>
      <c r="W10" s="12"/>
      <c r="X10" s="12"/>
      <c r="Y10" s="17"/>
    </row>
    <row r="11" spans="1:25" s="4" customFormat="1" ht="12.75" customHeight="1">
      <c r="A11" s="25" t="s">
        <v>62</v>
      </c>
      <c r="B11" s="29" t="s">
        <v>300</v>
      </c>
      <c r="C11" s="15"/>
      <c r="D11" s="15"/>
      <c r="E11" s="26"/>
      <c r="F11" s="27"/>
      <c r="G11" s="28"/>
      <c r="H11" s="34"/>
      <c r="I11" s="35"/>
      <c r="R11" s="23" t="s">
        <v>63</v>
      </c>
      <c r="S11" s="12"/>
      <c r="T11" s="12"/>
      <c r="U11" s="12"/>
      <c r="V11" s="12" t="s">
        <v>64</v>
      </c>
      <c r="W11" s="12"/>
      <c r="X11" s="12"/>
      <c r="Y11" s="17"/>
    </row>
    <row r="12" spans="1:25" s="4" customFormat="1" ht="12.75">
      <c r="A12" s="25" t="s">
        <v>65</v>
      </c>
      <c r="B12" s="29" t="s">
        <v>66</v>
      </c>
      <c r="C12" s="15"/>
      <c r="D12" s="15"/>
      <c r="E12" s="26"/>
      <c r="F12" s="27"/>
      <c r="G12" s="28"/>
      <c r="H12" s="36"/>
      <c r="I12" s="36"/>
      <c r="R12" s="23" t="s">
        <v>67</v>
      </c>
      <c r="S12" s="12"/>
      <c r="T12" s="12"/>
      <c r="U12" s="12"/>
      <c r="V12" s="12" t="s">
        <v>68</v>
      </c>
      <c r="W12" s="12"/>
      <c r="X12" s="12"/>
      <c r="Y12" s="17"/>
    </row>
    <row r="13" spans="1:25" s="4" customFormat="1" ht="12.75">
      <c r="A13" s="37" t="s">
        <v>69</v>
      </c>
      <c r="B13" s="38" t="s">
        <v>70</v>
      </c>
      <c r="C13" s="39"/>
      <c r="D13" s="39"/>
      <c r="E13" s="40"/>
      <c r="F13" s="41"/>
      <c r="G13" s="28"/>
      <c r="R13" s="23" t="s">
        <v>71</v>
      </c>
      <c r="S13" s="12"/>
      <c r="T13" s="12"/>
      <c r="U13" s="12"/>
      <c r="V13" s="12" t="s">
        <v>72</v>
      </c>
      <c r="W13" s="12"/>
      <c r="X13" s="12"/>
      <c r="Y13" s="17"/>
    </row>
    <row r="14" spans="1:25" s="4" customFormat="1" ht="12.75">
      <c r="A14" s="25" t="s">
        <v>73</v>
      </c>
      <c r="B14" s="29" t="s">
        <v>301</v>
      </c>
      <c r="C14" s="15"/>
      <c r="D14" s="15"/>
      <c r="E14" s="26"/>
      <c r="F14" s="22" t="s">
        <v>74</v>
      </c>
      <c r="G14" s="28"/>
      <c r="R14" s="23" t="s">
        <v>75</v>
      </c>
      <c r="S14" s="12"/>
      <c r="T14" s="12"/>
      <c r="U14" s="12"/>
      <c r="V14" s="12"/>
      <c r="W14" s="12"/>
      <c r="X14" s="12"/>
      <c r="Y14" s="17"/>
    </row>
    <row r="15" spans="1:25" s="4" customFormat="1" ht="12.75">
      <c r="A15" s="25" t="s">
        <v>76</v>
      </c>
      <c r="B15" s="29" t="s">
        <v>302</v>
      </c>
      <c r="C15" s="15"/>
      <c r="D15" s="15"/>
      <c r="E15" s="26"/>
      <c r="F15" s="27"/>
      <c r="G15" s="28"/>
      <c r="R15" s="23" t="s">
        <v>77</v>
      </c>
      <c r="S15" s="12"/>
      <c r="T15" s="12"/>
      <c r="U15" s="12"/>
      <c r="V15" s="12"/>
      <c r="W15" s="12"/>
      <c r="X15" s="12"/>
      <c r="Y15" s="17"/>
    </row>
    <row r="16" spans="1:25" s="4" customFormat="1" ht="12.75" customHeight="1">
      <c r="A16" s="25" t="s">
        <v>78</v>
      </c>
      <c r="B16" s="29" t="s">
        <v>303</v>
      </c>
      <c r="C16" s="15"/>
      <c r="D16" s="15"/>
      <c r="E16" s="42"/>
      <c r="F16" s="27"/>
      <c r="G16" s="28"/>
      <c r="R16" s="23" t="s">
        <v>79</v>
      </c>
      <c r="S16" s="43"/>
      <c r="T16" s="43"/>
      <c r="U16" s="43"/>
      <c r="V16" s="43"/>
      <c r="W16" s="43"/>
      <c r="X16" s="43"/>
      <c r="Y16" s="44"/>
    </row>
    <row r="17" spans="1:25" s="4" customFormat="1" ht="12.75">
      <c r="A17" s="25" t="s">
        <v>80</v>
      </c>
      <c r="B17" s="29" t="s">
        <v>304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5"/>
      <c r="Y17" s="46"/>
    </row>
    <row r="18" spans="1:25" s="4" customFormat="1" ht="12.75">
      <c r="A18" s="25" t="s">
        <v>82</v>
      </c>
      <c r="B18" s="14" t="s">
        <v>305</v>
      </c>
      <c r="C18" s="15"/>
      <c r="D18" s="15"/>
      <c r="E18" s="42"/>
      <c r="F18" s="27"/>
      <c r="G18" s="28"/>
      <c r="R18" s="23" t="s">
        <v>83</v>
      </c>
      <c r="S18" s="12"/>
      <c r="T18" s="12"/>
      <c r="U18" s="12"/>
      <c r="V18" s="12"/>
      <c r="W18" s="12"/>
      <c r="X18" s="12"/>
      <c r="Y18" s="17"/>
    </row>
    <row r="19" spans="1:25" s="4" customFormat="1" ht="12.75">
      <c r="A19" s="37" t="s">
        <v>84</v>
      </c>
      <c r="B19" s="38" t="s">
        <v>85</v>
      </c>
      <c r="C19" s="39"/>
      <c r="D19" s="39"/>
      <c r="E19" s="47"/>
      <c r="F19" s="41"/>
      <c r="G19" s="28"/>
      <c r="R19" s="23" t="s">
        <v>86</v>
      </c>
      <c r="S19" s="12"/>
      <c r="T19" s="12"/>
      <c r="U19" s="12"/>
      <c r="V19" s="12"/>
      <c r="W19" s="12"/>
      <c r="X19" s="12"/>
      <c r="Y19" s="17"/>
    </row>
    <row r="20" spans="18:25" s="4" customFormat="1" ht="12.75">
      <c r="R20" s="23" t="s">
        <v>87</v>
      </c>
      <c r="S20" s="48"/>
      <c r="T20" s="48"/>
      <c r="U20" s="48"/>
      <c r="V20" s="48"/>
      <c r="W20" s="48"/>
      <c r="X20" s="48"/>
      <c r="Y20" s="49"/>
    </row>
    <row r="21" spans="1:25" s="4" customFormat="1" ht="12.75">
      <c r="A21" s="50" t="s">
        <v>88</v>
      </c>
      <c r="B21" s="50" t="s">
        <v>88</v>
      </c>
      <c r="C21" s="50" t="s">
        <v>88</v>
      </c>
      <c r="D21" s="50" t="s">
        <v>88</v>
      </c>
      <c r="E21" s="50" t="s">
        <v>88</v>
      </c>
      <c r="F21" s="50" t="s">
        <v>88</v>
      </c>
      <c r="G21" s="50" t="s">
        <v>88</v>
      </c>
      <c r="H21" s="50" t="s">
        <v>88</v>
      </c>
      <c r="I21" s="50" t="s">
        <v>88</v>
      </c>
      <c r="J21" s="50" t="s">
        <v>88</v>
      </c>
      <c r="K21" s="51" t="s">
        <v>88</v>
      </c>
      <c r="L21" s="51" t="s">
        <v>88</v>
      </c>
      <c r="M21" s="51" t="s">
        <v>88</v>
      </c>
      <c r="N21" s="51" t="s">
        <v>88</v>
      </c>
      <c r="O21" s="51" t="s">
        <v>88</v>
      </c>
      <c r="P21" s="51" t="s">
        <v>88</v>
      </c>
      <c r="R21" s="23" t="s">
        <v>89</v>
      </c>
      <c r="S21" s="48"/>
      <c r="T21" s="48"/>
      <c r="U21" s="48"/>
      <c r="V21" s="48"/>
      <c r="W21" s="48"/>
      <c r="X21" s="48"/>
      <c r="Y21" s="49"/>
    </row>
    <row r="22" spans="1:25" s="53" customFormat="1" ht="12.75">
      <c r="A22" s="52" t="s">
        <v>1</v>
      </c>
      <c r="B22" s="52" t="s">
        <v>32</v>
      </c>
      <c r="C22" s="52" t="s">
        <v>39</v>
      </c>
      <c r="D22" s="52" t="s">
        <v>44</v>
      </c>
      <c r="E22" s="52" t="s">
        <v>50</v>
      </c>
      <c r="F22" s="52" t="s">
        <v>55</v>
      </c>
      <c r="G22" s="52" t="s">
        <v>59</v>
      </c>
      <c r="H22" s="52" t="s">
        <v>62</v>
      </c>
      <c r="I22" s="52" t="s">
        <v>65</v>
      </c>
      <c r="J22" s="52" t="s">
        <v>69</v>
      </c>
      <c r="K22" s="52" t="s">
        <v>73</v>
      </c>
      <c r="L22" s="52" t="s">
        <v>76</v>
      </c>
      <c r="M22" s="52" t="s">
        <v>78</v>
      </c>
      <c r="N22" s="52" t="s">
        <v>80</v>
      </c>
      <c r="O22" s="52" t="s">
        <v>82</v>
      </c>
      <c r="P22" s="52" t="s">
        <v>84</v>
      </c>
      <c r="R22" s="23" t="s">
        <v>90</v>
      </c>
      <c r="S22" s="48"/>
      <c r="T22" s="48"/>
      <c r="U22" s="48"/>
      <c r="V22" s="48"/>
      <c r="W22" s="48"/>
      <c r="X22" s="48"/>
      <c r="Y22" s="49"/>
    </row>
    <row r="23" spans="1:25" s="57" customFormat="1" ht="14.25">
      <c r="A23" s="54" t="s">
        <v>91</v>
      </c>
      <c r="B23" s="54">
        <v>6114450</v>
      </c>
      <c r="C23" s="54" t="s">
        <v>92</v>
      </c>
      <c r="D23" s="54" t="s">
        <v>93</v>
      </c>
      <c r="E23" s="54" t="s">
        <v>94</v>
      </c>
      <c r="F23" s="55" t="s">
        <v>95</v>
      </c>
      <c r="G23" s="54">
        <v>764797</v>
      </c>
      <c r="H23" s="54">
        <v>1952212</v>
      </c>
      <c r="I23" s="54">
        <v>167</v>
      </c>
      <c r="J23" s="54" t="s">
        <v>35</v>
      </c>
      <c r="K23" s="56">
        <v>764802</v>
      </c>
      <c r="L23" s="56">
        <v>1952494</v>
      </c>
      <c r="M23" s="56">
        <v>764833</v>
      </c>
      <c r="N23" s="56">
        <v>1952279</v>
      </c>
      <c r="O23" s="56">
        <v>34.3</v>
      </c>
      <c r="P23" s="56">
        <v>210</v>
      </c>
      <c r="R23" s="23" t="s">
        <v>96</v>
      </c>
      <c r="S23" s="58"/>
      <c r="T23" s="58"/>
      <c r="U23" s="58"/>
      <c r="V23" s="58"/>
      <c r="W23" s="58"/>
      <c r="X23" s="58"/>
      <c r="Y23" s="59"/>
    </row>
    <row r="24" spans="1:25" s="4" customFormat="1" ht="16.5" thickBot="1">
      <c r="A24" s="3"/>
      <c r="B24" s="3"/>
      <c r="C24" s="3"/>
      <c r="D24" s="3"/>
      <c r="E24" s="3"/>
      <c r="F24" s="60"/>
      <c r="G24" s="60"/>
      <c r="R24" s="23" t="s">
        <v>91</v>
      </c>
      <c r="S24" s="58"/>
      <c r="T24" s="58"/>
      <c r="U24" s="58"/>
      <c r="V24" s="58"/>
      <c r="W24" s="58"/>
      <c r="X24" s="58"/>
      <c r="Y24" s="59"/>
    </row>
    <row r="25" spans="1:25" s="4" customFormat="1" ht="16.5" thickBot="1">
      <c r="A25" s="1" t="s">
        <v>97</v>
      </c>
      <c r="B25" s="61"/>
      <c r="C25" s="2"/>
      <c r="D25" s="3"/>
      <c r="E25" s="3"/>
      <c r="F25" s="60"/>
      <c r="R25" s="62" t="s">
        <v>98</v>
      </c>
      <c r="S25" s="58"/>
      <c r="T25" s="58"/>
      <c r="U25" s="58"/>
      <c r="V25" s="58"/>
      <c r="W25" s="58"/>
      <c r="X25" s="58"/>
      <c r="Y25" s="59"/>
    </row>
    <row r="26" spans="11:25" ht="12.75">
      <c r="K26" s="4"/>
      <c r="L26" s="4"/>
      <c r="R26" s="62" t="s">
        <v>99</v>
      </c>
      <c r="S26" s="58"/>
      <c r="T26" s="58"/>
      <c r="U26" s="58"/>
      <c r="V26" s="58"/>
      <c r="W26" s="58"/>
      <c r="X26" s="58"/>
      <c r="Y26" s="59"/>
    </row>
    <row r="27" spans="1:25" ht="12.75">
      <c r="A27" s="14" t="s">
        <v>15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100</v>
      </c>
      <c r="S27" s="58"/>
      <c r="T27" s="58"/>
      <c r="U27" s="58"/>
      <c r="V27" s="58"/>
      <c r="W27" s="58"/>
      <c r="X27" s="58"/>
      <c r="Y27" s="59"/>
    </row>
    <row r="28" spans="1:25" ht="13.5" thickBot="1">
      <c r="A28" s="18" t="s">
        <v>32</v>
      </c>
      <c r="B28" s="19" t="s">
        <v>101</v>
      </c>
      <c r="C28" s="20"/>
      <c r="D28" s="20"/>
      <c r="E28" s="66"/>
      <c r="H28" s="63"/>
      <c r="I28" s="63"/>
      <c r="R28" s="67" t="s">
        <v>102</v>
      </c>
      <c r="S28" s="68"/>
      <c r="T28" s="68"/>
      <c r="U28" s="68"/>
      <c r="V28" s="68"/>
      <c r="W28" s="68"/>
      <c r="X28" s="69"/>
      <c r="Y28" s="70"/>
    </row>
    <row r="29" spans="1:9" ht="13.5" customHeight="1">
      <c r="A29" s="25" t="s">
        <v>39</v>
      </c>
      <c r="B29" s="29" t="s">
        <v>40</v>
      </c>
      <c r="C29" s="15"/>
      <c r="D29" s="15"/>
      <c r="E29" s="71"/>
      <c r="H29" s="63"/>
      <c r="I29" s="63"/>
    </row>
    <row r="30" spans="1:16" ht="13.5" customHeight="1">
      <c r="A30" s="25" t="s">
        <v>103</v>
      </c>
      <c r="B30" s="29" t="s">
        <v>104</v>
      </c>
      <c r="C30" s="15"/>
      <c r="D30" s="15"/>
      <c r="E30" s="71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306</v>
      </c>
      <c r="C31" s="15"/>
      <c r="D31" s="15"/>
      <c r="E31" s="71"/>
      <c r="H31" s="63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106</v>
      </c>
      <c r="B32" s="74" t="s">
        <v>307</v>
      </c>
      <c r="C32" s="39"/>
      <c r="D32" s="39"/>
      <c r="E32" s="75"/>
      <c r="G32" s="1" t="s">
        <v>107</v>
      </c>
      <c r="H32" s="61"/>
      <c r="I32" s="61"/>
      <c r="J32" s="2"/>
      <c r="V32" s="28"/>
      <c r="W32" s="28"/>
    </row>
    <row r="33" spans="7:21" ht="12.75">
      <c r="G33" s="72"/>
      <c r="H33" s="73"/>
      <c r="I33" s="4"/>
      <c r="J33" s="4"/>
      <c r="U33" s="64"/>
    </row>
    <row r="34" spans="6:21" ht="12.75">
      <c r="F34" s="64"/>
      <c r="G34" s="64"/>
      <c r="H34" s="14" t="s">
        <v>15</v>
      </c>
      <c r="I34" s="65"/>
      <c r="J34" s="65"/>
      <c r="U34" s="64"/>
    </row>
    <row r="35" spans="6:21" ht="12.75">
      <c r="F35" s="64"/>
      <c r="G35" s="64"/>
      <c r="H35" s="76" t="s">
        <v>108</v>
      </c>
      <c r="I35" s="77" t="s">
        <v>308</v>
      </c>
      <c r="J35" s="78"/>
      <c r="U35" s="64"/>
    </row>
    <row r="36" spans="6:21" ht="12.75">
      <c r="F36" s="28"/>
      <c r="G36" s="28"/>
      <c r="H36" s="76" t="s">
        <v>109</v>
      </c>
      <c r="I36" s="77" t="s">
        <v>110</v>
      </c>
      <c r="J36" s="77"/>
      <c r="K36" s="79"/>
      <c r="L36" s="80"/>
      <c r="P36" s="81"/>
      <c r="Q36" s="81"/>
      <c r="R36" s="64"/>
      <c r="S36" s="64"/>
      <c r="T36" s="64"/>
      <c r="U36" s="64"/>
    </row>
    <row r="37" spans="1:21" ht="12.75">
      <c r="A37" s="82"/>
      <c r="B37" s="82"/>
      <c r="C37" s="82"/>
      <c r="D37" s="50" t="s">
        <v>88</v>
      </c>
      <c r="E37" s="51" t="s">
        <v>88</v>
      </c>
      <c r="F37" s="83"/>
      <c r="G37" s="28"/>
      <c r="H37" s="50" t="s">
        <v>88</v>
      </c>
      <c r="I37" s="84" t="s">
        <v>111</v>
      </c>
      <c r="R37" s="81"/>
      <c r="S37" s="81"/>
      <c r="T37" s="64"/>
      <c r="U37" s="64"/>
    </row>
    <row r="38" spans="1:21" ht="12.75">
      <c r="A38" s="52" t="s">
        <v>32</v>
      </c>
      <c r="B38" s="52" t="s">
        <v>39</v>
      </c>
      <c r="C38" s="52" t="s">
        <v>103</v>
      </c>
      <c r="D38" s="52" t="s">
        <v>105</v>
      </c>
      <c r="E38" s="52" t="s">
        <v>106</v>
      </c>
      <c r="F38" s="52" t="s">
        <v>112</v>
      </c>
      <c r="G38" s="52" t="s">
        <v>113</v>
      </c>
      <c r="H38" s="85" t="s">
        <v>108</v>
      </c>
      <c r="I38" s="85" t="s">
        <v>109</v>
      </c>
      <c r="R38" s="81"/>
      <c r="S38" s="81"/>
      <c r="T38" s="64"/>
      <c r="U38" s="64"/>
    </row>
    <row r="39" spans="1:21" ht="14.25">
      <c r="A39" s="86">
        <f>B23</f>
        <v>6114450</v>
      </c>
      <c r="B39" s="86" t="str">
        <f>C23</f>
        <v>Ardèche</v>
      </c>
      <c r="C39" s="54" t="s">
        <v>93</v>
      </c>
      <c r="D39" s="87">
        <v>40401</v>
      </c>
      <c r="E39" s="56">
        <v>31.1</v>
      </c>
      <c r="F39" s="88" t="s">
        <v>114</v>
      </c>
      <c r="G39" s="89" t="s">
        <v>11</v>
      </c>
      <c r="H39" s="90">
        <v>0</v>
      </c>
      <c r="I39" s="90"/>
      <c r="R39" s="81"/>
      <c r="S39" s="81"/>
      <c r="T39" s="64"/>
      <c r="U39" s="64"/>
    </row>
    <row r="40" spans="1:21" ht="14.25">
      <c r="A40" s="91">
        <f aca="true" t="shared" si="0" ref="A40:D50">+A$39</f>
        <v>6114450</v>
      </c>
      <c r="B40" s="91" t="str">
        <f t="shared" si="0"/>
        <v>Ardèche</v>
      </c>
      <c r="C40" s="91" t="str">
        <f t="shared" si="0"/>
        <v>Ardèche à Vogué</v>
      </c>
      <c r="D40" s="92">
        <f t="shared" si="0"/>
        <v>40401</v>
      </c>
      <c r="E40" s="91">
        <f aca="true" t="shared" si="1" ref="E40:E50">+I$23</f>
        <v>167</v>
      </c>
      <c r="F40" s="88" t="s">
        <v>115</v>
      </c>
      <c r="G40" s="89" t="s">
        <v>19</v>
      </c>
      <c r="H40" s="90">
        <v>0</v>
      </c>
      <c r="I40" s="90"/>
      <c r="R40" s="81"/>
      <c r="S40" s="81"/>
      <c r="T40" s="64"/>
      <c r="U40" s="64"/>
    </row>
    <row r="41" spans="1:21" ht="14.25">
      <c r="A41" s="91">
        <f t="shared" si="0"/>
        <v>6114450</v>
      </c>
      <c r="B41" s="91" t="str">
        <f t="shared" si="0"/>
        <v>Ardèche</v>
      </c>
      <c r="C41" s="91" t="str">
        <f t="shared" si="0"/>
        <v>Ardèche à Vogué</v>
      </c>
      <c r="D41" s="92">
        <f t="shared" si="0"/>
        <v>40401</v>
      </c>
      <c r="E41" s="91">
        <f t="shared" si="1"/>
        <v>167</v>
      </c>
      <c r="F41" s="88" t="s">
        <v>116</v>
      </c>
      <c r="G41" s="89" t="s">
        <v>28</v>
      </c>
      <c r="H41" s="90">
        <v>0</v>
      </c>
      <c r="I41" s="90"/>
      <c r="R41" s="81"/>
      <c r="S41" s="81"/>
      <c r="T41" s="64"/>
      <c r="U41" s="64"/>
    </row>
    <row r="42" spans="1:21" ht="14.25">
      <c r="A42" s="91">
        <f t="shared" si="0"/>
        <v>6114450</v>
      </c>
      <c r="B42" s="91" t="str">
        <f t="shared" si="0"/>
        <v>Ardèche</v>
      </c>
      <c r="C42" s="91" t="str">
        <f t="shared" si="0"/>
        <v>Ardèche à Vogué</v>
      </c>
      <c r="D42" s="92">
        <f t="shared" si="0"/>
        <v>40401</v>
      </c>
      <c r="E42" s="91">
        <f t="shared" si="1"/>
        <v>167</v>
      </c>
      <c r="F42" s="88" t="s">
        <v>117</v>
      </c>
      <c r="G42" s="89" t="s">
        <v>36</v>
      </c>
      <c r="H42" s="90">
        <v>1</v>
      </c>
      <c r="I42" s="90"/>
      <c r="R42" s="81"/>
      <c r="S42" s="81"/>
      <c r="T42" s="64"/>
      <c r="U42" s="64"/>
    </row>
    <row r="43" spans="1:21" ht="14.25">
      <c r="A43" s="91">
        <f t="shared" si="0"/>
        <v>6114450</v>
      </c>
      <c r="B43" s="91" t="str">
        <f t="shared" si="0"/>
        <v>Ardèche</v>
      </c>
      <c r="C43" s="91" t="str">
        <f t="shared" si="0"/>
        <v>Ardèche à Vogué</v>
      </c>
      <c r="D43" s="92">
        <f t="shared" si="0"/>
        <v>40401</v>
      </c>
      <c r="E43" s="91">
        <f t="shared" si="1"/>
        <v>167</v>
      </c>
      <c r="F43" s="88" t="s">
        <v>118</v>
      </c>
      <c r="G43" s="89" t="s">
        <v>43</v>
      </c>
      <c r="H43" s="90">
        <v>10</v>
      </c>
      <c r="I43" s="90"/>
      <c r="O43" s="4"/>
      <c r="P43" s="4"/>
      <c r="Q43" s="4"/>
      <c r="R43" s="4"/>
      <c r="S43" s="4"/>
      <c r="T43" s="64"/>
      <c r="U43" s="64"/>
    </row>
    <row r="44" spans="1:21" ht="14.25">
      <c r="A44" s="91">
        <f t="shared" si="0"/>
        <v>6114450</v>
      </c>
      <c r="B44" s="91" t="str">
        <f t="shared" si="0"/>
        <v>Ardèche</v>
      </c>
      <c r="C44" s="91" t="str">
        <f t="shared" si="0"/>
        <v>Ardèche à Vogué</v>
      </c>
      <c r="D44" s="92">
        <f t="shared" si="0"/>
        <v>40401</v>
      </c>
      <c r="E44" s="91">
        <f t="shared" si="1"/>
        <v>167</v>
      </c>
      <c r="F44" s="88" t="s">
        <v>119</v>
      </c>
      <c r="G44" s="89" t="s">
        <v>49</v>
      </c>
      <c r="H44" s="90">
        <v>32</v>
      </c>
      <c r="I44" s="90"/>
      <c r="M44" s="4"/>
      <c r="N44" s="4"/>
      <c r="O44" s="4"/>
      <c r="P44" s="4"/>
      <c r="Q44" s="4"/>
      <c r="R44" s="4"/>
      <c r="S44" s="4"/>
      <c r="T44" s="64"/>
      <c r="U44" s="64"/>
    </row>
    <row r="45" spans="1:21" ht="14.25">
      <c r="A45" s="91">
        <f t="shared" si="0"/>
        <v>6114450</v>
      </c>
      <c r="B45" s="91" t="str">
        <f t="shared" si="0"/>
        <v>Ardèche</v>
      </c>
      <c r="C45" s="91" t="str">
        <f t="shared" si="0"/>
        <v>Ardèche à Vogué</v>
      </c>
      <c r="D45" s="92">
        <f t="shared" si="0"/>
        <v>40401</v>
      </c>
      <c r="E45" s="91">
        <f t="shared" si="1"/>
        <v>167</v>
      </c>
      <c r="F45" s="88" t="s">
        <v>120</v>
      </c>
      <c r="G45" s="89" t="s">
        <v>54</v>
      </c>
      <c r="H45" s="90">
        <v>1</v>
      </c>
      <c r="I45" s="90"/>
      <c r="M45" s="4"/>
      <c r="N45" s="4"/>
      <c r="O45" s="4"/>
      <c r="P45" s="4"/>
      <c r="Q45" s="4"/>
      <c r="R45" s="4"/>
      <c r="S45" s="4"/>
      <c r="T45" s="64"/>
      <c r="U45" s="64"/>
    </row>
    <row r="46" spans="1:21" ht="14.25">
      <c r="A46" s="91">
        <f t="shared" si="0"/>
        <v>6114450</v>
      </c>
      <c r="B46" s="91" t="str">
        <f t="shared" si="0"/>
        <v>Ardèche</v>
      </c>
      <c r="C46" s="91" t="str">
        <f t="shared" si="0"/>
        <v>Ardèche à Vogué</v>
      </c>
      <c r="D46" s="92">
        <f t="shared" si="0"/>
        <v>40401</v>
      </c>
      <c r="E46" s="91">
        <f t="shared" si="1"/>
        <v>167</v>
      </c>
      <c r="F46" s="88" t="s">
        <v>121</v>
      </c>
      <c r="G46" s="89" t="s">
        <v>58</v>
      </c>
      <c r="H46" s="90">
        <v>1</v>
      </c>
      <c r="I46" s="90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1">
        <f t="shared" si="0"/>
        <v>6114450</v>
      </c>
      <c r="B47" s="91" t="str">
        <f t="shared" si="0"/>
        <v>Ardèche</v>
      </c>
      <c r="C47" s="91" t="str">
        <f t="shared" si="0"/>
        <v>Ardèche à Vogué</v>
      </c>
      <c r="D47" s="92">
        <f t="shared" si="0"/>
        <v>40401</v>
      </c>
      <c r="E47" s="91">
        <f t="shared" si="1"/>
        <v>167</v>
      </c>
      <c r="F47" s="88" t="s">
        <v>122</v>
      </c>
      <c r="G47" s="89" t="s">
        <v>61</v>
      </c>
      <c r="H47" s="90">
        <v>0</v>
      </c>
      <c r="I47" s="90"/>
    </row>
    <row r="48" spans="1:19" s="4" customFormat="1" ht="14.25">
      <c r="A48" s="91">
        <f t="shared" si="0"/>
        <v>6114450</v>
      </c>
      <c r="B48" s="91" t="str">
        <f t="shared" si="0"/>
        <v>Ardèche</v>
      </c>
      <c r="C48" s="91" t="str">
        <f t="shared" si="0"/>
        <v>Ardèche à Vogué</v>
      </c>
      <c r="D48" s="92">
        <f t="shared" si="0"/>
        <v>40401</v>
      </c>
      <c r="E48" s="91">
        <f t="shared" si="1"/>
        <v>167</v>
      </c>
      <c r="F48" s="88" t="s">
        <v>123</v>
      </c>
      <c r="G48" s="89" t="s">
        <v>64</v>
      </c>
      <c r="H48" s="90">
        <v>18</v>
      </c>
      <c r="I48" s="90"/>
      <c r="O48" s="28"/>
      <c r="P48" s="28"/>
      <c r="Q48" s="28"/>
      <c r="R48" s="81"/>
      <c r="S48" s="81"/>
    </row>
    <row r="49" spans="1:19" s="4" customFormat="1" ht="14.25">
      <c r="A49" s="91">
        <f t="shared" si="0"/>
        <v>6114450</v>
      </c>
      <c r="B49" s="91" t="str">
        <f t="shared" si="0"/>
        <v>Ardèche</v>
      </c>
      <c r="C49" s="91" t="str">
        <f t="shared" si="0"/>
        <v>Ardèche à Vogué</v>
      </c>
      <c r="D49" s="92">
        <f t="shared" si="0"/>
        <v>40401</v>
      </c>
      <c r="E49" s="91">
        <f t="shared" si="1"/>
        <v>167</v>
      </c>
      <c r="F49" s="88" t="s">
        <v>124</v>
      </c>
      <c r="G49" s="89" t="s">
        <v>68</v>
      </c>
      <c r="H49" s="90">
        <v>1</v>
      </c>
      <c r="I49" s="90"/>
      <c r="M49" s="28"/>
      <c r="N49" s="28"/>
      <c r="O49" s="28"/>
      <c r="P49" s="28"/>
      <c r="Q49" s="28"/>
      <c r="R49" s="81"/>
      <c r="S49" s="81"/>
    </row>
    <row r="50" spans="1:19" s="4" customFormat="1" ht="14.25">
      <c r="A50" s="91">
        <f t="shared" si="0"/>
        <v>6114450</v>
      </c>
      <c r="B50" s="91" t="str">
        <f t="shared" si="0"/>
        <v>Ardèche</v>
      </c>
      <c r="C50" s="91" t="str">
        <f t="shared" si="0"/>
        <v>Ardèche à Vogué</v>
      </c>
      <c r="D50" s="92">
        <f t="shared" si="0"/>
        <v>40401</v>
      </c>
      <c r="E50" s="91">
        <f t="shared" si="1"/>
        <v>167</v>
      </c>
      <c r="F50" s="88" t="s">
        <v>125</v>
      </c>
      <c r="G50" s="89" t="s">
        <v>72</v>
      </c>
      <c r="H50" s="90">
        <v>36</v>
      </c>
      <c r="I50" s="90"/>
      <c r="M50" s="28"/>
      <c r="N50" s="28"/>
      <c r="O50" s="28"/>
      <c r="P50" s="28"/>
      <c r="Q50" s="28"/>
      <c r="R50" s="81"/>
      <c r="S50" s="81"/>
    </row>
    <row r="51" spans="1:22" s="4" customFormat="1" ht="16.5" thickBot="1">
      <c r="A51" s="3"/>
      <c r="B51" s="3"/>
      <c r="C51" s="3"/>
      <c r="D51" s="3"/>
      <c r="E51" s="3"/>
      <c r="F51" s="93" t="s">
        <v>126</v>
      </c>
      <c r="G51" s="93"/>
      <c r="H51" s="94">
        <f>SUM(H39:H50)/100</f>
        <v>1</v>
      </c>
      <c r="N51" s="28"/>
      <c r="O51" s="28"/>
      <c r="P51" s="28"/>
      <c r="Q51" s="28"/>
      <c r="R51" s="28"/>
      <c r="S51" s="28"/>
      <c r="T51" s="81"/>
      <c r="U51" s="81"/>
      <c r="V51" s="64"/>
    </row>
    <row r="52" spans="1:21" ht="16.5" thickBot="1">
      <c r="A52" s="1" t="s">
        <v>127</v>
      </c>
      <c r="B52" s="61"/>
      <c r="C52" s="61"/>
      <c r="D52" s="61"/>
      <c r="E52" s="2"/>
      <c r="F52" s="60"/>
      <c r="G52" s="95"/>
      <c r="T52" s="81"/>
      <c r="U52" s="81"/>
    </row>
    <row r="53" spans="7:21" ht="12.75">
      <c r="G53" s="96"/>
      <c r="T53" s="81"/>
      <c r="U53" s="81"/>
    </row>
    <row r="54" spans="1:21" ht="12.75">
      <c r="A54" s="14" t="s">
        <v>15</v>
      </c>
      <c r="B54" s="65"/>
      <c r="C54" s="65"/>
      <c r="D54" s="65"/>
      <c r="E54" s="97"/>
      <c r="F54" s="98"/>
      <c r="G54" s="96"/>
      <c r="T54" s="81"/>
      <c r="U54" s="81"/>
    </row>
    <row r="55" spans="1:21" ht="12.75">
      <c r="A55" s="18" t="s">
        <v>112</v>
      </c>
      <c r="B55" s="19" t="s">
        <v>309</v>
      </c>
      <c r="C55" s="20"/>
      <c r="D55" s="20"/>
      <c r="E55" s="20"/>
      <c r="F55" s="66"/>
      <c r="G55" s="11"/>
      <c r="J55" s="99"/>
      <c r="T55" s="81"/>
      <c r="U55" s="81"/>
    </row>
    <row r="56" spans="1:21" ht="12.75">
      <c r="A56" s="25" t="s">
        <v>128</v>
      </c>
      <c r="B56" s="29" t="s">
        <v>309</v>
      </c>
      <c r="C56" s="15"/>
      <c r="D56" s="15"/>
      <c r="E56" s="15"/>
      <c r="F56" s="71"/>
      <c r="G56" s="11"/>
      <c r="H56" s="14" t="s">
        <v>15</v>
      </c>
      <c r="J56" s="99"/>
      <c r="T56" s="81"/>
      <c r="U56" s="81"/>
    </row>
    <row r="57" spans="1:21" ht="12.75">
      <c r="A57" s="100" t="s">
        <v>129</v>
      </c>
      <c r="B57" s="101" t="s">
        <v>310</v>
      </c>
      <c r="C57" s="15"/>
      <c r="D57" s="15"/>
      <c r="E57" s="15"/>
      <c r="F57" s="71"/>
      <c r="G57" s="11"/>
      <c r="H57" s="102" t="s">
        <v>130</v>
      </c>
      <c r="I57" s="102" t="s">
        <v>113</v>
      </c>
      <c r="J57" s="102" t="s">
        <v>131</v>
      </c>
      <c r="T57" s="81"/>
      <c r="U57" s="81"/>
    </row>
    <row r="58" spans="1:21" ht="12.75">
      <c r="A58" s="25" t="s">
        <v>132</v>
      </c>
      <c r="B58" s="29" t="s">
        <v>133</v>
      </c>
      <c r="C58" s="15"/>
      <c r="D58" s="15"/>
      <c r="E58" s="15"/>
      <c r="F58" s="71"/>
      <c r="G58" s="11"/>
      <c r="H58" s="103" t="s">
        <v>134</v>
      </c>
      <c r="I58" s="103" t="s">
        <v>37</v>
      </c>
      <c r="J58" s="103" t="s">
        <v>135</v>
      </c>
      <c r="T58" s="81"/>
      <c r="U58" s="81"/>
    </row>
    <row r="59" spans="1:21" ht="12.75">
      <c r="A59" s="25" t="s">
        <v>136</v>
      </c>
      <c r="B59" s="29" t="s">
        <v>137</v>
      </c>
      <c r="C59" s="15"/>
      <c r="D59" s="15"/>
      <c r="E59" s="15"/>
      <c r="F59" s="71"/>
      <c r="G59" s="11"/>
      <c r="H59" s="104" t="s">
        <v>138</v>
      </c>
      <c r="I59" s="104" t="s">
        <v>12</v>
      </c>
      <c r="J59" s="104" t="s">
        <v>139</v>
      </c>
      <c r="T59" s="81"/>
      <c r="U59" s="81"/>
    </row>
    <row r="60" spans="1:21" ht="12.75">
      <c r="A60" s="25" t="s">
        <v>140</v>
      </c>
      <c r="B60" s="29" t="s">
        <v>141</v>
      </c>
      <c r="C60" s="15"/>
      <c r="D60" s="15"/>
      <c r="E60" s="15"/>
      <c r="F60" s="71"/>
      <c r="G60" s="11"/>
      <c r="H60" s="104" t="s">
        <v>142</v>
      </c>
      <c r="I60" s="104" t="s">
        <v>20</v>
      </c>
      <c r="J60" s="104" t="s">
        <v>143</v>
      </c>
      <c r="P60" s="63"/>
      <c r="Q60" s="63"/>
      <c r="R60" s="63"/>
      <c r="S60" s="63"/>
      <c r="T60" s="63"/>
      <c r="U60" s="63"/>
    </row>
    <row r="61" spans="1:21" ht="12.75">
      <c r="A61" s="25" t="s">
        <v>144</v>
      </c>
      <c r="B61" s="29" t="s">
        <v>145</v>
      </c>
      <c r="C61" s="15"/>
      <c r="D61" s="15"/>
      <c r="E61" s="15"/>
      <c r="F61" s="71"/>
      <c r="G61" s="105"/>
      <c r="H61" s="106" t="s">
        <v>146</v>
      </c>
      <c r="I61" s="106" t="s">
        <v>29</v>
      </c>
      <c r="J61" s="106" t="s">
        <v>147</v>
      </c>
      <c r="O61" s="63"/>
      <c r="T61" s="81"/>
      <c r="U61" s="81"/>
    </row>
    <row r="62" spans="1:21" ht="12.75">
      <c r="A62" s="37" t="s">
        <v>148</v>
      </c>
      <c r="B62" s="38" t="s">
        <v>149</v>
      </c>
      <c r="C62" s="107"/>
      <c r="D62" s="107"/>
      <c r="E62" s="39"/>
      <c r="F62" s="75"/>
      <c r="G62" s="105"/>
      <c r="H62" s="63"/>
      <c r="T62" s="81"/>
      <c r="U62" s="81"/>
    </row>
    <row r="63" spans="5:22" ht="12.75">
      <c r="E63" s="108"/>
      <c r="F63" s="28"/>
      <c r="H63" s="63"/>
      <c r="T63" s="81"/>
      <c r="U63" s="81"/>
      <c r="V63" s="63"/>
    </row>
    <row r="64" spans="3:22" s="63" customFormat="1" ht="12.75">
      <c r="C64" s="83"/>
      <c r="D64" s="50" t="s">
        <v>88</v>
      </c>
      <c r="E64" s="50" t="s">
        <v>88</v>
      </c>
      <c r="F64" s="50" t="s">
        <v>88</v>
      </c>
      <c r="G64" s="84" t="s">
        <v>111</v>
      </c>
      <c r="H64" s="84" t="s">
        <v>111</v>
      </c>
      <c r="I64" s="84" t="s">
        <v>111</v>
      </c>
      <c r="J64" s="84" t="s">
        <v>111</v>
      </c>
      <c r="K64" s="84" t="s">
        <v>111</v>
      </c>
      <c r="O64" s="28"/>
      <c r="P64" s="28"/>
      <c r="Q64" s="28"/>
      <c r="R64" s="28"/>
      <c r="S64" s="28"/>
      <c r="T64" s="81"/>
      <c r="U64" s="81"/>
      <c r="V64" s="64"/>
    </row>
    <row r="65" spans="1:21" ht="12.75">
      <c r="A65" s="52" t="s">
        <v>32</v>
      </c>
      <c r="B65" s="52" t="s">
        <v>105</v>
      </c>
      <c r="C65" s="109" t="s">
        <v>150</v>
      </c>
      <c r="D65" s="109" t="s">
        <v>112</v>
      </c>
      <c r="E65" s="109" t="s">
        <v>128</v>
      </c>
      <c r="F65" s="109" t="s">
        <v>129</v>
      </c>
      <c r="G65" s="109" t="s">
        <v>132</v>
      </c>
      <c r="H65" s="109" t="s">
        <v>151</v>
      </c>
      <c r="I65" s="109" t="s">
        <v>140</v>
      </c>
      <c r="J65" s="109" t="s">
        <v>144</v>
      </c>
      <c r="K65" s="109" t="s">
        <v>148</v>
      </c>
      <c r="T65" s="81"/>
      <c r="U65" s="81"/>
    </row>
    <row r="66" spans="1:21" ht="14.25">
      <c r="A66" s="86">
        <f>A39</f>
        <v>6114450</v>
      </c>
      <c r="B66" s="110">
        <f>D39</f>
        <v>40401</v>
      </c>
      <c r="C66" s="111" t="s">
        <v>152</v>
      </c>
      <c r="D66" s="112" t="s">
        <v>36</v>
      </c>
      <c r="E66" s="112" t="s">
        <v>37</v>
      </c>
      <c r="F66" s="113" t="s">
        <v>13</v>
      </c>
      <c r="G66" s="90">
        <v>15</v>
      </c>
      <c r="H66" s="90">
        <v>3</v>
      </c>
      <c r="I66" s="90"/>
      <c r="J66" s="90"/>
      <c r="K66" s="90"/>
      <c r="T66" s="81"/>
      <c r="U66" s="81"/>
    </row>
    <row r="67" spans="1:21" ht="14.25">
      <c r="A67" s="114">
        <f aca="true" t="shared" si="2" ref="A67:B77">+A$66</f>
        <v>6114450</v>
      </c>
      <c r="B67" s="115">
        <f t="shared" si="2"/>
        <v>40401</v>
      </c>
      <c r="C67" s="111" t="s">
        <v>153</v>
      </c>
      <c r="D67" s="113" t="s">
        <v>54</v>
      </c>
      <c r="E67" s="113" t="s">
        <v>12</v>
      </c>
      <c r="F67" s="113" t="s">
        <v>13</v>
      </c>
      <c r="G67" s="90">
        <v>20</v>
      </c>
      <c r="H67" s="90">
        <v>0</v>
      </c>
      <c r="I67" s="90"/>
      <c r="J67" s="90"/>
      <c r="K67" s="90"/>
      <c r="T67" s="81"/>
      <c r="U67" s="81"/>
    </row>
    <row r="68" spans="1:21" ht="14.25">
      <c r="A68" s="114">
        <f t="shared" si="2"/>
        <v>6114450</v>
      </c>
      <c r="B68" s="115">
        <f t="shared" si="2"/>
        <v>40401</v>
      </c>
      <c r="C68" s="111" t="s">
        <v>154</v>
      </c>
      <c r="D68" s="113" t="s">
        <v>58</v>
      </c>
      <c r="E68" s="113" t="s">
        <v>37</v>
      </c>
      <c r="F68" s="113" t="s">
        <v>13</v>
      </c>
      <c r="G68" s="90">
        <v>15</v>
      </c>
      <c r="H68" s="90">
        <v>4</v>
      </c>
      <c r="I68" s="90"/>
      <c r="J68" s="90"/>
      <c r="K68" s="90"/>
      <c r="T68" s="81"/>
      <c r="U68" s="81"/>
    </row>
    <row r="69" spans="1:21" ht="14.25">
      <c r="A69" s="114">
        <f t="shared" si="2"/>
        <v>6114450</v>
      </c>
      <c r="B69" s="115">
        <f t="shared" si="2"/>
        <v>40401</v>
      </c>
      <c r="C69" s="111" t="s">
        <v>155</v>
      </c>
      <c r="D69" s="113" t="s">
        <v>68</v>
      </c>
      <c r="E69" s="113" t="s">
        <v>37</v>
      </c>
      <c r="F69" s="113" t="s">
        <v>13</v>
      </c>
      <c r="G69" s="90">
        <v>10</v>
      </c>
      <c r="H69" s="90">
        <v>4</v>
      </c>
      <c r="I69" s="90"/>
      <c r="J69" s="90"/>
      <c r="K69" s="90"/>
      <c r="T69" s="81"/>
      <c r="U69" s="81"/>
    </row>
    <row r="70" spans="1:21" ht="14.25">
      <c r="A70" s="114">
        <f t="shared" si="2"/>
        <v>6114450</v>
      </c>
      <c r="B70" s="115">
        <f t="shared" si="2"/>
        <v>40401</v>
      </c>
      <c r="C70" s="111" t="s">
        <v>156</v>
      </c>
      <c r="D70" s="113" t="s">
        <v>43</v>
      </c>
      <c r="E70" s="113" t="s">
        <v>20</v>
      </c>
      <c r="F70" s="113" t="s">
        <v>21</v>
      </c>
      <c r="G70" s="90">
        <v>25</v>
      </c>
      <c r="H70" s="90">
        <v>0</v>
      </c>
      <c r="I70" s="90"/>
      <c r="J70" s="90"/>
      <c r="K70" s="90"/>
      <c r="T70" s="81"/>
      <c r="U70" s="81"/>
    </row>
    <row r="71" spans="1:21" ht="14.25">
      <c r="A71" s="114">
        <f t="shared" si="2"/>
        <v>6114450</v>
      </c>
      <c r="B71" s="115">
        <f t="shared" si="2"/>
        <v>40401</v>
      </c>
      <c r="C71" s="111" t="s">
        <v>157</v>
      </c>
      <c r="D71" s="113" t="s">
        <v>49</v>
      </c>
      <c r="E71" s="113" t="s">
        <v>20</v>
      </c>
      <c r="F71" s="113" t="s">
        <v>21</v>
      </c>
      <c r="G71" s="90">
        <v>20</v>
      </c>
      <c r="H71" s="90">
        <v>0</v>
      </c>
      <c r="I71" s="90"/>
      <c r="J71" s="90"/>
      <c r="K71" s="90"/>
      <c r="T71" s="81"/>
      <c r="U71" s="81"/>
    </row>
    <row r="72" spans="1:21" ht="14.25">
      <c r="A72" s="114">
        <f t="shared" si="2"/>
        <v>6114450</v>
      </c>
      <c r="B72" s="115">
        <f t="shared" si="2"/>
        <v>40401</v>
      </c>
      <c r="C72" s="111" t="s">
        <v>158</v>
      </c>
      <c r="D72" s="113" t="s">
        <v>64</v>
      </c>
      <c r="E72" s="113" t="s">
        <v>12</v>
      </c>
      <c r="F72" s="113" t="s">
        <v>21</v>
      </c>
      <c r="G72" s="90">
        <v>50</v>
      </c>
      <c r="H72" s="90">
        <v>0</v>
      </c>
      <c r="I72" s="90"/>
      <c r="J72" s="90"/>
      <c r="K72" s="90"/>
      <c r="T72" s="81"/>
      <c r="U72" s="81"/>
    </row>
    <row r="73" spans="1:21" ht="14.25">
      <c r="A73" s="114">
        <f t="shared" si="2"/>
        <v>6114450</v>
      </c>
      <c r="B73" s="115">
        <f t="shared" si="2"/>
        <v>40401</v>
      </c>
      <c r="C73" s="111" t="s">
        <v>159</v>
      </c>
      <c r="D73" s="113" t="s">
        <v>72</v>
      </c>
      <c r="E73" s="113" t="s">
        <v>20</v>
      </c>
      <c r="F73" s="113" t="s">
        <v>21</v>
      </c>
      <c r="G73" s="90">
        <v>20</v>
      </c>
      <c r="H73" s="90">
        <v>0</v>
      </c>
      <c r="I73" s="90"/>
      <c r="J73" s="90"/>
      <c r="K73" s="90"/>
      <c r="T73" s="81"/>
      <c r="U73" s="81"/>
    </row>
    <row r="74" spans="1:21" ht="14.25">
      <c r="A74" s="114">
        <f t="shared" si="2"/>
        <v>6114450</v>
      </c>
      <c r="B74" s="115">
        <f t="shared" si="2"/>
        <v>40401</v>
      </c>
      <c r="C74" s="111" t="s">
        <v>160</v>
      </c>
      <c r="D74" s="113" t="s">
        <v>72</v>
      </c>
      <c r="E74" s="113" t="s">
        <v>12</v>
      </c>
      <c r="F74" s="113" t="s">
        <v>30</v>
      </c>
      <c r="G74" s="90">
        <v>25</v>
      </c>
      <c r="H74" s="90">
        <v>1</v>
      </c>
      <c r="I74" s="90"/>
      <c r="J74" s="90"/>
      <c r="K74" s="90"/>
      <c r="T74" s="81"/>
      <c r="U74" s="81"/>
    </row>
    <row r="75" spans="1:21" ht="14.25">
      <c r="A75" s="114">
        <f t="shared" si="2"/>
        <v>6114450</v>
      </c>
      <c r="B75" s="115">
        <f t="shared" si="2"/>
        <v>40401</v>
      </c>
      <c r="C75" s="111" t="s">
        <v>161</v>
      </c>
      <c r="D75" s="113" t="s">
        <v>49</v>
      </c>
      <c r="E75" s="113" t="s">
        <v>12</v>
      </c>
      <c r="F75" s="113" t="s">
        <v>30</v>
      </c>
      <c r="G75" s="90">
        <v>30</v>
      </c>
      <c r="H75" s="90">
        <v>1</v>
      </c>
      <c r="I75" s="90"/>
      <c r="J75" s="90"/>
      <c r="K75" s="90"/>
      <c r="T75" s="81"/>
      <c r="U75" s="81"/>
    </row>
    <row r="76" spans="1:21" ht="14.25">
      <c r="A76" s="114">
        <f t="shared" si="2"/>
        <v>6114450</v>
      </c>
      <c r="B76" s="115">
        <f t="shared" si="2"/>
        <v>40401</v>
      </c>
      <c r="C76" s="111" t="s">
        <v>162</v>
      </c>
      <c r="D76" s="113" t="s">
        <v>72</v>
      </c>
      <c r="E76" s="113" t="s">
        <v>37</v>
      </c>
      <c r="F76" s="113" t="s">
        <v>30</v>
      </c>
      <c r="G76" s="90">
        <v>30</v>
      </c>
      <c r="H76" s="90">
        <v>3</v>
      </c>
      <c r="I76" s="90"/>
      <c r="J76" s="90"/>
      <c r="K76" s="90"/>
      <c r="T76" s="81"/>
      <c r="U76" s="81"/>
    </row>
    <row r="77" spans="1:21" ht="14.25">
      <c r="A77" s="114">
        <f t="shared" si="2"/>
        <v>6114450</v>
      </c>
      <c r="B77" s="115">
        <f t="shared" si="2"/>
        <v>40401</v>
      </c>
      <c r="C77" s="111" t="s">
        <v>163</v>
      </c>
      <c r="D77" s="113" t="s">
        <v>49</v>
      </c>
      <c r="E77" s="113" t="s">
        <v>37</v>
      </c>
      <c r="F77" s="113" t="s">
        <v>30</v>
      </c>
      <c r="G77" s="90">
        <v>35</v>
      </c>
      <c r="H77" s="90">
        <v>3</v>
      </c>
      <c r="I77" s="90"/>
      <c r="J77" s="90"/>
      <c r="K77" s="90"/>
      <c r="T77" s="81"/>
      <c r="U77" s="81"/>
    </row>
    <row r="78" spans="1:21" ht="16.5" thickBot="1">
      <c r="A78" s="3"/>
      <c r="T78" s="81"/>
      <c r="U78" s="81"/>
    </row>
    <row r="79" spans="1:21" ht="16.5" thickBot="1">
      <c r="A79" s="1" t="s">
        <v>164</v>
      </c>
      <c r="B79" s="2"/>
      <c r="C79" s="3"/>
      <c r="D79" s="3"/>
      <c r="E79" s="3"/>
      <c r="F79" s="3"/>
      <c r="G79" s="4"/>
      <c r="H79" s="4"/>
      <c r="I79" s="4"/>
      <c r="T79" s="81"/>
      <c r="U79" s="81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81"/>
      <c r="U80" s="81"/>
    </row>
    <row r="81" spans="1:21" ht="12.75">
      <c r="A81" s="14" t="s">
        <v>15</v>
      </c>
      <c r="B81" s="65"/>
      <c r="C81" s="65"/>
      <c r="D81" s="9"/>
      <c r="E81" s="9"/>
      <c r="F81" s="9"/>
      <c r="G81" s="4"/>
      <c r="H81" s="4"/>
      <c r="I81" s="4"/>
      <c r="T81" s="81"/>
      <c r="U81" s="81"/>
    </row>
    <row r="82" spans="1:21" ht="12.75">
      <c r="A82" s="18" t="s">
        <v>165</v>
      </c>
      <c r="B82" s="19" t="s">
        <v>166</v>
      </c>
      <c r="C82" s="116"/>
      <c r="D82" s="117"/>
      <c r="E82" s="9"/>
      <c r="F82" s="4"/>
      <c r="G82" s="118"/>
      <c r="H82" s="4"/>
      <c r="I82" s="4"/>
      <c r="T82" s="81"/>
      <c r="U82" s="81"/>
    </row>
    <row r="83" spans="1:21" ht="12.75">
      <c r="A83" s="25" t="s">
        <v>167</v>
      </c>
      <c r="B83" s="14" t="s">
        <v>168</v>
      </c>
      <c r="C83" s="119"/>
      <c r="D83" s="120"/>
      <c r="E83" s="9"/>
      <c r="F83" s="64"/>
      <c r="G83" s="118"/>
      <c r="H83" s="4"/>
      <c r="I83" s="4"/>
      <c r="T83" s="81"/>
      <c r="U83" s="81"/>
    </row>
    <row r="84" spans="1:21" ht="12.75">
      <c r="A84" s="37" t="s">
        <v>129</v>
      </c>
      <c r="B84" s="38" t="s">
        <v>169</v>
      </c>
      <c r="C84" s="107"/>
      <c r="D84" s="121"/>
      <c r="E84" s="9"/>
      <c r="F84" s="64"/>
      <c r="G84" s="118"/>
      <c r="H84" s="4"/>
      <c r="I84" s="4"/>
      <c r="T84" s="81"/>
      <c r="U84" s="81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81"/>
      <c r="U85" s="81"/>
    </row>
    <row r="86" spans="1:21" ht="12.75" customHeight="1">
      <c r="A86" s="64"/>
      <c r="B86" s="64"/>
      <c r="C86" s="84" t="s">
        <v>111</v>
      </c>
      <c r="D86" s="50" t="s">
        <v>88</v>
      </c>
      <c r="E86" s="122" t="s">
        <v>170</v>
      </c>
      <c r="F86" s="122"/>
      <c r="G86" s="122"/>
      <c r="H86" s="123" t="s">
        <v>171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81"/>
      <c r="U86" s="81"/>
    </row>
    <row r="87" spans="1:21" ht="12.75">
      <c r="A87" s="52" t="s">
        <v>32</v>
      </c>
      <c r="B87" s="52" t="s">
        <v>105</v>
      </c>
      <c r="C87" s="52" t="s">
        <v>165</v>
      </c>
      <c r="D87" s="124" t="s">
        <v>167</v>
      </c>
      <c r="E87" s="125" t="s">
        <v>172</v>
      </c>
      <c r="F87" s="125" t="s">
        <v>173</v>
      </c>
      <c r="G87" s="125" t="s">
        <v>174</v>
      </c>
      <c r="H87" s="126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81"/>
      <c r="U87" s="81"/>
    </row>
    <row r="88" spans="1:21" ht="14.25">
      <c r="A88" s="86">
        <f>A66</f>
        <v>6114450</v>
      </c>
      <c r="B88" s="110">
        <f>B66</f>
        <v>40401</v>
      </c>
      <c r="C88" s="90" t="s">
        <v>187</v>
      </c>
      <c r="D88" s="90" t="s">
        <v>188</v>
      </c>
      <c r="E88" s="90">
        <v>1</v>
      </c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81"/>
      <c r="U88" s="81"/>
    </row>
    <row r="89" spans="1:21" ht="14.25">
      <c r="A89" s="114">
        <f aca="true" t="shared" si="3" ref="A89:B108">+A$88</f>
        <v>6114450</v>
      </c>
      <c r="B89" s="115">
        <f t="shared" si="3"/>
        <v>40401</v>
      </c>
      <c r="C89" s="90" t="s">
        <v>189</v>
      </c>
      <c r="D89" s="90" t="s">
        <v>190</v>
      </c>
      <c r="E89" s="90">
        <v>10</v>
      </c>
      <c r="F89" s="90">
        <v>2</v>
      </c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81"/>
      <c r="U89" s="81"/>
    </row>
    <row r="90" spans="1:21" ht="14.25">
      <c r="A90" s="114">
        <f t="shared" si="3"/>
        <v>6114450</v>
      </c>
      <c r="B90" s="115">
        <f t="shared" si="3"/>
        <v>40401</v>
      </c>
      <c r="C90" s="90" t="s">
        <v>191</v>
      </c>
      <c r="D90" s="90" t="s">
        <v>192</v>
      </c>
      <c r="E90" s="90">
        <v>21</v>
      </c>
      <c r="F90" s="90">
        <v>173</v>
      </c>
      <c r="G90" s="90">
        <v>5</v>
      </c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81"/>
      <c r="U90" s="81"/>
    </row>
    <row r="91" spans="1:21" ht="14.25">
      <c r="A91" s="114">
        <f t="shared" si="3"/>
        <v>6114450</v>
      </c>
      <c r="B91" s="115">
        <f t="shared" si="3"/>
        <v>40401</v>
      </c>
      <c r="C91" s="90" t="s">
        <v>193</v>
      </c>
      <c r="D91" s="90" t="s">
        <v>194</v>
      </c>
      <c r="E91" s="90"/>
      <c r="F91" s="90">
        <v>115</v>
      </c>
      <c r="G91" s="90">
        <v>2</v>
      </c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81"/>
      <c r="U91" s="81"/>
    </row>
    <row r="92" spans="1:21" ht="14.25">
      <c r="A92" s="114">
        <f t="shared" si="3"/>
        <v>6114450</v>
      </c>
      <c r="B92" s="115">
        <f t="shared" si="3"/>
        <v>40401</v>
      </c>
      <c r="C92" s="90" t="s">
        <v>195</v>
      </c>
      <c r="D92" s="90" t="s">
        <v>196</v>
      </c>
      <c r="E92" s="90"/>
      <c r="F92" s="90">
        <v>1</v>
      </c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81"/>
      <c r="U92" s="81"/>
    </row>
    <row r="93" spans="1:21" ht="14.25">
      <c r="A93" s="114">
        <f t="shared" si="3"/>
        <v>6114450</v>
      </c>
      <c r="B93" s="115">
        <f t="shared" si="3"/>
        <v>40401</v>
      </c>
      <c r="C93" s="90" t="s">
        <v>197</v>
      </c>
      <c r="D93" s="90" t="s">
        <v>198</v>
      </c>
      <c r="E93" s="90">
        <v>5</v>
      </c>
      <c r="F93" s="90">
        <v>3</v>
      </c>
      <c r="G93" s="90">
        <v>1</v>
      </c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81"/>
      <c r="U93" s="81"/>
    </row>
    <row r="94" spans="1:21" ht="14.25">
      <c r="A94" s="114">
        <f t="shared" si="3"/>
        <v>6114450</v>
      </c>
      <c r="B94" s="115">
        <f t="shared" si="3"/>
        <v>40401</v>
      </c>
      <c r="C94" s="90" t="s">
        <v>199</v>
      </c>
      <c r="D94" s="90" t="s">
        <v>200</v>
      </c>
      <c r="E94" s="90">
        <v>10</v>
      </c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81"/>
      <c r="U94" s="81"/>
    </row>
    <row r="95" spans="1:21" ht="14.25">
      <c r="A95" s="114">
        <f t="shared" si="3"/>
        <v>6114450</v>
      </c>
      <c r="B95" s="115">
        <f t="shared" si="3"/>
        <v>40401</v>
      </c>
      <c r="C95" s="90" t="s">
        <v>201</v>
      </c>
      <c r="D95" s="90" t="s">
        <v>202</v>
      </c>
      <c r="E95" s="90">
        <v>4</v>
      </c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81"/>
      <c r="U95" s="81"/>
    </row>
    <row r="96" spans="1:21" ht="14.25">
      <c r="A96" s="114">
        <f t="shared" si="3"/>
        <v>6114450</v>
      </c>
      <c r="B96" s="115">
        <f t="shared" si="3"/>
        <v>40401</v>
      </c>
      <c r="C96" s="90" t="s">
        <v>203</v>
      </c>
      <c r="D96" s="90" t="s">
        <v>204</v>
      </c>
      <c r="E96" s="90">
        <v>1</v>
      </c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81"/>
      <c r="U96" s="81"/>
    </row>
    <row r="97" spans="1:21" ht="14.25">
      <c r="A97" s="114">
        <f t="shared" si="3"/>
        <v>6114450</v>
      </c>
      <c r="B97" s="115">
        <f t="shared" si="3"/>
        <v>40401</v>
      </c>
      <c r="C97" s="90" t="s">
        <v>205</v>
      </c>
      <c r="D97" s="90" t="s">
        <v>206</v>
      </c>
      <c r="E97" s="90">
        <v>1</v>
      </c>
      <c r="F97" s="90"/>
      <c r="G97" s="90">
        <v>2</v>
      </c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81"/>
      <c r="U97" s="81"/>
    </row>
    <row r="98" spans="1:21" ht="14.25">
      <c r="A98" s="114">
        <f t="shared" si="3"/>
        <v>6114450</v>
      </c>
      <c r="B98" s="115">
        <f t="shared" si="3"/>
        <v>40401</v>
      </c>
      <c r="C98" s="90" t="s">
        <v>207</v>
      </c>
      <c r="D98" s="90" t="s">
        <v>208</v>
      </c>
      <c r="E98" s="90">
        <v>2</v>
      </c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81"/>
      <c r="U98" s="81"/>
    </row>
    <row r="99" spans="1:21" ht="14.25">
      <c r="A99" s="114">
        <f t="shared" si="3"/>
        <v>6114450</v>
      </c>
      <c r="B99" s="115">
        <f t="shared" si="3"/>
        <v>40401</v>
      </c>
      <c r="C99" s="90" t="s">
        <v>209</v>
      </c>
      <c r="D99" s="90" t="s">
        <v>210</v>
      </c>
      <c r="E99" s="90">
        <v>32</v>
      </c>
      <c r="F99" s="90"/>
      <c r="G99" s="90">
        <v>7</v>
      </c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81"/>
      <c r="U99" s="81"/>
    </row>
    <row r="100" spans="1:21" ht="14.25">
      <c r="A100" s="114">
        <f t="shared" si="3"/>
        <v>6114450</v>
      </c>
      <c r="B100" s="115">
        <f t="shared" si="3"/>
        <v>40401</v>
      </c>
      <c r="C100" s="90" t="s">
        <v>211</v>
      </c>
      <c r="D100" s="90" t="s">
        <v>212</v>
      </c>
      <c r="E100" s="90"/>
      <c r="F100" s="90"/>
      <c r="G100" s="90">
        <v>1</v>
      </c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81"/>
      <c r="U100" s="81"/>
    </row>
    <row r="101" spans="1:21" ht="14.25">
      <c r="A101" s="114">
        <f t="shared" si="3"/>
        <v>6114450</v>
      </c>
      <c r="B101" s="115">
        <f t="shared" si="3"/>
        <v>40401</v>
      </c>
      <c r="C101" s="90" t="s">
        <v>213</v>
      </c>
      <c r="D101" s="90" t="s">
        <v>214</v>
      </c>
      <c r="E101" s="90">
        <v>5</v>
      </c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81"/>
      <c r="U101" s="81"/>
    </row>
    <row r="102" spans="1:21" ht="14.25">
      <c r="A102" s="114">
        <f t="shared" si="3"/>
        <v>6114450</v>
      </c>
      <c r="B102" s="115">
        <f t="shared" si="3"/>
        <v>40401</v>
      </c>
      <c r="C102" s="90" t="s">
        <v>215</v>
      </c>
      <c r="D102" s="90" t="s">
        <v>216</v>
      </c>
      <c r="E102" s="90"/>
      <c r="F102" s="90">
        <v>2</v>
      </c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81"/>
      <c r="U102" s="81"/>
    </row>
    <row r="103" spans="1:21" ht="14.25">
      <c r="A103" s="114">
        <f t="shared" si="3"/>
        <v>6114450</v>
      </c>
      <c r="B103" s="115">
        <f t="shared" si="3"/>
        <v>40401</v>
      </c>
      <c r="C103" s="90" t="s">
        <v>217</v>
      </c>
      <c r="D103" s="90" t="s">
        <v>218</v>
      </c>
      <c r="E103" s="90">
        <v>2</v>
      </c>
      <c r="F103" s="90"/>
      <c r="G103" s="90">
        <v>2</v>
      </c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81"/>
      <c r="U103" s="81"/>
    </row>
    <row r="104" spans="1:21" ht="14.25">
      <c r="A104" s="114">
        <f t="shared" si="3"/>
        <v>6114450</v>
      </c>
      <c r="B104" s="115">
        <f t="shared" si="3"/>
        <v>40401</v>
      </c>
      <c r="C104" s="90" t="s">
        <v>219</v>
      </c>
      <c r="D104" s="90" t="s">
        <v>220</v>
      </c>
      <c r="E104" s="90">
        <v>15</v>
      </c>
      <c r="F104" s="90"/>
      <c r="G104" s="90">
        <v>6</v>
      </c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81"/>
      <c r="U104" s="81"/>
    </row>
    <row r="105" spans="1:21" ht="14.25">
      <c r="A105" s="114">
        <f t="shared" si="3"/>
        <v>6114450</v>
      </c>
      <c r="B105" s="115">
        <f t="shared" si="3"/>
        <v>40401</v>
      </c>
      <c r="C105" s="90" t="s">
        <v>221</v>
      </c>
      <c r="D105" s="90" t="s">
        <v>222</v>
      </c>
      <c r="E105" s="90">
        <v>3</v>
      </c>
      <c r="F105" s="90">
        <v>78</v>
      </c>
      <c r="G105" s="90">
        <v>17</v>
      </c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81"/>
      <c r="U105" s="81"/>
    </row>
    <row r="106" spans="1:21" ht="14.25">
      <c r="A106" s="114">
        <f t="shared" si="3"/>
        <v>6114450</v>
      </c>
      <c r="B106" s="115">
        <f t="shared" si="3"/>
        <v>40401</v>
      </c>
      <c r="C106" s="90" t="s">
        <v>223</v>
      </c>
      <c r="D106" s="90" t="s">
        <v>224</v>
      </c>
      <c r="E106" s="90"/>
      <c r="F106" s="90">
        <v>4</v>
      </c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81"/>
      <c r="U106" s="81"/>
    </row>
    <row r="107" spans="1:21" ht="14.25">
      <c r="A107" s="114">
        <f t="shared" si="3"/>
        <v>6114450</v>
      </c>
      <c r="B107" s="115">
        <f t="shared" si="3"/>
        <v>40401</v>
      </c>
      <c r="C107" s="90" t="s">
        <v>225</v>
      </c>
      <c r="D107" s="90" t="s">
        <v>226</v>
      </c>
      <c r="E107" s="90">
        <v>51</v>
      </c>
      <c r="F107" s="90">
        <v>2</v>
      </c>
      <c r="G107" s="90">
        <v>3</v>
      </c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81"/>
      <c r="U107" s="81"/>
    </row>
    <row r="108" spans="1:21" ht="14.25">
      <c r="A108" s="114">
        <f t="shared" si="3"/>
        <v>6114450</v>
      </c>
      <c r="B108" s="115">
        <f t="shared" si="3"/>
        <v>40401</v>
      </c>
      <c r="C108" s="90" t="s">
        <v>227</v>
      </c>
      <c r="D108" s="90" t="s">
        <v>228</v>
      </c>
      <c r="E108" s="90">
        <v>3</v>
      </c>
      <c r="F108" s="90">
        <v>89</v>
      </c>
      <c r="G108" s="90">
        <v>3</v>
      </c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81"/>
      <c r="U108" s="81"/>
    </row>
    <row r="109" spans="1:21" ht="14.25">
      <c r="A109" s="114">
        <f aca="true" t="shared" si="4" ref="A109:B128">+A$88</f>
        <v>6114450</v>
      </c>
      <c r="B109" s="115">
        <f t="shared" si="4"/>
        <v>40401</v>
      </c>
      <c r="C109" s="90" t="s">
        <v>229</v>
      </c>
      <c r="D109" s="90" t="s">
        <v>230</v>
      </c>
      <c r="E109" s="90">
        <v>6</v>
      </c>
      <c r="F109" s="90"/>
      <c r="G109" s="90">
        <v>4</v>
      </c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81"/>
      <c r="U109" s="81"/>
    </row>
    <row r="110" spans="1:21" ht="14.25">
      <c r="A110" s="114">
        <f t="shared" si="4"/>
        <v>6114450</v>
      </c>
      <c r="B110" s="115">
        <f t="shared" si="4"/>
        <v>40401</v>
      </c>
      <c r="C110" s="90" t="s">
        <v>231</v>
      </c>
      <c r="D110" s="90" t="s">
        <v>232</v>
      </c>
      <c r="E110" s="90">
        <v>4</v>
      </c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81"/>
      <c r="U110" s="81"/>
    </row>
    <row r="111" spans="1:21" ht="14.25">
      <c r="A111" s="114">
        <f t="shared" si="4"/>
        <v>6114450</v>
      </c>
      <c r="B111" s="115">
        <f t="shared" si="4"/>
        <v>40401</v>
      </c>
      <c r="C111" s="90" t="s">
        <v>233</v>
      </c>
      <c r="D111" s="90" t="s">
        <v>234</v>
      </c>
      <c r="E111" s="90">
        <v>43</v>
      </c>
      <c r="F111" s="90">
        <v>4</v>
      </c>
      <c r="G111" s="90">
        <v>150</v>
      </c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81"/>
      <c r="U111" s="81"/>
    </row>
    <row r="112" spans="1:21" ht="14.25">
      <c r="A112" s="114">
        <f t="shared" si="4"/>
        <v>6114450</v>
      </c>
      <c r="B112" s="115">
        <f t="shared" si="4"/>
        <v>40401</v>
      </c>
      <c r="C112" s="90" t="s">
        <v>235</v>
      </c>
      <c r="D112" s="90" t="s">
        <v>236</v>
      </c>
      <c r="E112" s="90"/>
      <c r="F112" s="90">
        <v>3</v>
      </c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81"/>
      <c r="U112" s="81"/>
    </row>
    <row r="113" spans="1:21" ht="14.25">
      <c r="A113" s="114">
        <f t="shared" si="4"/>
        <v>6114450</v>
      </c>
      <c r="B113" s="115">
        <f t="shared" si="4"/>
        <v>40401</v>
      </c>
      <c r="C113" s="90" t="s">
        <v>237</v>
      </c>
      <c r="D113" s="90" t="s">
        <v>238</v>
      </c>
      <c r="E113" s="90"/>
      <c r="F113" s="90">
        <v>3</v>
      </c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81"/>
      <c r="U113" s="81"/>
    </row>
    <row r="114" spans="1:21" ht="14.25">
      <c r="A114" s="114">
        <f t="shared" si="4"/>
        <v>6114450</v>
      </c>
      <c r="B114" s="115">
        <f t="shared" si="4"/>
        <v>40401</v>
      </c>
      <c r="C114" s="90" t="s">
        <v>239</v>
      </c>
      <c r="D114" s="90" t="s">
        <v>240</v>
      </c>
      <c r="E114" s="90">
        <v>3</v>
      </c>
      <c r="F114" s="90"/>
      <c r="G114" s="90">
        <v>1</v>
      </c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81"/>
      <c r="U114" s="81"/>
    </row>
    <row r="115" spans="1:21" ht="14.25">
      <c r="A115" s="114">
        <f t="shared" si="4"/>
        <v>6114450</v>
      </c>
      <c r="B115" s="115">
        <f t="shared" si="4"/>
        <v>40401</v>
      </c>
      <c r="C115" s="90" t="s">
        <v>241</v>
      </c>
      <c r="D115" s="90" t="s">
        <v>242</v>
      </c>
      <c r="E115" s="90">
        <v>1</v>
      </c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81"/>
      <c r="U115" s="81"/>
    </row>
    <row r="116" spans="1:21" ht="14.25">
      <c r="A116" s="114">
        <f t="shared" si="4"/>
        <v>6114450</v>
      </c>
      <c r="B116" s="115">
        <f t="shared" si="4"/>
        <v>40401</v>
      </c>
      <c r="C116" s="90" t="s">
        <v>243</v>
      </c>
      <c r="D116" s="90" t="s">
        <v>244</v>
      </c>
      <c r="E116" s="90">
        <v>18</v>
      </c>
      <c r="F116" s="90">
        <v>5</v>
      </c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81"/>
      <c r="U116" s="81"/>
    </row>
    <row r="117" spans="1:21" ht="14.25">
      <c r="A117" s="114">
        <f t="shared" si="4"/>
        <v>6114450</v>
      </c>
      <c r="B117" s="115">
        <f t="shared" si="4"/>
        <v>40401</v>
      </c>
      <c r="C117" s="90" t="s">
        <v>245</v>
      </c>
      <c r="D117" s="90" t="s">
        <v>246</v>
      </c>
      <c r="E117" s="90">
        <v>36</v>
      </c>
      <c r="F117" s="90">
        <v>10</v>
      </c>
      <c r="G117" s="90">
        <v>4</v>
      </c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81"/>
      <c r="U117" s="81"/>
    </row>
    <row r="118" spans="1:21" ht="14.25">
      <c r="A118" s="114">
        <f t="shared" si="4"/>
        <v>6114450</v>
      </c>
      <c r="B118" s="115">
        <f t="shared" si="4"/>
        <v>40401</v>
      </c>
      <c r="C118" s="90" t="s">
        <v>247</v>
      </c>
      <c r="D118" s="90" t="s">
        <v>248</v>
      </c>
      <c r="E118" s="90"/>
      <c r="F118" s="90">
        <v>10</v>
      </c>
      <c r="G118" s="90">
        <v>1</v>
      </c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81"/>
      <c r="U118" s="81"/>
    </row>
    <row r="119" spans="1:21" ht="14.25">
      <c r="A119" s="114">
        <f t="shared" si="4"/>
        <v>6114450</v>
      </c>
      <c r="B119" s="115">
        <f t="shared" si="4"/>
        <v>40401</v>
      </c>
      <c r="C119" s="90" t="s">
        <v>249</v>
      </c>
      <c r="D119" s="90" t="s">
        <v>250</v>
      </c>
      <c r="E119" s="90">
        <v>178</v>
      </c>
      <c r="F119" s="90">
        <v>132</v>
      </c>
      <c r="G119" s="90">
        <v>5</v>
      </c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81"/>
      <c r="U119" s="81"/>
    </row>
    <row r="120" spans="1:21" ht="14.25">
      <c r="A120" s="114">
        <f t="shared" si="4"/>
        <v>6114450</v>
      </c>
      <c r="B120" s="115">
        <f t="shared" si="4"/>
        <v>40401</v>
      </c>
      <c r="C120" s="90" t="s">
        <v>251</v>
      </c>
      <c r="D120" s="90" t="s">
        <v>252</v>
      </c>
      <c r="E120" s="90">
        <v>36</v>
      </c>
      <c r="F120" s="90">
        <v>29</v>
      </c>
      <c r="G120" s="90">
        <v>1</v>
      </c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81"/>
      <c r="U120" s="81"/>
    </row>
    <row r="121" spans="1:21" ht="14.25">
      <c r="A121" s="114">
        <f t="shared" si="4"/>
        <v>6114450</v>
      </c>
      <c r="B121" s="115">
        <f t="shared" si="4"/>
        <v>40401</v>
      </c>
      <c r="C121" s="90" t="s">
        <v>253</v>
      </c>
      <c r="D121" s="90" t="s">
        <v>254</v>
      </c>
      <c r="E121" s="90">
        <v>695</v>
      </c>
      <c r="F121" s="90">
        <v>54</v>
      </c>
      <c r="G121" s="90">
        <v>4</v>
      </c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81"/>
      <c r="U121" s="81"/>
    </row>
    <row r="122" spans="1:21" ht="14.25">
      <c r="A122" s="114">
        <f t="shared" si="4"/>
        <v>6114450</v>
      </c>
      <c r="B122" s="115">
        <f t="shared" si="4"/>
        <v>40401</v>
      </c>
      <c r="C122" s="90" t="s">
        <v>255</v>
      </c>
      <c r="D122" s="90" t="s">
        <v>256</v>
      </c>
      <c r="E122" s="90"/>
      <c r="F122" s="90"/>
      <c r="G122" s="90">
        <v>1</v>
      </c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81"/>
      <c r="U122" s="81"/>
    </row>
    <row r="123" spans="1:21" ht="14.25">
      <c r="A123" s="114">
        <f t="shared" si="4"/>
        <v>6114450</v>
      </c>
      <c r="B123" s="115">
        <f t="shared" si="4"/>
        <v>40401</v>
      </c>
      <c r="C123" s="90" t="s">
        <v>257</v>
      </c>
      <c r="D123" s="90" t="s">
        <v>258</v>
      </c>
      <c r="E123" s="90">
        <v>1</v>
      </c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81"/>
      <c r="U123" s="81"/>
    </row>
    <row r="124" spans="1:21" ht="14.25">
      <c r="A124" s="114">
        <f t="shared" si="4"/>
        <v>6114450</v>
      </c>
      <c r="B124" s="115">
        <f t="shared" si="4"/>
        <v>40401</v>
      </c>
      <c r="C124" s="90" t="s">
        <v>259</v>
      </c>
      <c r="D124" s="90" t="s">
        <v>260</v>
      </c>
      <c r="E124" s="90">
        <v>4</v>
      </c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81"/>
      <c r="U124" s="81"/>
    </row>
    <row r="125" spans="1:21" ht="14.25">
      <c r="A125" s="114">
        <f t="shared" si="4"/>
        <v>6114450</v>
      </c>
      <c r="B125" s="115">
        <f t="shared" si="4"/>
        <v>40401</v>
      </c>
      <c r="C125" s="90" t="s">
        <v>261</v>
      </c>
      <c r="D125" s="90" t="s">
        <v>262</v>
      </c>
      <c r="E125" s="90">
        <v>2</v>
      </c>
      <c r="F125" s="90">
        <v>1</v>
      </c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81"/>
      <c r="U125" s="81"/>
    </row>
    <row r="126" spans="1:21" ht="14.25">
      <c r="A126" s="114">
        <f t="shared" si="4"/>
        <v>6114450</v>
      </c>
      <c r="B126" s="115">
        <f t="shared" si="4"/>
        <v>40401</v>
      </c>
      <c r="C126" s="90" t="s">
        <v>263</v>
      </c>
      <c r="D126" s="90" t="s">
        <v>264</v>
      </c>
      <c r="E126" s="90"/>
      <c r="F126" s="90"/>
      <c r="G126" s="90">
        <v>1</v>
      </c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81"/>
      <c r="U126" s="81"/>
    </row>
    <row r="127" spans="1:21" ht="14.25">
      <c r="A127" s="114">
        <f t="shared" si="4"/>
        <v>6114450</v>
      </c>
      <c r="B127" s="115">
        <f t="shared" si="4"/>
        <v>40401</v>
      </c>
      <c r="C127" s="90" t="s">
        <v>265</v>
      </c>
      <c r="D127" s="90" t="s">
        <v>266</v>
      </c>
      <c r="E127" s="90">
        <v>962</v>
      </c>
      <c r="F127" s="90">
        <v>288</v>
      </c>
      <c r="G127" s="90">
        <v>563</v>
      </c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81"/>
      <c r="U127" s="81"/>
    </row>
    <row r="128" spans="1:21" ht="14.25">
      <c r="A128" s="114">
        <f t="shared" si="4"/>
        <v>6114450</v>
      </c>
      <c r="B128" s="115">
        <f t="shared" si="4"/>
        <v>40401</v>
      </c>
      <c r="C128" s="90" t="s">
        <v>267</v>
      </c>
      <c r="D128" s="90" t="s">
        <v>268</v>
      </c>
      <c r="E128" s="90"/>
      <c r="F128" s="90"/>
      <c r="G128" s="90">
        <v>1</v>
      </c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81"/>
      <c r="U128" s="81"/>
    </row>
    <row r="129" spans="1:21" ht="14.25">
      <c r="A129" s="114">
        <f aca="true" t="shared" si="5" ref="A129:B148">+A$88</f>
        <v>6114450</v>
      </c>
      <c r="B129" s="115">
        <f t="shared" si="5"/>
        <v>40401</v>
      </c>
      <c r="C129" s="90" t="s">
        <v>269</v>
      </c>
      <c r="D129" s="90" t="s">
        <v>270</v>
      </c>
      <c r="E129" s="90"/>
      <c r="F129" s="90">
        <v>126</v>
      </c>
      <c r="G129" s="90">
        <v>2</v>
      </c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81"/>
      <c r="U129" s="81"/>
    </row>
    <row r="130" spans="1:21" ht="14.25">
      <c r="A130" s="114">
        <f t="shared" si="5"/>
        <v>6114450</v>
      </c>
      <c r="B130" s="115">
        <f t="shared" si="5"/>
        <v>40401</v>
      </c>
      <c r="C130" s="90" t="s">
        <v>271</v>
      </c>
      <c r="D130" s="90" t="s">
        <v>272</v>
      </c>
      <c r="E130" s="90">
        <v>1</v>
      </c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81"/>
      <c r="U130" s="81"/>
    </row>
    <row r="131" spans="1:21" ht="14.25">
      <c r="A131" s="114">
        <f t="shared" si="5"/>
        <v>6114450</v>
      </c>
      <c r="B131" s="115">
        <f t="shared" si="5"/>
        <v>40401</v>
      </c>
      <c r="C131" s="90" t="s">
        <v>273</v>
      </c>
      <c r="D131" s="90">
        <v>9785</v>
      </c>
      <c r="E131" s="90">
        <v>2</v>
      </c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81"/>
      <c r="U131" s="81"/>
    </row>
    <row r="132" spans="1:21" ht="14.25">
      <c r="A132" s="114">
        <f t="shared" si="5"/>
        <v>6114450</v>
      </c>
      <c r="B132" s="115">
        <f t="shared" si="5"/>
        <v>40401</v>
      </c>
      <c r="C132" s="90" t="s">
        <v>274</v>
      </c>
      <c r="D132" s="90" t="s">
        <v>275</v>
      </c>
      <c r="E132" s="90">
        <v>1</v>
      </c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81"/>
      <c r="U132" s="81"/>
    </row>
    <row r="133" spans="1:21" ht="14.25">
      <c r="A133" s="114">
        <f t="shared" si="5"/>
        <v>6114450</v>
      </c>
      <c r="B133" s="115">
        <f t="shared" si="5"/>
        <v>40401</v>
      </c>
      <c r="C133" s="90" t="s">
        <v>276</v>
      </c>
      <c r="D133" s="90" t="s">
        <v>277</v>
      </c>
      <c r="E133" s="90">
        <v>16</v>
      </c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81"/>
      <c r="U133" s="81"/>
    </row>
    <row r="134" spans="1:21" ht="14.25">
      <c r="A134" s="114">
        <f t="shared" si="5"/>
        <v>6114450</v>
      </c>
      <c r="B134" s="115">
        <f t="shared" si="5"/>
        <v>40401</v>
      </c>
      <c r="C134" s="90" t="s">
        <v>278</v>
      </c>
      <c r="D134" s="90" t="s">
        <v>279</v>
      </c>
      <c r="E134" s="90">
        <v>3</v>
      </c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81"/>
      <c r="U134" s="81"/>
    </row>
    <row r="135" spans="1:21" ht="14.25">
      <c r="A135" s="114">
        <f t="shared" si="5"/>
        <v>6114450</v>
      </c>
      <c r="B135" s="115">
        <f t="shared" si="5"/>
        <v>40401</v>
      </c>
      <c r="C135" s="90" t="s">
        <v>280</v>
      </c>
      <c r="D135" s="90" t="s">
        <v>281</v>
      </c>
      <c r="E135" s="90"/>
      <c r="F135" s="90"/>
      <c r="G135" s="90">
        <v>1</v>
      </c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81"/>
      <c r="U135" s="81"/>
    </row>
    <row r="136" spans="1:21" ht="14.25">
      <c r="A136" s="114">
        <f t="shared" si="5"/>
        <v>6114450</v>
      </c>
      <c r="B136" s="115">
        <f t="shared" si="5"/>
        <v>40401</v>
      </c>
      <c r="C136" s="90" t="s">
        <v>282</v>
      </c>
      <c r="D136" s="90" t="s">
        <v>283</v>
      </c>
      <c r="E136" s="90">
        <v>2</v>
      </c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81"/>
      <c r="U136" s="81"/>
    </row>
    <row r="137" spans="1:21" ht="14.25">
      <c r="A137" s="114">
        <f t="shared" si="5"/>
        <v>6114450</v>
      </c>
      <c r="B137" s="115">
        <f t="shared" si="5"/>
        <v>40401</v>
      </c>
      <c r="C137" s="90" t="s">
        <v>284</v>
      </c>
      <c r="D137" s="90" t="s">
        <v>285</v>
      </c>
      <c r="E137" s="90">
        <v>5</v>
      </c>
      <c r="F137" s="90"/>
      <c r="G137" s="90">
        <v>10</v>
      </c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81"/>
      <c r="U137" s="81"/>
    </row>
    <row r="138" spans="1:21" ht="14.25">
      <c r="A138" s="114">
        <f t="shared" si="5"/>
        <v>6114450</v>
      </c>
      <c r="B138" s="115">
        <f t="shared" si="5"/>
        <v>40401</v>
      </c>
      <c r="C138" s="90" t="s">
        <v>286</v>
      </c>
      <c r="D138" s="90" t="s">
        <v>287</v>
      </c>
      <c r="E138" s="90">
        <v>1</v>
      </c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81"/>
      <c r="U138" s="81"/>
    </row>
    <row r="139" spans="1:21" ht="14.25">
      <c r="A139" s="114">
        <f t="shared" si="5"/>
        <v>6114450</v>
      </c>
      <c r="B139" s="115">
        <f t="shared" si="5"/>
        <v>40401</v>
      </c>
      <c r="C139" s="90" t="s">
        <v>288</v>
      </c>
      <c r="D139" s="90" t="s">
        <v>289</v>
      </c>
      <c r="E139" s="90"/>
      <c r="F139" s="90"/>
      <c r="G139" s="90">
        <v>1</v>
      </c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81"/>
      <c r="U139" s="81"/>
    </row>
    <row r="140" spans="1:21" ht="14.25">
      <c r="A140" s="114">
        <f t="shared" si="5"/>
        <v>6114450</v>
      </c>
      <c r="B140" s="115">
        <f t="shared" si="5"/>
        <v>40401</v>
      </c>
      <c r="C140" s="90" t="s">
        <v>290</v>
      </c>
      <c r="D140" s="90" t="s">
        <v>291</v>
      </c>
      <c r="E140" s="90">
        <v>63</v>
      </c>
      <c r="F140" s="90">
        <v>7</v>
      </c>
      <c r="G140" s="90">
        <v>7</v>
      </c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81"/>
      <c r="U140" s="81"/>
    </row>
    <row r="141" spans="1:21" ht="14.25">
      <c r="A141" s="114">
        <f t="shared" si="5"/>
        <v>6114450</v>
      </c>
      <c r="B141" s="115">
        <f t="shared" si="5"/>
        <v>40401</v>
      </c>
      <c r="C141" s="90" t="s">
        <v>292</v>
      </c>
      <c r="D141" s="90" t="s">
        <v>293</v>
      </c>
      <c r="E141" s="90"/>
      <c r="F141" s="90"/>
      <c r="G141" s="90">
        <v>1</v>
      </c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81"/>
      <c r="U141" s="81"/>
    </row>
    <row r="142" spans="1:21" ht="14.25">
      <c r="A142" s="114">
        <f t="shared" si="5"/>
        <v>6114450</v>
      </c>
      <c r="B142" s="115">
        <f t="shared" si="5"/>
        <v>40401</v>
      </c>
      <c r="C142" s="90" t="s">
        <v>294</v>
      </c>
      <c r="D142" s="90" t="s">
        <v>295</v>
      </c>
      <c r="E142" s="90">
        <v>11</v>
      </c>
      <c r="F142" s="90">
        <v>35</v>
      </c>
      <c r="G142" s="90">
        <v>107</v>
      </c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81"/>
      <c r="U142" s="81"/>
    </row>
    <row r="143" spans="1:21" ht="14.25">
      <c r="A143" s="114">
        <f t="shared" si="5"/>
        <v>6114450</v>
      </c>
      <c r="B143" s="115">
        <f t="shared" si="5"/>
        <v>40401</v>
      </c>
      <c r="C143" s="90" t="s">
        <v>296</v>
      </c>
      <c r="D143" s="90" t="s">
        <v>297</v>
      </c>
      <c r="E143" s="90">
        <v>400</v>
      </c>
      <c r="F143" s="90">
        <v>92</v>
      </c>
      <c r="G143" s="90">
        <v>192</v>
      </c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81"/>
      <c r="U143" s="81"/>
    </row>
    <row r="144" spans="1:21" ht="14.25">
      <c r="A144" s="114">
        <f t="shared" si="5"/>
        <v>6114450</v>
      </c>
      <c r="B144" s="115">
        <f t="shared" si="5"/>
        <v>40401</v>
      </c>
      <c r="C144" s="90" t="s">
        <v>298</v>
      </c>
      <c r="D144" s="90">
        <v>3206</v>
      </c>
      <c r="E144" s="90">
        <v>1</v>
      </c>
      <c r="F144" s="90"/>
      <c r="G144" s="90">
        <v>9</v>
      </c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81"/>
      <c r="U144" s="81"/>
    </row>
    <row r="145" spans="1:21" ht="14.25">
      <c r="A145" s="114">
        <f t="shared" si="5"/>
        <v>6114450</v>
      </c>
      <c r="B145" s="115">
        <f t="shared" si="5"/>
        <v>40401</v>
      </c>
      <c r="C145" s="90" t="s">
        <v>299</v>
      </c>
      <c r="D145" s="90">
        <v>3127</v>
      </c>
      <c r="E145" s="90">
        <v>576</v>
      </c>
      <c r="F145" s="90"/>
      <c r="G145" s="90">
        <v>11</v>
      </c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81"/>
      <c r="U145" s="81"/>
    </row>
    <row r="146" spans="1:21" ht="14.25">
      <c r="A146" s="114">
        <f t="shared" si="5"/>
        <v>6114450</v>
      </c>
      <c r="B146" s="115">
        <f t="shared" si="5"/>
        <v>40401</v>
      </c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81"/>
      <c r="U146" s="81"/>
    </row>
    <row r="147" spans="1:21" ht="14.25">
      <c r="A147" s="114">
        <f t="shared" si="5"/>
        <v>6114450</v>
      </c>
      <c r="B147" s="115">
        <f t="shared" si="5"/>
        <v>40401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81"/>
      <c r="U147" s="81"/>
    </row>
    <row r="148" spans="1:21" ht="14.25">
      <c r="A148" s="114">
        <f t="shared" si="5"/>
        <v>6114450</v>
      </c>
      <c r="B148" s="115">
        <f t="shared" si="5"/>
        <v>40401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81"/>
      <c r="U148" s="81"/>
    </row>
    <row r="149" spans="1:21" ht="14.25">
      <c r="A149" s="114">
        <f aca="true" t="shared" si="6" ref="A149:B168">+A$88</f>
        <v>6114450</v>
      </c>
      <c r="B149" s="115">
        <f t="shared" si="6"/>
        <v>40401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81"/>
      <c r="U149" s="81"/>
    </row>
    <row r="150" spans="1:21" ht="14.25">
      <c r="A150" s="114">
        <f t="shared" si="6"/>
        <v>6114450</v>
      </c>
      <c r="B150" s="115">
        <f t="shared" si="6"/>
        <v>40401</v>
      </c>
      <c r="C150" s="90"/>
      <c r="D150" s="90"/>
      <c r="E150" s="90"/>
      <c r="F150" s="90"/>
      <c r="G150" s="90"/>
      <c r="H150" s="90"/>
      <c r="I150" s="90"/>
      <c r="J150" s="90"/>
      <c r="K150" s="90"/>
      <c r="L150" s="90"/>
      <c r="M150" s="90"/>
      <c r="N150" s="90"/>
      <c r="O150" s="90"/>
      <c r="P150" s="90"/>
      <c r="Q150" s="90"/>
      <c r="R150" s="90"/>
      <c r="S150" s="90"/>
      <c r="T150" s="81"/>
      <c r="U150" s="81"/>
    </row>
    <row r="151" spans="1:21" ht="14.25">
      <c r="A151" s="114">
        <f t="shared" si="6"/>
        <v>6114450</v>
      </c>
      <c r="B151" s="115">
        <f t="shared" si="6"/>
        <v>40401</v>
      </c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/>
      <c r="O151" s="90"/>
      <c r="P151" s="90"/>
      <c r="Q151" s="90"/>
      <c r="R151" s="90"/>
      <c r="S151" s="90"/>
      <c r="T151" s="81"/>
      <c r="U151" s="81"/>
    </row>
    <row r="152" spans="1:21" ht="14.25">
      <c r="A152" s="114">
        <f t="shared" si="6"/>
        <v>6114450</v>
      </c>
      <c r="B152" s="115">
        <f t="shared" si="6"/>
        <v>40401</v>
      </c>
      <c r="C152" s="90"/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  <c r="Q152" s="90"/>
      <c r="R152" s="90"/>
      <c r="S152" s="90"/>
      <c r="T152" s="81"/>
      <c r="U152" s="81"/>
    </row>
    <row r="153" spans="1:21" ht="14.25">
      <c r="A153" s="114">
        <f t="shared" si="6"/>
        <v>6114450</v>
      </c>
      <c r="B153" s="115">
        <f t="shared" si="6"/>
        <v>40401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81"/>
      <c r="U153" s="81"/>
    </row>
    <row r="154" spans="1:21" ht="14.25">
      <c r="A154" s="114">
        <f t="shared" si="6"/>
        <v>6114450</v>
      </c>
      <c r="B154" s="115">
        <f t="shared" si="6"/>
        <v>40401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  <c r="Q154" s="90"/>
      <c r="R154" s="90"/>
      <c r="S154" s="90"/>
      <c r="T154" s="81"/>
      <c r="U154" s="81"/>
    </row>
    <row r="155" spans="1:21" ht="14.25">
      <c r="A155" s="114">
        <f t="shared" si="6"/>
        <v>6114450</v>
      </c>
      <c r="B155" s="115">
        <f t="shared" si="6"/>
        <v>40401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81"/>
      <c r="U155" s="81"/>
    </row>
    <row r="156" spans="1:21" ht="14.25">
      <c r="A156" s="114">
        <f t="shared" si="6"/>
        <v>6114450</v>
      </c>
      <c r="B156" s="115">
        <f t="shared" si="6"/>
        <v>40401</v>
      </c>
      <c r="C156" s="90"/>
      <c r="D156" s="90"/>
      <c r="E156" s="90"/>
      <c r="F156" s="90"/>
      <c r="G156" s="90"/>
      <c r="H156" s="90"/>
      <c r="I156" s="90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81"/>
      <c r="U156" s="81"/>
    </row>
    <row r="157" spans="1:21" ht="14.25">
      <c r="A157" s="114">
        <f t="shared" si="6"/>
        <v>6114450</v>
      </c>
      <c r="B157" s="115">
        <f t="shared" si="6"/>
        <v>40401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0"/>
      <c r="Q157" s="90"/>
      <c r="R157" s="90"/>
      <c r="S157" s="90"/>
      <c r="T157" s="81"/>
      <c r="U157" s="81"/>
    </row>
    <row r="158" spans="1:21" ht="14.25">
      <c r="A158" s="114">
        <f t="shared" si="6"/>
        <v>6114450</v>
      </c>
      <c r="B158" s="115">
        <f t="shared" si="6"/>
        <v>40401</v>
      </c>
      <c r="C158" s="90"/>
      <c r="D158" s="90"/>
      <c r="E158" s="90"/>
      <c r="F158" s="90"/>
      <c r="G158" s="90"/>
      <c r="H158" s="90"/>
      <c r="I158" s="90"/>
      <c r="J158" s="90"/>
      <c r="K158" s="90"/>
      <c r="L158" s="90"/>
      <c r="M158" s="90"/>
      <c r="N158" s="90"/>
      <c r="O158" s="90"/>
      <c r="P158" s="90"/>
      <c r="Q158" s="90"/>
      <c r="R158" s="90"/>
      <c r="S158" s="90"/>
      <c r="T158" s="81"/>
      <c r="U158" s="81"/>
    </row>
    <row r="159" spans="1:21" ht="14.25">
      <c r="A159" s="114">
        <f t="shared" si="6"/>
        <v>6114450</v>
      </c>
      <c r="B159" s="115">
        <f t="shared" si="6"/>
        <v>40401</v>
      </c>
      <c r="C159" s="90"/>
      <c r="D159" s="90"/>
      <c r="E159" s="90"/>
      <c r="F159" s="90"/>
      <c r="G159" s="90"/>
      <c r="H159" s="90"/>
      <c r="I159" s="90"/>
      <c r="J159" s="90"/>
      <c r="K159" s="90"/>
      <c r="L159" s="90"/>
      <c r="M159" s="90"/>
      <c r="N159" s="90"/>
      <c r="O159" s="90"/>
      <c r="P159" s="90"/>
      <c r="Q159" s="90"/>
      <c r="R159" s="90"/>
      <c r="S159" s="90"/>
      <c r="T159" s="81"/>
      <c r="U159" s="81"/>
    </row>
    <row r="160" spans="1:21" ht="14.25">
      <c r="A160" s="114">
        <f t="shared" si="6"/>
        <v>6114450</v>
      </c>
      <c r="B160" s="115">
        <f t="shared" si="6"/>
        <v>40401</v>
      </c>
      <c r="C160" s="90"/>
      <c r="D160" s="90"/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90"/>
      <c r="P160" s="90"/>
      <c r="Q160" s="90"/>
      <c r="R160" s="90"/>
      <c r="S160" s="90"/>
      <c r="T160" s="81"/>
      <c r="U160" s="81"/>
    </row>
    <row r="161" spans="1:21" ht="14.25">
      <c r="A161" s="114">
        <f t="shared" si="6"/>
        <v>6114450</v>
      </c>
      <c r="B161" s="115">
        <f t="shared" si="6"/>
        <v>40401</v>
      </c>
      <c r="C161" s="90"/>
      <c r="D161" s="90"/>
      <c r="E161" s="90"/>
      <c r="F161" s="90"/>
      <c r="G161" s="90"/>
      <c r="H161" s="90"/>
      <c r="I161" s="90"/>
      <c r="J161" s="90"/>
      <c r="K161" s="90"/>
      <c r="L161" s="90"/>
      <c r="M161" s="90"/>
      <c r="N161" s="90"/>
      <c r="O161" s="90"/>
      <c r="P161" s="90"/>
      <c r="Q161" s="90"/>
      <c r="R161" s="90"/>
      <c r="S161" s="90"/>
      <c r="T161" s="81"/>
      <c r="U161" s="81"/>
    </row>
    <row r="162" spans="1:21" ht="14.25">
      <c r="A162" s="114">
        <f t="shared" si="6"/>
        <v>6114450</v>
      </c>
      <c r="B162" s="115">
        <f t="shared" si="6"/>
        <v>40401</v>
      </c>
      <c r="C162" s="90"/>
      <c r="D162" s="90"/>
      <c r="E162" s="90"/>
      <c r="F162" s="90"/>
      <c r="G162" s="90"/>
      <c r="H162" s="90"/>
      <c r="I162" s="90"/>
      <c r="J162" s="90"/>
      <c r="K162" s="90"/>
      <c r="L162" s="90"/>
      <c r="M162" s="90"/>
      <c r="N162" s="90"/>
      <c r="O162" s="90"/>
      <c r="P162" s="90"/>
      <c r="Q162" s="90"/>
      <c r="R162" s="90"/>
      <c r="S162" s="90"/>
      <c r="T162" s="81"/>
      <c r="U162" s="81"/>
    </row>
    <row r="163" spans="1:21" ht="14.25">
      <c r="A163" s="114">
        <f t="shared" si="6"/>
        <v>6114450</v>
      </c>
      <c r="B163" s="115">
        <f t="shared" si="6"/>
        <v>40401</v>
      </c>
      <c r="C163" s="90"/>
      <c r="D163" s="90"/>
      <c r="E163" s="90"/>
      <c r="F163" s="90"/>
      <c r="G163" s="90"/>
      <c r="H163" s="90"/>
      <c r="I163" s="90"/>
      <c r="J163" s="90"/>
      <c r="K163" s="90"/>
      <c r="L163" s="90"/>
      <c r="M163" s="90"/>
      <c r="N163" s="90"/>
      <c r="O163" s="90"/>
      <c r="P163" s="90"/>
      <c r="Q163" s="90"/>
      <c r="R163" s="90"/>
      <c r="S163" s="90"/>
      <c r="T163" s="81"/>
      <c r="U163" s="81"/>
    </row>
    <row r="164" spans="1:21" ht="14.25">
      <c r="A164" s="114">
        <f t="shared" si="6"/>
        <v>6114450</v>
      </c>
      <c r="B164" s="115">
        <f t="shared" si="6"/>
        <v>40401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81"/>
      <c r="U164" s="81"/>
    </row>
    <row r="165" spans="1:21" ht="14.25">
      <c r="A165" s="114">
        <f t="shared" si="6"/>
        <v>6114450</v>
      </c>
      <c r="B165" s="115">
        <f t="shared" si="6"/>
        <v>40401</v>
      </c>
      <c r="C165" s="90"/>
      <c r="D165" s="90"/>
      <c r="E165" s="90"/>
      <c r="F165" s="90"/>
      <c r="G165" s="90"/>
      <c r="H165" s="90"/>
      <c r="I165" s="90"/>
      <c r="J165" s="90"/>
      <c r="K165" s="90"/>
      <c r="L165" s="90"/>
      <c r="M165" s="90"/>
      <c r="N165" s="90"/>
      <c r="O165" s="90"/>
      <c r="P165" s="90"/>
      <c r="Q165" s="90"/>
      <c r="R165" s="90"/>
      <c r="S165" s="90"/>
      <c r="T165" s="81"/>
      <c r="U165" s="81"/>
    </row>
    <row r="166" spans="1:21" ht="14.25">
      <c r="A166" s="114">
        <f t="shared" si="6"/>
        <v>6114450</v>
      </c>
      <c r="B166" s="115">
        <f t="shared" si="6"/>
        <v>40401</v>
      </c>
      <c r="C166" s="90"/>
      <c r="D166" s="90"/>
      <c r="E166" s="90"/>
      <c r="F166" s="90"/>
      <c r="G166" s="90"/>
      <c r="H166" s="90"/>
      <c r="I166" s="90"/>
      <c r="J166" s="90"/>
      <c r="K166" s="90"/>
      <c r="L166" s="90"/>
      <c r="M166" s="90"/>
      <c r="N166" s="90"/>
      <c r="O166" s="90"/>
      <c r="P166" s="90"/>
      <c r="Q166" s="90"/>
      <c r="R166" s="90"/>
      <c r="S166" s="90"/>
      <c r="T166" s="81"/>
      <c r="U166" s="81"/>
    </row>
    <row r="167" spans="1:21" ht="14.25">
      <c r="A167" s="114">
        <f t="shared" si="6"/>
        <v>6114450</v>
      </c>
      <c r="B167" s="115">
        <f t="shared" si="6"/>
        <v>40401</v>
      </c>
      <c r="C167" s="90"/>
      <c r="D167" s="90"/>
      <c r="E167" s="90"/>
      <c r="F167" s="90"/>
      <c r="G167" s="90"/>
      <c r="H167" s="90"/>
      <c r="I167" s="90"/>
      <c r="J167" s="90"/>
      <c r="K167" s="90"/>
      <c r="L167" s="90"/>
      <c r="M167" s="90"/>
      <c r="N167" s="90"/>
      <c r="O167" s="90"/>
      <c r="P167" s="90"/>
      <c r="Q167" s="90"/>
      <c r="R167" s="90"/>
      <c r="S167" s="90"/>
      <c r="T167" s="81"/>
      <c r="U167" s="81"/>
    </row>
    <row r="168" spans="1:21" ht="14.25">
      <c r="A168" s="114">
        <f t="shared" si="6"/>
        <v>6114450</v>
      </c>
      <c r="B168" s="115">
        <f t="shared" si="6"/>
        <v>40401</v>
      </c>
      <c r="C168" s="90"/>
      <c r="D168" s="90"/>
      <c r="E168" s="90"/>
      <c r="F168" s="90"/>
      <c r="G168" s="90"/>
      <c r="H168" s="90"/>
      <c r="I168" s="90"/>
      <c r="J168" s="90"/>
      <c r="K168" s="90"/>
      <c r="L168" s="90"/>
      <c r="M168" s="90"/>
      <c r="N168" s="90"/>
      <c r="O168" s="90"/>
      <c r="P168" s="90"/>
      <c r="Q168" s="90"/>
      <c r="R168" s="90"/>
      <c r="S168" s="90"/>
      <c r="T168" s="81"/>
      <c r="U168" s="81"/>
    </row>
    <row r="169" spans="1:21" ht="14.25">
      <c r="A169" s="114">
        <f aca="true" t="shared" si="7" ref="A169:B188">+A$88</f>
        <v>6114450</v>
      </c>
      <c r="B169" s="115">
        <f t="shared" si="7"/>
        <v>40401</v>
      </c>
      <c r="C169" s="90"/>
      <c r="D169" s="90"/>
      <c r="E169" s="90"/>
      <c r="F169" s="90"/>
      <c r="G169" s="90"/>
      <c r="H169" s="90"/>
      <c r="I169" s="90"/>
      <c r="J169" s="90"/>
      <c r="K169" s="90"/>
      <c r="L169" s="90"/>
      <c r="M169" s="90"/>
      <c r="N169" s="90"/>
      <c r="O169" s="90"/>
      <c r="P169" s="90"/>
      <c r="Q169" s="90"/>
      <c r="R169" s="90"/>
      <c r="S169" s="90"/>
      <c r="T169" s="81"/>
      <c r="U169" s="81"/>
    </row>
    <row r="170" spans="1:21" ht="14.25">
      <c r="A170" s="114">
        <f t="shared" si="7"/>
        <v>6114450</v>
      </c>
      <c r="B170" s="115">
        <f t="shared" si="7"/>
        <v>40401</v>
      </c>
      <c r="C170" s="90"/>
      <c r="D170" s="90"/>
      <c r="E170" s="90"/>
      <c r="F170" s="90"/>
      <c r="G170" s="90"/>
      <c r="H170" s="90"/>
      <c r="I170" s="90"/>
      <c r="J170" s="90"/>
      <c r="K170" s="90"/>
      <c r="L170" s="90"/>
      <c r="M170" s="90"/>
      <c r="N170" s="90"/>
      <c r="O170" s="90"/>
      <c r="P170" s="90"/>
      <c r="Q170" s="90"/>
      <c r="R170" s="90"/>
      <c r="S170" s="90"/>
      <c r="T170" s="81"/>
      <c r="U170" s="81"/>
    </row>
    <row r="171" spans="1:21" ht="14.25">
      <c r="A171" s="114">
        <f t="shared" si="7"/>
        <v>6114450</v>
      </c>
      <c r="B171" s="115">
        <f t="shared" si="7"/>
        <v>40401</v>
      </c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  <c r="O171" s="90"/>
      <c r="P171" s="90"/>
      <c r="Q171" s="90"/>
      <c r="R171" s="90"/>
      <c r="S171" s="90"/>
      <c r="T171" s="81"/>
      <c r="U171" s="81"/>
    </row>
    <row r="172" spans="1:21" ht="14.25">
      <c r="A172" s="114">
        <f t="shared" si="7"/>
        <v>6114450</v>
      </c>
      <c r="B172" s="115">
        <f t="shared" si="7"/>
        <v>40401</v>
      </c>
      <c r="C172" s="90"/>
      <c r="D172" s="90"/>
      <c r="E172" s="90"/>
      <c r="F172" s="9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81"/>
      <c r="U172" s="81"/>
    </row>
    <row r="173" spans="1:21" ht="14.25">
      <c r="A173" s="114">
        <f t="shared" si="7"/>
        <v>6114450</v>
      </c>
      <c r="B173" s="115">
        <f t="shared" si="7"/>
        <v>40401</v>
      </c>
      <c r="C173" s="90"/>
      <c r="D173" s="90"/>
      <c r="E173" s="90"/>
      <c r="F173" s="90"/>
      <c r="G173" s="90"/>
      <c r="H173" s="90"/>
      <c r="I173" s="90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81"/>
      <c r="U173" s="81"/>
    </row>
    <row r="174" spans="1:21" ht="14.25">
      <c r="A174" s="114">
        <f t="shared" si="7"/>
        <v>6114450</v>
      </c>
      <c r="B174" s="115">
        <f t="shared" si="7"/>
        <v>40401</v>
      </c>
      <c r="C174" s="90"/>
      <c r="D174" s="90"/>
      <c r="E174" s="90"/>
      <c r="F174" s="90"/>
      <c r="G174" s="90"/>
      <c r="H174" s="90"/>
      <c r="I174" s="90"/>
      <c r="J174" s="90"/>
      <c r="K174" s="90"/>
      <c r="L174" s="90"/>
      <c r="M174" s="90"/>
      <c r="N174" s="90"/>
      <c r="O174" s="90"/>
      <c r="P174" s="90"/>
      <c r="Q174" s="90"/>
      <c r="R174" s="90"/>
      <c r="S174" s="90"/>
      <c r="T174" s="81"/>
      <c r="U174" s="81"/>
    </row>
    <row r="175" spans="1:21" ht="14.25">
      <c r="A175" s="114">
        <f t="shared" si="7"/>
        <v>6114450</v>
      </c>
      <c r="B175" s="115">
        <f t="shared" si="7"/>
        <v>40401</v>
      </c>
      <c r="C175" s="90"/>
      <c r="D175" s="90"/>
      <c r="E175" s="90"/>
      <c r="F175" s="90"/>
      <c r="G175" s="90"/>
      <c r="H175" s="90"/>
      <c r="I175" s="90"/>
      <c r="J175" s="90"/>
      <c r="K175" s="90"/>
      <c r="L175" s="90"/>
      <c r="M175" s="90"/>
      <c r="N175" s="90"/>
      <c r="O175" s="90"/>
      <c r="P175" s="90"/>
      <c r="Q175" s="90"/>
      <c r="R175" s="90"/>
      <c r="S175" s="90"/>
      <c r="T175" s="81"/>
      <c r="U175" s="81"/>
    </row>
    <row r="176" spans="1:21" ht="14.25">
      <c r="A176" s="114">
        <f t="shared" si="7"/>
        <v>6114450</v>
      </c>
      <c r="B176" s="115">
        <f t="shared" si="7"/>
        <v>40401</v>
      </c>
      <c r="C176" s="90"/>
      <c r="D176" s="90"/>
      <c r="E176" s="90"/>
      <c r="F176" s="90"/>
      <c r="G176" s="90"/>
      <c r="H176" s="90"/>
      <c r="I176" s="90"/>
      <c r="J176" s="90"/>
      <c r="K176" s="90"/>
      <c r="L176" s="90"/>
      <c r="M176" s="90"/>
      <c r="N176" s="90"/>
      <c r="O176" s="90"/>
      <c r="P176" s="90"/>
      <c r="Q176" s="90"/>
      <c r="R176" s="90"/>
      <c r="S176" s="90"/>
      <c r="T176" s="81"/>
      <c r="U176" s="81"/>
    </row>
    <row r="177" spans="1:21" ht="14.25">
      <c r="A177" s="114">
        <f t="shared" si="7"/>
        <v>6114450</v>
      </c>
      <c r="B177" s="115">
        <f t="shared" si="7"/>
        <v>40401</v>
      </c>
      <c r="C177" s="90"/>
      <c r="D177" s="90"/>
      <c r="E177" s="90"/>
      <c r="F177" s="90"/>
      <c r="G177" s="90"/>
      <c r="H177" s="90"/>
      <c r="I177" s="90"/>
      <c r="J177" s="90"/>
      <c r="K177" s="90"/>
      <c r="L177" s="90"/>
      <c r="M177" s="90"/>
      <c r="N177" s="90"/>
      <c r="O177" s="90"/>
      <c r="P177" s="90"/>
      <c r="Q177" s="90"/>
      <c r="R177" s="90"/>
      <c r="S177" s="90"/>
      <c r="T177" s="81"/>
      <c r="U177" s="81"/>
    </row>
    <row r="178" spans="1:21" ht="14.25">
      <c r="A178" s="114">
        <f t="shared" si="7"/>
        <v>6114450</v>
      </c>
      <c r="B178" s="115">
        <f t="shared" si="7"/>
        <v>40401</v>
      </c>
      <c r="C178" s="90"/>
      <c r="D178" s="90"/>
      <c r="E178" s="90"/>
      <c r="F178" s="90"/>
      <c r="G178" s="90"/>
      <c r="H178" s="90"/>
      <c r="I178" s="90"/>
      <c r="J178" s="90"/>
      <c r="K178" s="90"/>
      <c r="L178" s="90"/>
      <c r="M178" s="90"/>
      <c r="N178" s="90"/>
      <c r="O178" s="90"/>
      <c r="P178" s="90"/>
      <c r="Q178" s="90"/>
      <c r="R178" s="90"/>
      <c r="S178" s="90"/>
      <c r="T178" s="81"/>
      <c r="U178" s="81"/>
    </row>
    <row r="179" spans="1:21" ht="14.25">
      <c r="A179" s="114">
        <f t="shared" si="7"/>
        <v>6114450</v>
      </c>
      <c r="B179" s="115">
        <f t="shared" si="7"/>
        <v>40401</v>
      </c>
      <c r="C179" s="90"/>
      <c r="D179" s="90"/>
      <c r="E179" s="90"/>
      <c r="F179" s="90"/>
      <c r="G179" s="90"/>
      <c r="H179" s="90"/>
      <c r="I179" s="90"/>
      <c r="J179" s="90"/>
      <c r="K179" s="90"/>
      <c r="L179" s="90"/>
      <c r="M179" s="90"/>
      <c r="N179" s="90"/>
      <c r="O179" s="90"/>
      <c r="P179" s="90"/>
      <c r="Q179" s="90"/>
      <c r="R179" s="90"/>
      <c r="S179" s="90"/>
      <c r="T179" s="81"/>
      <c r="U179" s="81"/>
    </row>
    <row r="180" spans="1:21" ht="14.25">
      <c r="A180" s="114">
        <f t="shared" si="7"/>
        <v>6114450</v>
      </c>
      <c r="B180" s="115">
        <f t="shared" si="7"/>
        <v>40401</v>
      </c>
      <c r="C180" s="90"/>
      <c r="D180" s="90"/>
      <c r="E180" s="90"/>
      <c r="F180" s="90"/>
      <c r="G180" s="90"/>
      <c r="H180" s="90"/>
      <c r="I180" s="90"/>
      <c r="J180" s="90"/>
      <c r="K180" s="90"/>
      <c r="L180" s="90"/>
      <c r="M180" s="90"/>
      <c r="N180" s="90"/>
      <c r="O180" s="90"/>
      <c r="P180" s="90"/>
      <c r="Q180" s="90"/>
      <c r="R180" s="90"/>
      <c r="S180" s="90"/>
      <c r="T180" s="81"/>
      <c r="U180" s="81"/>
    </row>
    <row r="181" spans="1:21" ht="14.25">
      <c r="A181" s="114">
        <f t="shared" si="7"/>
        <v>6114450</v>
      </c>
      <c r="B181" s="115">
        <f t="shared" si="7"/>
        <v>40401</v>
      </c>
      <c r="C181" s="90"/>
      <c r="D181" s="90"/>
      <c r="E181" s="90"/>
      <c r="F181" s="90"/>
      <c r="G181" s="90"/>
      <c r="H181" s="90"/>
      <c r="I181" s="90"/>
      <c r="J181" s="90"/>
      <c r="K181" s="90"/>
      <c r="L181" s="90"/>
      <c r="M181" s="90"/>
      <c r="N181" s="90"/>
      <c r="O181" s="90"/>
      <c r="P181" s="90"/>
      <c r="Q181" s="90"/>
      <c r="R181" s="90"/>
      <c r="S181" s="90"/>
      <c r="T181" s="81"/>
      <c r="U181" s="81"/>
    </row>
    <row r="182" spans="1:21" ht="14.25">
      <c r="A182" s="114">
        <f t="shared" si="7"/>
        <v>6114450</v>
      </c>
      <c r="B182" s="115">
        <f t="shared" si="7"/>
        <v>40401</v>
      </c>
      <c r="C182" s="90"/>
      <c r="D182" s="90"/>
      <c r="E182" s="90"/>
      <c r="F182" s="90"/>
      <c r="G182" s="90"/>
      <c r="H182" s="90"/>
      <c r="I182" s="90"/>
      <c r="J182" s="90"/>
      <c r="K182" s="90"/>
      <c r="L182" s="90"/>
      <c r="M182" s="90"/>
      <c r="N182" s="90"/>
      <c r="O182" s="90"/>
      <c r="P182" s="90"/>
      <c r="Q182" s="90"/>
      <c r="R182" s="90"/>
      <c r="S182" s="90"/>
      <c r="T182" s="81"/>
      <c r="U182" s="81"/>
    </row>
    <row r="183" spans="1:21" ht="14.25">
      <c r="A183" s="114">
        <f t="shared" si="7"/>
        <v>6114450</v>
      </c>
      <c r="B183" s="115">
        <f t="shared" si="7"/>
        <v>40401</v>
      </c>
      <c r="C183" s="90"/>
      <c r="D183" s="90"/>
      <c r="E183" s="90"/>
      <c r="F183" s="90"/>
      <c r="G183" s="90"/>
      <c r="H183" s="90"/>
      <c r="I183" s="90"/>
      <c r="J183" s="90"/>
      <c r="K183" s="90"/>
      <c r="L183" s="90"/>
      <c r="M183" s="90"/>
      <c r="N183" s="90"/>
      <c r="O183" s="90"/>
      <c r="P183" s="90"/>
      <c r="Q183" s="90"/>
      <c r="R183" s="90"/>
      <c r="S183" s="90"/>
      <c r="T183" s="81"/>
      <c r="U183" s="81"/>
    </row>
    <row r="184" spans="1:21" ht="14.25">
      <c r="A184" s="114">
        <f t="shared" si="7"/>
        <v>6114450</v>
      </c>
      <c r="B184" s="115">
        <f t="shared" si="7"/>
        <v>40401</v>
      </c>
      <c r="C184" s="90"/>
      <c r="D184" s="90"/>
      <c r="E184" s="90"/>
      <c r="F184" s="90"/>
      <c r="G184" s="90"/>
      <c r="H184" s="90"/>
      <c r="I184" s="90"/>
      <c r="J184" s="90"/>
      <c r="K184" s="90"/>
      <c r="L184" s="90"/>
      <c r="M184" s="90"/>
      <c r="N184" s="90"/>
      <c r="O184" s="90"/>
      <c r="P184" s="90"/>
      <c r="Q184" s="90"/>
      <c r="R184" s="90"/>
      <c r="S184" s="90"/>
      <c r="T184" s="81"/>
      <c r="U184" s="81"/>
    </row>
    <row r="185" spans="1:21" ht="14.25">
      <c r="A185" s="114">
        <f t="shared" si="7"/>
        <v>6114450</v>
      </c>
      <c r="B185" s="115">
        <f t="shared" si="7"/>
        <v>40401</v>
      </c>
      <c r="C185" s="90"/>
      <c r="D185" s="90"/>
      <c r="E185" s="90"/>
      <c r="F185" s="90"/>
      <c r="G185" s="90"/>
      <c r="H185" s="90"/>
      <c r="I185" s="90"/>
      <c r="J185" s="90"/>
      <c r="K185" s="90"/>
      <c r="L185" s="90"/>
      <c r="M185" s="90"/>
      <c r="N185" s="90"/>
      <c r="O185" s="90"/>
      <c r="P185" s="90"/>
      <c r="Q185" s="90"/>
      <c r="R185" s="90"/>
      <c r="S185" s="90"/>
      <c r="T185" s="81"/>
      <c r="U185" s="81"/>
    </row>
    <row r="186" spans="1:21" ht="14.25">
      <c r="A186" s="114">
        <f t="shared" si="7"/>
        <v>6114450</v>
      </c>
      <c r="B186" s="115">
        <f t="shared" si="7"/>
        <v>40401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90"/>
      <c r="O186" s="90"/>
      <c r="P186" s="90"/>
      <c r="Q186" s="90"/>
      <c r="R186" s="90"/>
      <c r="S186" s="90"/>
      <c r="T186" s="81"/>
      <c r="U186" s="81"/>
    </row>
    <row r="187" spans="1:21" ht="14.25">
      <c r="A187" s="114">
        <f t="shared" si="7"/>
        <v>6114450</v>
      </c>
      <c r="B187" s="115">
        <f t="shared" si="7"/>
        <v>40401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0"/>
      <c r="Q187" s="90"/>
      <c r="R187" s="90"/>
      <c r="S187" s="90"/>
      <c r="T187" s="81"/>
      <c r="U187" s="81"/>
    </row>
    <row r="188" spans="1:21" ht="14.25">
      <c r="A188" s="114">
        <f t="shared" si="7"/>
        <v>6114450</v>
      </c>
      <c r="B188" s="115">
        <f t="shared" si="7"/>
        <v>40401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90"/>
      <c r="O188" s="90"/>
      <c r="P188" s="90"/>
      <c r="Q188" s="90"/>
      <c r="R188" s="90"/>
      <c r="S188" s="90"/>
      <c r="T188" s="81"/>
      <c r="U188" s="81"/>
    </row>
    <row r="189" spans="1:21" ht="14.25">
      <c r="A189" s="114">
        <f aca="true" t="shared" si="8" ref="A189:B208">+A$88</f>
        <v>6114450</v>
      </c>
      <c r="B189" s="115">
        <f t="shared" si="8"/>
        <v>40401</v>
      </c>
      <c r="C189" s="90"/>
      <c r="D189" s="90"/>
      <c r="E189" s="90"/>
      <c r="F189" s="90"/>
      <c r="G189" s="90"/>
      <c r="H189" s="90"/>
      <c r="I189" s="90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81"/>
      <c r="U189" s="81"/>
    </row>
    <row r="190" spans="1:21" ht="14.25">
      <c r="A190" s="114">
        <f t="shared" si="8"/>
        <v>6114450</v>
      </c>
      <c r="B190" s="115">
        <f t="shared" si="8"/>
        <v>40401</v>
      </c>
      <c r="C190" s="90"/>
      <c r="D190" s="90"/>
      <c r="E190" s="90"/>
      <c r="F190" s="90"/>
      <c r="G190" s="90"/>
      <c r="H190" s="90"/>
      <c r="I190" s="90"/>
      <c r="J190" s="90"/>
      <c r="K190" s="90"/>
      <c r="L190" s="90"/>
      <c r="M190" s="90"/>
      <c r="N190" s="90"/>
      <c r="O190" s="90"/>
      <c r="P190" s="90"/>
      <c r="Q190" s="90"/>
      <c r="R190" s="90"/>
      <c r="S190" s="90"/>
      <c r="T190" s="81"/>
      <c r="U190" s="81"/>
    </row>
    <row r="191" spans="1:21" ht="14.25">
      <c r="A191" s="114">
        <f t="shared" si="8"/>
        <v>6114450</v>
      </c>
      <c r="B191" s="115">
        <f t="shared" si="8"/>
        <v>40401</v>
      </c>
      <c r="C191" s="90"/>
      <c r="D191" s="90"/>
      <c r="E191" s="90"/>
      <c r="F191" s="9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81"/>
      <c r="U191" s="81"/>
    </row>
    <row r="192" spans="1:21" ht="14.25">
      <c r="A192" s="114">
        <f t="shared" si="8"/>
        <v>6114450</v>
      </c>
      <c r="B192" s="115">
        <f t="shared" si="8"/>
        <v>40401</v>
      </c>
      <c r="C192" s="90"/>
      <c r="D192" s="90"/>
      <c r="E192" s="90"/>
      <c r="F192" s="90"/>
      <c r="G192" s="90"/>
      <c r="H192" s="90"/>
      <c r="I192" s="90"/>
      <c r="J192" s="90"/>
      <c r="K192" s="90"/>
      <c r="L192" s="90"/>
      <c r="M192" s="90"/>
      <c r="N192" s="90"/>
      <c r="O192" s="90"/>
      <c r="P192" s="90"/>
      <c r="Q192" s="90"/>
      <c r="R192" s="90"/>
      <c r="S192" s="90"/>
      <c r="T192" s="81"/>
      <c r="U192" s="81"/>
    </row>
    <row r="193" spans="1:21" ht="14.25">
      <c r="A193" s="114">
        <f t="shared" si="8"/>
        <v>6114450</v>
      </c>
      <c r="B193" s="115">
        <f t="shared" si="8"/>
        <v>40401</v>
      </c>
      <c r="C193" s="90"/>
      <c r="D193" s="90"/>
      <c r="E193" s="90"/>
      <c r="F193" s="90"/>
      <c r="G193" s="90"/>
      <c r="H193" s="90"/>
      <c r="I193" s="90"/>
      <c r="J193" s="90"/>
      <c r="K193" s="90"/>
      <c r="L193" s="90"/>
      <c r="M193" s="90"/>
      <c r="N193" s="90"/>
      <c r="O193" s="90"/>
      <c r="P193" s="90"/>
      <c r="Q193" s="90"/>
      <c r="R193" s="90"/>
      <c r="S193" s="90"/>
      <c r="T193" s="81"/>
      <c r="U193" s="81"/>
    </row>
    <row r="194" spans="1:21" ht="14.25">
      <c r="A194" s="114">
        <f t="shared" si="8"/>
        <v>6114450</v>
      </c>
      <c r="B194" s="115">
        <f t="shared" si="8"/>
        <v>40401</v>
      </c>
      <c r="C194" s="90"/>
      <c r="D194" s="90"/>
      <c r="E194" s="90"/>
      <c r="F194" s="90"/>
      <c r="G194" s="90"/>
      <c r="H194" s="90"/>
      <c r="I194" s="90"/>
      <c r="J194" s="90"/>
      <c r="K194" s="90"/>
      <c r="L194" s="90"/>
      <c r="M194" s="90"/>
      <c r="N194" s="90"/>
      <c r="O194" s="90"/>
      <c r="P194" s="90"/>
      <c r="Q194" s="90"/>
      <c r="R194" s="90"/>
      <c r="S194" s="90"/>
      <c r="T194" s="81"/>
      <c r="U194" s="81"/>
    </row>
    <row r="195" spans="1:21" ht="14.25">
      <c r="A195" s="114">
        <f t="shared" si="8"/>
        <v>6114450</v>
      </c>
      <c r="B195" s="115">
        <f t="shared" si="8"/>
        <v>40401</v>
      </c>
      <c r="C195" s="90"/>
      <c r="D195" s="90"/>
      <c r="E195" s="90"/>
      <c r="F195" s="90"/>
      <c r="G195" s="90"/>
      <c r="H195" s="90"/>
      <c r="I195" s="90"/>
      <c r="J195" s="90"/>
      <c r="K195" s="90"/>
      <c r="L195" s="90"/>
      <c r="M195" s="90"/>
      <c r="N195" s="90"/>
      <c r="O195" s="90"/>
      <c r="P195" s="90"/>
      <c r="Q195" s="90"/>
      <c r="R195" s="90"/>
      <c r="S195" s="90"/>
      <c r="T195" s="81"/>
      <c r="U195" s="81"/>
    </row>
    <row r="196" spans="1:21" ht="14.25">
      <c r="A196" s="114">
        <f t="shared" si="8"/>
        <v>6114450</v>
      </c>
      <c r="B196" s="115">
        <f t="shared" si="8"/>
        <v>40401</v>
      </c>
      <c r="C196" s="90"/>
      <c r="D196" s="90"/>
      <c r="E196" s="90"/>
      <c r="F196" s="90"/>
      <c r="G196" s="90"/>
      <c r="H196" s="90"/>
      <c r="I196" s="90"/>
      <c r="J196" s="90"/>
      <c r="K196" s="90"/>
      <c r="L196" s="90"/>
      <c r="M196" s="90"/>
      <c r="N196" s="90"/>
      <c r="O196" s="90"/>
      <c r="P196" s="90"/>
      <c r="Q196" s="90"/>
      <c r="R196" s="90"/>
      <c r="S196" s="90"/>
      <c r="T196" s="81"/>
      <c r="U196" s="81"/>
    </row>
    <row r="197" spans="1:21" ht="14.25">
      <c r="A197" s="114">
        <f t="shared" si="8"/>
        <v>6114450</v>
      </c>
      <c r="B197" s="115">
        <f t="shared" si="8"/>
        <v>40401</v>
      </c>
      <c r="C197" s="90"/>
      <c r="D197" s="90"/>
      <c r="E197" s="90"/>
      <c r="F197" s="90"/>
      <c r="G197" s="90"/>
      <c r="H197" s="90"/>
      <c r="I197" s="90"/>
      <c r="J197" s="90"/>
      <c r="K197" s="90"/>
      <c r="L197" s="90"/>
      <c r="M197" s="90"/>
      <c r="N197" s="90"/>
      <c r="O197" s="90"/>
      <c r="P197" s="90"/>
      <c r="Q197" s="90"/>
      <c r="R197" s="90"/>
      <c r="S197" s="90"/>
      <c r="T197" s="81"/>
      <c r="U197" s="81"/>
    </row>
    <row r="198" spans="1:21" ht="14.25">
      <c r="A198" s="114">
        <f t="shared" si="8"/>
        <v>6114450</v>
      </c>
      <c r="B198" s="115">
        <f t="shared" si="8"/>
        <v>40401</v>
      </c>
      <c r="C198" s="90"/>
      <c r="D198" s="90"/>
      <c r="E198" s="90"/>
      <c r="F198" s="90"/>
      <c r="G198" s="90"/>
      <c r="H198" s="90"/>
      <c r="I198" s="90"/>
      <c r="J198" s="90"/>
      <c r="K198" s="90"/>
      <c r="L198" s="90"/>
      <c r="M198" s="90"/>
      <c r="N198" s="90"/>
      <c r="O198" s="90"/>
      <c r="P198" s="90"/>
      <c r="Q198" s="90"/>
      <c r="R198" s="90"/>
      <c r="S198" s="90"/>
      <c r="T198" s="81"/>
      <c r="U198" s="81"/>
    </row>
    <row r="199" spans="1:21" ht="14.25">
      <c r="A199" s="114">
        <f t="shared" si="8"/>
        <v>6114450</v>
      </c>
      <c r="B199" s="115">
        <f t="shared" si="8"/>
        <v>40401</v>
      </c>
      <c r="C199" s="90"/>
      <c r="D199" s="90"/>
      <c r="E199" s="90"/>
      <c r="F199" s="90"/>
      <c r="G199" s="90"/>
      <c r="H199" s="90"/>
      <c r="I199" s="90"/>
      <c r="J199" s="90"/>
      <c r="K199" s="90"/>
      <c r="L199" s="90"/>
      <c r="M199" s="90"/>
      <c r="N199" s="90"/>
      <c r="O199" s="90"/>
      <c r="P199" s="90"/>
      <c r="Q199" s="90"/>
      <c r="R199" s="90"/>
      <c r="S199" s="90"/>
      <c r="T199" s="81"/>
      <c r="U199" s="81"/>
    </row>
    <row r="200" spans="1:21" ht="14.25">
      <c r="A200" s="114">
        <f t="shared" si="8"/>
        <v>6114450</v>
      </c>
      <c r="B200" s="115">
        <f t="shared" si="8"/>
        <v>40401</v>
      </c>
      <c r="C200" s="90"/>
      <c r="D200" s="90"/>
      <c r="E200" s="90"/>
      <c r="F200" s="90"/>
      <c r="G200" s="90"/>
      <c r="H200" s="90"/>
      <c r="I200" s="90"/>
      <c r="J200" s="90"/>
      <c r="K200" s="90"/>
      <c r="L200" s="90"/>
      <c r="M200" s="90"/>
      <c r="N200" s="90"/>
      <c r="O200" s="90"/>
      <c r="P200" s="90"/>
      <c r="Q200" s="90"/>
      <c r="R200" s="90"/>
      <c r="S200" s="90"/>
      <c r="T200" s="81"/>
      <c r="U200" s="81"/>
    </row>
    <row r="201" spans="1:21" ht="14.25">
      <c r="A201" s="114">
        <f t="shared" si="8"/>
        <v>6114450</v>
      </c>
      <c r="B201" s="115">
        <f t="shared" si="8"/>
        <v>40401</v>
      </c>
      <c r="C201" s="90"/>
      <c r="D201" s="90"/>
      <c r="E201" s="90"/>
      <c r="F201" s="90"/>
      <c r="G201" s="90"/>
      <c r="H201" s="90"/>
      <c r="I201" s="90"/>
      <c r="J201" s="90"/>
      <c r="K201" s="90"/>
      <c r="L201" s="90"/>
      <c r="M201" s="90"/>
      <c r="N201" s="90"/>
      <c r="O201" s="90"/>
      <c r="P201" s="90"/>
      <c r="Q201" s="90"/>
      <c r="R201" s="90"/>
      <c r="S201" s="90"/>
      <c r="T201" s="81"/>
      <c r="U201" s="81"/>
    </row>
    <row r="202" spans="1:21" ht="14.25">
      <c r="A202" s="114">
        <f t="shared" si="8"/>
        <v>6114450</v>
      </c>
      <c r="B202" s="115">
        <f t="shared" si="8"/>
        <v>40401</v>
      </c>
      <c r="C202" s="90"/>
      <c r="D202" s="90"/>
      <c r="E202" s="90"/>
      <c r="F202" s="90"/>
      <c r="G202" s="90"/>
      <c r="H202" s="90"/>
      <c r="I202" s="90"/>
      <c r="J202" s="90"/>
      <c r="K202" s="90"/>
      <c r="L202" s="90"/>
      <c r="M202" s="90"/>
      <c r="N202" s="90"/>
      <c r="O202" s="90"/>
      <c r="P202" s="90"/>
      <c r="Q202" s="90"/>
      <c r="R202" s="90"/>
      <c r="S202" s="90"/>
      <c r="T202" s="81"/>
      <c r="U202" s="81"/>
    </row>
    <row r="203" spans="1:21" ht="14.25">
      <c r="A203" s="114">
        <f t="shared" si="8"/>
        <v>6114450</v>
      </c>
      <c r="B203" s="115">
        <f t="shared" si="8"/>
        <v>40401</v>
      </c>
      <c r="C203" s="90"/>
      <c r="D203" s="90"/>
      <c r="E203" s="90"/>
      <c r="F203" s="90"/>
      <c r="G203" s="90"/>
      <c r="H203" s="90"/>
      <c r="I203" s="90"/>
      <c r="J203" s="90"/>
      <c r="K203" s="90"/>
      <c r="L203" s="90"/>
      <c r="M203" s="90"/>
      <c r="N203" s="90"/>
      <c r="O203" s="90"/>
      <c r="P203" s="90"/>
      <c r="Q203" s="90"/>
      <c r="R203" s="90"/>
      <c r="S203" s="90"/>
      <c r="T203" s="81"/>
      <c r="U203" s="81"/>
    </row>
    <row r="204" spans="1:21" ht="14.25">
      <c r="A204" s="114">
        <f t="shared" si="8"/>
        <v>6114450</v>
      </c>
      <c r="B204" s="115">
        <f t="shared" si="8"/>
        <v>40401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81"/>
      <c r="U204" s="81"/>
    </row>
    <row r="205" spans="1:21" ht="14.25">
      <c r="A205" s="114">
        <f t="shared" si="8"/>
        <v>6114450</v>
      </c>
      <c r="B205" s="115">
        <f t="shared" si="8"/>
        <v>40401</v>
      </c>
      <c r="C205" s="90"/>
      <c r="D205" s="90"/>
      <c r="E205" s="90"/>
      <c r="F205" s="90"/>
      <c r="G205" s="90"/>
      <c r="H205" s="90"/>
      <c r="I205" s="90"/>
      <c r="J205" s="90"/>
      <c r="K205" s="90"/>
      <c r="L205" s="90"/>
      <c r="M205" s="90"/>
      <c r="N205" s="90"/>
      <c r="O205" s="90"/>
      <c r="P205" s="90"/>
      <c r="Q205" s="90"/>
      <c r="R205" s="90"/>
      <c r="S205" s="90"/>
      <c r="T205" s="81"/>
      <c r="U205" s="81"/>
    </row>
    <row r="206" spans="1:21" ht="14.25">
      <c r="A206" s="114">
        <f t="shared" si="8"/>
        <v>6114450</v>
      </c>
      <c r="B206" s="115">
        <f t="shared" si="8"/>
        <v>40401</v>
      </c>
      <c r="C206" s="90"/>
      <c r="D206" s="90"/>
      <c r="E206" s="90"/>
      <c r="F206" s="90"/>
      <c r="G206" s="90"/>
      <c r="H206" s="90"/>
      <c r="I206" s="90"/>
      <c r="J206" s="90"/>
      <c r="K206" s="90"/>
      <c r="L206" s="90"/>
      <c r="M206" s="90"/>
      <c r="N206" s="90"/>
      <c r="O206" s="90"/>
      <c r="P206" s="90"/>
      <c r="Q206" s="90"/>
      <c r="R206" s="90"/>
      <c r="S206" s="90"/>
      <c r="T206" s="81"/>
      <c r="U206" s="81"/>
    </row>
    <row r="207" spans="1:21" ht="14.25">
      <c r="A207" s="114">
        <f t="shared" si="8"/>
        <v>6114450</v>
      </c>
      <c r="B207" s="115">
        <f t="shared" si="8"/>
        <v>40401</v>
      </c>
      <c r="C207" s="90"/>
      <c r="D207" s="90"/>
      <c r="E207" s="90"/>
      <c r="F207" s="90"/>
      <c r="G207" s="90"/>
      <c r="H207" s="90"/>
      <c r="I207" s="90"/>
      <c r="J207" s="90"/>
      <c r="K207" s="90"/>
      <c r="L207" s="90"/>
      <c r="M207" s="90"/>
      <c r="N207" s="90"/>
      <c r="O207" s="90"/>
      <c r="P207" s="90"/>
      <c r="Q207" s="90"/>
      <c r="R207" s="90"/>
      <c r="S207" s="90"/>
      <c r="T207" s="81"/>
      <c r="U207" s="81"/>
    </row>
    <row r="208" spans="1:21" ht="14.25">
      <c r="A208" s="114">
        <f t="shared" si="8"/>
        <v>6114450</v>
      </c>
      <c r="B208" s="115">
        <f t="shared" si="8"/>
        <v>40401</v>
      </c>
      <c r="C208" s="90"/>
      <c r="D208" s="90"/>
      <c r="E208" s="90"/>
      <c r="F208" s="90"/>
      <c r="G208" s="90"/>
      <c r="H208" s="90"/>
      <c r="I208" s="90"/>
      <c r="J208" s="90"/>
      <c r="K208" s="90"/>
      <c r="L208" s="90"/>
      <c r="M208" s="90"/>
      <c r="N208" s="90"/>
      <c r="O208" s="90"/>
      <c r="P208" s="90"/>
      <c r="Q208" s="90"/>
      <c r="R208" s="90"/>
      <c r="S208" s="90"/>
      <c r="T208" s="81"/>
      <c r="U208" s="81"/>
    </row>
    <row r="209" spans="1:21" ht="14.25">
      <c r="A209" s="114">
        <f aca="true" t="shared" si="9" ref="A209:B228">+A$88</f>
        <v>6114450</v>
      </c>
      <c r="B209" s="115">
        <f t="shared" si="9"/>
        <v>40401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81"/>
      <c r="U209" s="81"/>
    </row>
    <row r="210" spans="1:21" ht="14.25">
      <c r="A210" s="114">
        <f t="shared" si="9"/>
        <v>6114450</v>
      </c>
      <c r="B210" s="115">
        <f t="shared" si="9"/>
        <v>40401</v>
      </c>
      <c r="C210" s="90"/>
      <c r="D210" s="90"/>
      <c r="E210" s="90"/>
      <c r="F210" s="90"/>
      <c r="G210" s="90"/>
      <c r="H210" s="90"/>
      <c r="I210" s="90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81"/>
      <c r="U210" s="81"/>
    </row>
    <row r="211" spans="1:21" ht="14.25">
      <c r="A211" s="114">
        <f t="shared" si="9"/>
        <v>6114450</v>
      </c>
      <c r="B211" s="115">
        <f t="shared" si="9"/>
        <v>40401</v>
      </c>
      <c r="C211" s="90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81"/>
      <c r="U211" s="81"/>
    </row>
    <row r="212" spans="1:21" ht="14.25">
      <c r="A212" s="114">
        <f t="shared" si="9"/>
        <v>6114450</v>
      </c>
      <c r="B212" s="115">
        <f t="shared" si="9"/>
        <v>40401</v>
      </c>
      <c r="C212" s="90"/>
      <c r="D212" s="90"/>
      <c r="E212" s="90"/>
      <c r="F212" s="90"/>
      <c r="G212" s="90"/>
      <c r="H212" s="90"/>
      <c r="I212" s="90"/>
      <c r="J212" s="90"/>
      <c r="K212" s="90"/>
      <c r="L212" s="90"/>
      <c r="M212" s="90"/>
      <c r="N212" s="90"/>
      <c r="O212" s="90"/>
      <c r="P212" s="90"/>
      <c r="Q212" s="90"/>
      <c r="R212" s="90"/>
      <c r="S212" s="90"/>
      <c r="T212" s="81"/>
      <c r="U212" s="81"/>
    </row>
    <row r="213" spans="1:21" ht="14.25">
      <c r="A213" s="114">
        <f t="shared" si="9"/>
        <v>6114450</v>
      </c>
      <c r="B213" s="115">
        <f t="shared" si="9"/>
        <v>40401</v>
      </c>
      <c r="C213" s="90"/>
      <c r="D213" s="90"/>
      <c r="E213" s="90"/>
      <c r="F213" s="90"/>
      <c r="G213" s="90"/>
      <c r="H213" s="90"/>
      <c r="I213" s="90"/>
      <c r="J213" s="90"/>
      <c r="K213" s="90"/>
      <c r="L213" s="90"/>
      <c r="M213" s="90"/>
      <c r="N213" s="90"/>
      <c r="O213" s="90"/>
      <c r="P213" s="90"/>
      <c r="Q213" s="90"/>
      <c r="R213" s="90"/>
      <c r="S213" s="90"/>
      <c r="T213" s="81"/>
      <c r="U213" s="81"/>
    </row>
    <row r="214" spans="1:21" ht="14.25">
      <c r="A214" s="114">
        <f t="shared" si="9"/>
        <v>6114450</v>
      </c>
      <c r="B214" s="115">
        <f t="shared" si="9"/>
        <v>40401</v>
      </c>
      <c r="C214" s="90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81"/>
      <c r="U214" s="81"/>
    </row>
    <row r="215" spans="1:21" ht="14.25">
      <c r="A215" s="114">
        <f t="shared" si="9"/>
        <v>6114450</v>
      </c>
      <c r="B215" s="115">
        <f t="shared" si="9"/>
        <v>40401</v>
      </c>
      <c r="C215" s="90"/>
      <c r="D215" s="90"/>
      <c r="E215" s="90"/>
      <c r="F215" s="90"/>
      <c r="G215" s="90"/>
      <c r="H215" s="90"/>
      <c r="I215" s="90"/>
      <c r="J215" s="90"/>
      <c r="K215" s="90"/>
      <c r="L215" s="90"/>
      <c r="M215" s="90"/>
      <c r="N215" s="90"/>
      <c r="O215" s="90"/>
      <c r="P215" s="90"/>
      <c r="Q215" s="90"/>
      <c r="R215" s="90"/>
      <c r="S215" s="90"/>
      <c r="T215" s="81"/>
      <c r="U215" s="81"/>
    </row>
    <row r="216" spans="1:21" ht="14.25">
      <c r="A216" s="114">
        <f t="shared" si="9"/>
        <v>6114450</v>
      </c>
      <c r="B216" s="115">
        <f t="shared" si="9"/>
        <v>40401</v>
      </c>
      <c r="C216" s="90"/>
      <c r="D216" s="90"/>
      <c r="E216" s="90"/>
      <c r="F216" s="90"/>
      <c r="G216" s="90"/>
      <c r="H216" s="90"/>
      <c r="I216" s="90"/>
      <c r="J216" s="90"/>
      <c r="K216" s="90"/>
      <c r="L216" s="90"/>
      <c r="M216" s="90"/>
      <c r="N216" s="90"/>
      <c r="O216" s="90"/>
      <c r="P216" s="90"/>
      <c r="Q216" s="90"/>
      <c r="R216" s="90"/>
      <c r="S216" s="90"/>
      <c r="T216" s="81"/>
      <c r="U216" s="81"/>
    </row>
    <row r="217" spans="1:21" ht="14.25">
      <c r="A217" s="114">
        <f t="shared" si="9"/>
        <v>6114450</v>
      </c>
      <c r="B217" s="115">
        <f t="shared" si="9"/>
        <v>40401</v>
      </c>
      <c r="C217" s="90"/>
      <c r="D217" s="90"/>
      <c r="E217" s="90"/>
      <c r="F217" s="90"/>
      <c r="G217" s="90"/>
      <c r="H217" s="90"/>
      <c r="I217" s="90"/>
      <c r="J217" s="90"/>
      <c r="K217" s="90"/>
      <c r="L217" s="90"/>
      <c r="M217" s="90"/>
      <c r="N217" s="90"/>
      <c r="O217" s="90"/>
      <c r="P217" s="90"/>
      <c r="Q217" s="90"/>
      <c r="R217" s="90"/>
      <c r="S217" s="90"/>
      <c r="T217" s="81"/>
      <c r="U217" s="81"/>
    </row>
    <row r="218" spans="1:21" ht="14.25">
      <c r="A218" s="114">
        <f t="shared" si="9"/>
        <v>6114450</v>
      </c>
      <c r="B218" s="115">
        <f t="shared" si="9"/>
        <v>40401</v>
      </c>
      <c r="C218" s="90"/>
      <c r="D218" s="90"/>
      <c r="E218" s="90"/>
      <c r="F218" s="90"/>
      <c r="G218" s="90"/>
      <c r="H218" s="90"/>
      <c r="I218" s="90"/>
      <c r="J218" s="90"/>
      <c r="K218" s="90"/>
      <c r="L218" s="90"/>
      <c r="M218" s="90"/>
      <c r="N218" s="90"/>
      <c r="O218" s="90"/>
      <c r="P218" s="90"/>
      <c r="Q218" s="90"/>
      <c r="R218" s="90"/>
      <c r="S218" s="90"/>
      <c r="T218" s="81"/>
      <c r="U218" s="81"/>
    </row>
    <row r="219" spans="1:21" ht="14.25">
      <c r="A219" s="114">
        <f t="shared" si="9"/>
        <v>6114450</v>
      </c>
      <c r="B219" s="115">
        <f t="shared" si="9"/>
        <v>40401</v>
      </c>
      <c r="C219" s="90"/>
      <c r="D219" s="90"/>
      <c r="E219" s="90"/>
      <c r="F219" s="90"/>
      <c r="G219" s="90"/>
      <c r="H219" s="90"/>
      <c r="I219" s="90"/>
      <c r="J219" s="90"/>
      <c r="K219" s="90"/>
      <c r="L219" s="90"/>
      <c r="M219" s="90"/>
      <c r="N219" s="90"/>
      <c r="O219" s="90"/>
      <c r="P219" s="90"/>
      <c r="Q219" s="90"/>
      <c r="R219" s="90"/>
      <c r="S219" s="90"/>
      <c r="T219" s="81"/>
      <c r="U219" s="81"/>
    </row>
    <row r="220" spans="1:21" ht="14.25">
      <c r="A220" s="114">
        <f t="shared" si="9"/>
        <v>6114450</v>
      </c>
      <c r="B220" s="115">
        <f t="shared" si="9"/>
        <v>40401</v>
      </c>
      <c r="C220" s="90"/>
      <c r="D220" s="90"/>
      <c r="E220" s="90"/>
      <c r="F220" s="90"/>
      <c r="G220" s="90"/>
      <c r="H220" s="90"/>
      <c r="I220" s="90"/>
      <c r="J220" s="90"/>
      <c r="K220" s="90"/>
      <c r="L220" s="90"/>
      <c r="M220" s="90"/>
      <c r="N220" s="90"/>
      <c r="O220" s="90"/>
      <c r="P220" s="90"/>
      <c r="Q220" s="90"/>
      <c r="R220" s="90"/>
      <c r="S220" s="90"/>
      <c r="T220" s="81"/>
      <c r="U220" s="81"/>
    </row>
    <row r="221" spans="1:21" ht="14.25">
      <c r="A221" s="114">
        <f t="shared" si="9"/>
        <v>6114450</v>
      </c>
      <c r="B221" s="115">
        <f t="shared" si="9"/>
        <v>40401</v>
      </c>
      <c r="C221" s="90"/>
      <c r="D221" s="90"/>
      <c r="E221" s="90"/>
      <c r="F221" s="90"/>
      <c r="G221" s="90"/>
      <c r="H221" s="90"/>
      <c r="I221" s="90"/>
      <c r="J221" s="90"/>
      <c r="K221" s="90"/>
      <c r="L221" s="90"/>
      <c r="M221" s="90"/>
      <c r="N221" s="90"/>
      <c r="O221" s="90"/>
      <c r="P221" s="90"/>
      <c r="Q221" s="90"/>
      <c r="R221" s="90"/>
      <c r="S221" s="90"/>
      <c r="T221" s="81"/>
      <c r="U221" s="81"/>
    </row>
    <row r="222" spans="1:21" ht="14.25">
      <c r="A222" s="114">
        <f t="shared" si="9"/>
        <v>6114450</v>
      </c>
      <c r="B222" s="115">
        <f t="shared" si="9"/>
        <v>40401</v>
      </c>
      <c r="C222" s="90"/>
      <c r="D222" s="90"/>
      <c r="E222" s="90"/>
      <c r="F222" s="90"/>
      <c r="G222" s="90"/>
      <c r="H222" s="90"/>
      <c r="I222" s="90"/>
      <c r="J222" s="90"/>
      <c r="K222" s="90"/>
      <c r="L222" s="90"/>
      <c r="M222" s="90"/>
      <c r="N222" s="90"/>
      <c r="O222" s="90"/>
      <c r="P222" s="90"/>
      <c r="Q222" s="90"/>
      <c r="R222" s="90"/>
      <c r="S222" s="90"/>
      <c r="T222" s="81"/>
      <c r="U222" s="81"/>
    </row>
    <row r="223" spans="1:21" ht="14.25">
      <c r="A223" s="114">
        <f t="shared" si="9"/>
        <v>6114450</v>
      </c>
      <c r="B223" s="115">
        <f t="shared" si="9"/>
        <v>40401</v>
      </c>
      <c r="C223" s="90"/>
      <c r="D223" s="90"/>
      <c r="E223" s="90"/>
      <c r="F223" s="90"/>
      <c r="G223" s="90"/>
      <c r="H223" s="90"/>
      <c r="I223" s="90"/>
      <c r="J223" s="90"/>
      <c r="K223" s="90"/>
      <c r="L223" s="90"/>
      <c r="M223" s="90"/>
      <c r="N223" s="90"/>
      <c r="O223" s="90"/>
      <c r="P223" s="90"/>
      <c r="Q223" s="90"/>
      <c r="R223" s="90"/>
      <c r="S223" s="90"/>
      <c r="T223" s="81"/>
      <c r="U223" s="81"/>
    </row>
    <row r="224" spans="1:21" ht="14.25">
      <c r="A224" s="114">
        <f t="shared" si="9"/>
        <v>6114450</v>
      </c>
      <c r="B224" s="115">
        <f t="shared" si="9"/>
        <v>40401</v>
      </c>
      <c r="C224" s="90"/>
      <c r="D224" s="90"/>
      <c r="E224" s="90"/>
      <c r="F224" s="90"/>
      <c r="G224" s="90"/>
      <c r="H224" s="90"/>
      <c r="I224" s="90"/>
      <c r="J224" s="90"/>
      <c r="K224" s="90"/>
      <c r="L224" s="90"/>
      <c r="M224" s="90"/>
      <c r="N224" s="90"/>
      <c r="O224" s="90"/>
      <c r="P224" s="90"/>
      <c r="Q224" s="90"/>
      <c r="R224" s="90"/>
      <c r="S224" s="90"/>
      <c r="T224" s="81"/>
      <c r="U224" s="81"/>
    </row>
    <row r="225" spans="1:21" ht="14.25">
      <c r="A225" s="114">
        <f t="shared" si="9"/>
        <v>6114450</v>
      </c>
      <c r="B225" s="115">
        <f t="shared" si="9"/>
        <v>40401</v>
      </c>
      <c r="C225" s="90"/>
      <c r="D225" s="90"/>
      <c r="E225" s="90"/>
      <c r="F225" s="90"/>
      <c r="G225" s="90"/>
      <c r="H225" s="90"/>
      <c r="I225" s="90"/>
      <c r="J225" s="90"/>
      <c r="K225" s="90"/>
      <c r="L225" s="90"/>
      <c r="M225" s="90"/>
      <c r="N225" s="90"/>
      <c r="O225" s="90"/>
      <c r="P225" s="90"/>
      <c r="Q225" s="90"/>
      <c r="R225" s="90"/>
      <c r="S225" s="90"/>
      <c r="T225" s="81"/>
      <c r="U225" s="81"/>
    </row>
    <row r="226" spans="1:21" ht="14.25">
      <c r="A226" s="114">
        <f t="shared" si="9"/>
        <v>6114450</v>
      </c>
      <c r="B226" s="115">
        <f t="shared" si="9"/>
        <v>40401</v>
      </c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/>
      <c r="O226" s="90"/>
      <c r="P226" s="90"/>
      <c r="Q226" s="90"/>
      <c r="R226" s="90"/>
      <c r="S226" s="90"/>
      <c r="T226" s="81"/>
      <c r="U226" s="81"/>
    </row>
    <row r="227" spans="1:21" ht="14.25">
      <c r="A227" s="114">
        <f t="shared" si="9"/>
        <v>6114450</v>
      </c>
      <c r="B227" s="115">
        <f t="shared" si="9"/>
        <v>40401</v>
      </c>
      <c r="C227" s="90"/>
      <c r="D227" s="90"/>
      <c r="E227" s="90"/>
      <c r="F227" s="90"/>
      <c r="G227" s="90"/>
      <c r="H227" s="90"/>
      <c r="I227" s="90"/>
      <c r="J227" s="90"/>
      <c r="K227" s="90"/>
      <c r="L227" s="90"/>
      <c r="M227" s="90"/>
      <c r="N227" s="90"/>
      <c r="O227" s="90"/>
      <c r="P227" s="90"/>
      <c r="Q227" s="90"/>
      <c r="R227" s="90"/>
      <c r="S227" s="90"/>
      <c r="T227" s="81"/>
      <c r="U227" s="81"/>
    </row>
    <row r="228" spans="1:21" ht="14.25">
      <c r="A228" s="114">
        <f t="shared" si="9"/>
        <v>6114450</v>
      </c>
      <c r="B228" s="115">
        <f t="shared" si="9"/>
        <v>40401</v>
      </c>
      <c r="C228" s="90"/>
      <c r="D228" s="90"/>
      <c r="E228" s="90"/>
      <c r="F228" s="90"/>
      <c r="G228" s="90"/>
      <c r="H228" s="90"/>
      <c r="I228" s="90"/>
      <c r="J228" s="90"/>
      <c r="K228" s="90"/>
      <c r="L228" s="90"/>
      <c r="M228" s="90"/>
      <c r="N228" s="90"/>
      <c r="O228" s="90"/>
      <c r="P228" s="90"/>
      <c r="Q228" s="90"/>
      <c r="R228" s="90"/>
      <c r="S228" s="90"/>
      <c r="T228" s="81"/>
      <c r="U228" s="81"/>
    </row>
    <row r="229" spans="1:21" ht="14.25">
      <c r="A229" s="114">
        <f aca="true" t="shared" si="10" ref="A229:B243">+A$88</f>
        <v>6114450</v>
      </c>
      <c r="B229" s="115">
        <f t="shared" si="10"/>
        <v>40401</v>
      </c>
      <c r="C229" s="90"/>
      <c r="D229" s="90"/>
      <c r="E229" s="90"/>
      <c r="F229" s="90"/>
      <c r="G229" s="90"/>
      <c r="H229" s="90"/>
      <c r="I229" s="90"/>
      <c r="J229" s="90"/>
      <c r="K229" s="90"/>
      <c r="L229" s="90"/>
      <c r="M229" s="90"/>
      <c r="N229" s="90"/>
      <c r="O229" s="90"/>
      <c r="P229" s="90"/>
      <c r="Q229" s="90"/>
      <c r="R229" s="90"/>
      <c r="S229" s="90"/>
      <c r="T229" s="81"/>
      <c r="U229" s="81"/>
    </row>
    <row r="230" spans="1:21" ht="14.25">
      <c r="A230" s="114">
        <f t="shared" si="10"/>
        <v>6114450</v>
      </c>
      <c r="B230" s="115">
        <f t="shared" si="10"/>
        <v>40401</v>
      </c>
      <c r="C230" s="90"/>
      <c r="D230" s="90"/>
      <c r="E230" s="90"/>
      <c r="F230" s="90"/>
      <c r="G230" s="90"/>
      <c r="H230" s="90"/>
      <c r="I230" s="90"/>
      <c r="J230" s="90"/>
      <c r="K230" s="90"/>
      <c r="L230" s="90"/>
      <c r="M230" s="90"/>
      <c r="N230" s="90"/>
      <c r="O230" s="90"/>
      <c r="P230" s="90"/>
      <c r="Q230" s="90"/>
      <c r="R230" s="90"/>
      <c r="S230" s="90"/>
      <c r="T230" s="81"/>
      <c r="U230" s="81"/>
    </row>
    <row r="231" spans="1:21" ht="14.25">
      <c r="A231" s="114">
        <f t="shared" si="10"/>
        <v>6114450</v>
      </c>
      <c r="B231" s="115">
        <f t="shared" si="10"/>
        <v>40401</v>
      </c>
      <c r="C231" s="90"/>
      <c r="D231" s="90"/>
      <c r="E231" s="90"/>
      <c r="F231" s="90"/>
      <c r="G231" s="90"/>
      <c r="H231" s="90"/>
      <c r="I231" s="90"/>
      <c r="J231" s="90"/>
      <c r="K231" s="90"/>
      <c r="L231" s="90"/>
      <c r="M231" s="90"/>
      <c r="N231" s="90"/>
      <c r="O231" s="90"/>
      <c r="P231" s="90"/>
      <c r="Q231" s="90"/>
      <c r="R231" s="90"/>
      <c r="S231" s="90"/>
      <c r="T231" s="81"/>
      <c r="U231" s="81"/>
    </row>
    <row r="232" spans="1:21" ht="14.25">
      <c r="A232" s="114">
        <f t="shared" si="10"/>
        <v>6114450</v>
      </c>
      <c r="B232" s="115">
        <f t="shared" si="10"/>
        <v>40401</v>
      </c>
      <c r="C232" s="90"/>
      <c r="D232" s="90"/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90"/>
      <c r="P232" s="90"/>
      <c r="Q232" s="90"/>
      <c r="R232" s="90"/>
      <c r="S232" s="90"/>
      <c r="T232" s="81"/>
      <c r="U232" s="81"/>
    </row>
    <row r="233" spans="1:21" ht="14.25">
      <c r="A233" s="114">
        <f t="shared" si="10"/>
        <v>6114450</v>
      </c>
      <c r="B233" s="115">
        <f t="shared" si="10"/>
        <v>40401</v>
      </c>
      <c r="C233" s="90"/>
      <c r="D233" s="90"/>
      <c r="E233" s="90"/>
      <c r="F233" s="90"/>
      <c r="G233" s="90"/>
      <c r="H233" s="90"/>
      <c r="I233" s="90"/>
      <c r="J233" s="90"/>
      <c r="K233" s="90"/>
      <c r="L233" s="90"/>
      <c r="M233" s="90"/>
      <c r="N233" s="90"/>
      <c r="O233" s="90"/>
      <c r="P233" s="90"/>
      <c r="Q233" s="90"/>
      <c r="R233" s="90"/>
      <c r="S233" s="90"/>
      <c r="T233" s="81"/>
      <c r="U233" s="81"/>
    </row>
    <row r="234" spans="1:21" ht="14.25">
      <c r="A234" s="114">
        <f t="shared" si="10"/>
        <v>6114450</v>
      </c>
      <c r="B234" s="115">
        <f t="shared" si="10"/>
        <v>40401</v>
      </c>
      <c r="C234" s="90"/>
      <c r="D234" s="90"/>
      <c r="E234" s="90"/>
      <c r="F234" s="90"/>
      <c r="G234" s="90"/>
      <c r="H234" s="90"/>
      <c r="I234" s="90"/>
      <c r="J234" s="90"/>
      <c r="K234" s="90"/>
      <c r="L234" s="90"/>
      <c r="M234" s="90"/>
      <c r="N234" s="90"/>
      <c r="O234" s="90"/>
      <c r="P234" s="90"/>
      <c r="Q234" s="90"/>
      <c r="R234" s="90"/>
      <c r="S234" s="90"/>
      <c r="T234" s="81"/>
      <c r="U234" s="81"/>
    </row>
    <row r="235" spans="1:21" ht="14.25">
      <c r="A235" s="114">
        <f t="shared" si="10"/>
        <v>6114450</v>
      </c>
      <c r="B235" s="115">
        <f t="shared" si="10"/>
        <v>40401</v>
      </c>
      <c r="C235" s="90"/>
      <c r="D235" s="90"/>
      <c r="E235" s="90"/>
      <c r="F235" s="90"/>
      <c r="G235" s="90"/>
      <c r="H235" s="90"/>
      <c r="I235" s="90"/>
      <c r="J235" s="90"/>
      <c r="K235" s="90"/>
      <c r="L235" s="90"/>
      <c r="M235" s="90"/>
      <c r="N235" s="90"/>
      <c r="O235" s="90"/>
      <c r="P235" s="90"/>
      <c r="Q235" s="90"/>
      <c r="R235" s="90"/>
      <c r="S235" s="90"/>
      <c r="T235" s="81"/>
      <c r="U235" s="81"/>
    </row>
    <row r="236" spans="1:21" ht="14.25">
      <c r="A236" s="114">
        <f t="shared" si="10"/>
        <v>6114450</v>
      </c>
      <c r="B236" s="115">
        <f t="shared" si="10"/>
        <v>40401</v>
      </c>
      <c r="C236" s="90"/>
      <c r="D236" s="90"/>
      <c r="E236" s="90"/>
      <c r="F236" s="90"/>
      <c r="G236" s="90"/>
      <c r="H236" s="90"/>
      <c r="I236" s="90"/>
      <c r="J236" s="90"/>
      <c r="K236" s="90"/>
      <c r="L236" s="90"/>
      <c r="M236" s="90"/>
      <c r="N236" s="90"/>
      <c r="O236" s="90"/>
      <c r="P236" s="90"/>
      <c r="Q236" s="90"/>
      <c r="R236" s="90"/>
      <c r="S236" s="90"/>
      <c r="T236" s="81"/>
      <c r="U236" s="81"/>
    </row>
    <row r="237" spans="1:21" ht="14.25">
      <c r="A237" s="114">
        <f t="shared" si="10"/>
        <v>6114450</v>
      </c>
      <c r="B237" s="115">
        <f t="shared" si="10"/>
        <v>40401</v>
      </c>
      <c r="C237" s="90"/>
      <c r="D237" s="90"/>
      <c r="E237" s="90"/>
      <c r="F237" s="90"/>
      <c r="G237" s="90"/>
      <c r="H237" s="90"/>
      <c r="I237" s="90"/>
      <c r="J237" s="90"/>
      <c r="K237" s="90"/>
      <c r="L237" s="90"/>
      <c r="M237" s="90"/>
      <c r="N237" s="90"/>
      <c r="O237" s="90"/>
      <c r="P237" s="90"/>
      <c r="Q237" s="90"/>
      <c r="R237" s="90"/>
      <c r="S237" s="90"/>
      <c r="T237" s="81"/>
      <c r="U237" s="81"/>
    </row>
    <row r="238" spans="1:21" ht="14.25">
      <c r="A238" s="114">
        <f t="shared" si="10"/>
        <v>6114450</v>
      </c>
      <c r="B238" s="115">
        <f t="shared" si="10"/>
        <v>40401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81"/>
      <c r="U238" s="81"/>
    </row>
    <row r="239" spans="1:21" ht="14.25">
      <c r="A239" s="114">
        <f t="shared" si="10"/>
        <v>6114450</v>
      </c>
      <c r="B239" s="115">
        <f t="shared" si="10"/>
        <v>40401</v>
      </c>
      <c r="C239" s="90"/>
      <c r="D239" s="90"/>
      <c r="E239" s="90"/>
      <c r="F239" s="90"/>
      <c r="G239" s="90"/>
      <c r="H239" s="90"/>
      <c r="I239" s="90"/>
      <c r="J239" s="90"/>
      <c r="K239" s="90"/>
      <c r="L239" s="90"/>
      <c r="M239" s="90"/>
      <c r="N239" s="90"/>
      <c r="O239" s="90"/>
      <c r="P239" s="90"/>
      <c r="Q239" s="90"/>
      <c r="R239" s="90"/>
      <c r="S239" s="90"/>
      <c r="T239" s="81"/>
      <c r="U239" s="81"/>
    </row>
    <row r="240" spans="1:21" ht="14.25">
      <c r="A240" s="114">
        <f t="shared" si="10"/>
        <v>6114450</v>
      </c>
      <c r="B240" s="115">
        <f t="shared" si="10"/>
        <v>40401</v>
      </c>
      <c r="C240" s="90"/>
      <c r="D240" s="90"/>
      <c r="E240" s="90"/>
      <c r="F240" s="90"/>
      <c r="G240" s="90"/>
      <c r="H240" s="90"/>
      <c r="I240" s="90"/>
      <c r="J240" s="90"/>
      <c r="K240" s="90"/>
      <c r="L240" s="90"/>
      <c r="M240" s="90"/>
      <c r="N240" s="90"/>
      <c r="O240" s="90"/>
      <c r="P240" s="90"/>
      <c r="Q240" s="90"/>
      <c r="R240" s="90"/>
      <c r="S240" s="90"/>
      <c r="T240" s="81"/>
      <c r="U240" s="81"/>
    </row>
    <row r="241" spans="1:21" ht="14.25">
      <c r="A241" s="114">
        <f t="shared" si="10"/>
        <v>6114450</v>
      </c>
      <c r="B241" s="115">
        <f t="shared" si="10"/>
        <v>40401</v>
      </c>
      <c r="C241" s="90"/>
      <c r="D241" s="90"/>
      <c r="E241" s="90"/>
      <c r="F241" s="90"/>
      <c r="G241" s="90"/>
      <c r="H241" s="90"/>
      <c r="I241" s="90"/>
      <c r="J241" s="90"/>
      <c r="K241" s="90"/>
      <c r="L241" s="90"/>
      <c r="M241" s="90"/>
      <c r="N241" s="90"/>
      <c r="O241" s="90"/>
      <c r="P241" s="90"/>
      <c r="Q241" s="90"/>
      <c r="R241" s="90"/>
      <c r="S241" s="90"/>
      <c r="T241" s="81"/>
      <c r="U241" s="81"/>
    </row>
    <row r="242" spans="1:21" ht="14.25">
      <c r="A242" s="114">
        <f t="shared" si="10"/>
        <v>6114450</v>
      </c>
      <c r="B242" s="115">
        <f t="shared" si="10"/>
        <v>40401</v>
      </c>
      <c r="C242" s="90"/>
      <c r="D242" s="90"/>
      <c r="E242" s="90"/>
      <c r="F242" s="90"/>
      <c r="G242" s="90"/>
      <c r="H242" s="90"/>
      <c r="I242" s="90"/>
      <c r="J242" s="90"/>
      <c r="K242" s="90"/>
      <c r="L242" s="90"/>
      <c r="M242" s="90"/>
      <c r="N242" s="90"/>
      <c r="O242" s="90"/>
      <c r="P242" s="90"/>
      <c r="Q242" s="90"/>
      <c r="R242" s="90"/>
      <c r="S242" s="90"/>
      <c r="T242" s="81"/>
      <c r="U242" s="81"/>
    </row>
    <row r="243" spans="1:21" ht="14.25">
      <c r="A243" s="114">
        <f t="shared" si="10"/>
        <v>6114450</v>
      </c>
      <c r="B243" s="115">
        <f t="shared" si="10"/>
        <v>40401</v>
      </c>
      <c r="C243" s="90"/>
      <c r="D243" s="90"/>
      <c r="E243" s="90"/>
      <c r="F243" s="90"/>
      <c r="G243" s="90"/>
      <c r="H243" s="90"/>
      <c r="I243" s="90"/>
      <c r="J243" s="90"/>
      <c r="K243" s="90"/>
      <c r="L243" s="90"/>
      <c r="M243" s="90"/>
      <c r="N243" s="90"/>
      <c r="O243" s="90"/>
      <c r="P243" s="90"/>
      <c r="Q243" s="90"/>
      <c r="R243" s="90"/>
      <c r="S243" s="90"/>
      <c r="T243" s="81"/>
      <c r="U243" s="81"/>
    </row>
    <row r="244" spans="3:21" ht="12.75">
      <c r="C244" s="127"/>
      <c r="D244" s="127"/>
      <c r="E244" s="127"/>
      <c r="F244" s="128"/>
      <c r="G244" s="128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81"/>
      <c r="U244" s="81"/>
    </row>
    <row r="245" spans="3:21" ht="12.75">
      <c r="C245" s="127"/>
      <c r="D245" s="127"/>
      <c r="E245" s="127"/>
      <c r="F245" s="128"/>
      <c r="G245" s="128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81"/>
      <c r="U245" s="81"/>
    </row>
    <row r="246" spans="3:21" ht="12.75">
      <c r="C246" s="127"/>
      <c r="D246" s="127"/>
      <c r="E246" s="127"/>
      <c r="F246" s="128"/>
      <c r="G246" s="128"/>
      <c r="H246" s="127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81"/>
      <c r="U246" s="81"/>
    </row>
    <row r="247" spans="3:21" ht="12.75">
      <c r="C247" s="127"/>
      <c r="D247" s="127"/>
      <c r="E247" s="127"/>
      <c r="F247" s="128"/>
      <c r="G247" s="128"/>
      <c r="H247" s="127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81"/>
      <c r="U247" s="81"/>
    </row>
    <row r="248" spans="3:21" ht="12.75">
      <c r="C248" s="127"/>
      <c r="D248" s="127"/>
      <c r="E248" s="127"/>
      <c r="F248" s="128"/>
      <c r="G248" s="128"/>
      <c r="H248" s="127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81"/>
      <c r="U248" s="81"/>
    </row>
    <row r="249" spans="3:21" ht="12.75">
      <c r="C249" s="127"/>
      <c r="D249" s="127"/>
      <c r="E249" s="127"/>
      <c r="F249" s="128"/>
      <c r="G249" s="128"/>
      <c r="H249" s="127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81"/>
      <c r="U249" s="81"/>
    </row>
    <row r="250" spans="3:21" ht="12.75">
      <c r="C250" s="127"/>
      <c r="D250" s="127"/>
      <c r="E250" s="127"/>
      <c r="F250" s="128"/>
      <c r="G250" s="128"/>
      <c r="H250" s="127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81"/>
      <c r="U250" s="81"/>
    </row>
    <row r="251" spans="3:21" ht="12.75">
      <c r="C251" s="127"/>
      <c r="D251" s="127"/>
      <c r="E251" s="127"/>
      <c r="F251" s="128"/>
      <c r="G251" s="128"/>
      <c r="H251" s="127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81"/>
      <c r="U251" s="81"/>
    </row>
    <row r="252" spans="3:21" ht="12.75">
      <c r="C252" s="127"/>
      <c r="D252" s="127"/>
      <c r="E252" s="127"/>
      <c r="F252" s="128"/>
      <c r="G252" s="128"/>
      <c r="H252" s="127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81"/>
      <c r="U252" s="81"/>
    </row>
    <row r="253" spans="3:21" ht="12.75">
      <c r="C253" s="127"/>
      <c r="D253" s="127"/>
      <c r="E253" s="127"/>
      <c r="F253" s="128"/>
      <c r="G253" s="128"/>
      <c r="H253" s="127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81"/>
      <c r="U253" s="81"/>
    </row>
    <row r="254" spans="3:21" ht="12.75">
      <c r="C254" s="127"/>
      <c r="D254" s="127"/>
      <c r="E254" s="127"/>
      <c r="F254" s="128"/>
      <c r="G254" s="128"/>
      <c r="H254" s="127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81"/>
      <c r="U254" s="81"/>
    </row>
    <row r="255" spans="3:21" ht="12.75">
      <c r="C255" s="127"/>
      <c r="D255" s="127"/>
      <c r="E255" s="127"/>
      <c r="F255" s="128"/>
      <c r="G255" s="128"/>
      <c r="H255" s="127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81"/>
      <c r="U255" s="81"/>
    </row>
    <row r="256" spans="3:21" ht="12.75">
      <c r="C256" s="127"/>
      <c r="D256" s="127"/>
      <c r="E256" s="127"/>
      <c r="F256" s="128"/>
      <c r="G256" s="128"/>
      <c r="H256" s="127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81"/>
      <c r="U256" s="81"/>
    </row>
    <row r="257" spans="3:21" ht="12.75">
      <c r="C257" s="127"/>
      <c r="D257" s="127"/>
      <c r="E257" s="127"/>
      <c r="F257" s="128"/>
      <c r="G257" s="128"/>
      <c r="H257" s="127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81"/>
      <c r="U257" s="81"/>
    </row>
    <row r="258" spans="3:21" ht="12.75">
      <c r="C258" s="127"/>
      <c r="D258" s="127"/>
      <c r="E258" s="127"/>
      <c r="F258" s="128"/>
      <c r="G258" s="128"/>
      <c r="H258" s="127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81"/>
      <c r="U258" s="81"/>
    </row>
    <row r="259" spans="3:21" ht="12.75">
      <c r="C259" s="127"/>
      <c r="D259" s="127"/>
      <c r="E259" s="127"/>
      <c r="F259" s="128"/>
      <c r="G259" s="128"/>
      <c r="H259" s="127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81"/>
      <c r="U259" s="81"/>
    </row>
    <row r="260" spans="3:21" ht="12.75">
      <c r="C260" s="127"/>
      <c r="D260" s="127"/>
      <c r="E260" s="127"/>
      <c r="F260" s="128"/>
      <c r="G260" s="128"/>
      <c r="H260" s="127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81"/>
      <c r="U260" s="81"/>
    </row>
    <row r="261" spans="3:21" ht="12.75">
      <c r="C261" s="127"/>
      <c r="D261" s="127"/>
      <c r="E261" s="127"/>
      <c r="F261" s="128"/>
      <c r="G261" s="128"/>
      <c r="H261" s="127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81"/>
      <c r="U261" s="81"/>
    </row>
    <row r="262" spans="3:21" ht="12.75">
      <c r="C262" s="127"/>
      <c r="D262" s="127"/>
      <c r="E262" s="127"/>
      <c r="F262" s="128"/>
      <c r="G262" s="128"/>
      <c r="H262" s="127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81"/>
      <c r="U262" s="81"/>
    </row>
    <row r="263" spans="3:21" ht="12.75">
      <c r="C263" s="127"/>
      <c r="D263" s="127"/>
      <c r="E263" s="127"/>
      <c r="F263" s="128"/>
      <c r="G263" s="128"/>
      <c r="H263" s="127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81"/>
      <c r="U263" s="81"/>
    </row>
    <row r="264" spans="3:21" ht="12.75">
      <c r="C264" s="127"/>
      <c r="D264" s="127"/>
      <c r="E264" s="127"/>
      <c r="F264" s="128"/>
      <c r="G264" s="128"/>
      <c r="H264" s="127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81"/>
      <c r="U264" s="81"/>
    </row>
    <row r="265" spans="3:21" ht="12.75">
      <c r="C265" s="127"/>
      <c r="D265" s="127"/>
      <c r="E265" s="127"/>
      <c r="F265" s="128"/>
      <c r="G265" s="128"/>
      <c r="H265" s="127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81"/>
      <c r="U265" s="81"/>
    </row>
    <row r="266" spans="3:21" ht="12.75">
      <c r="C266" s="127"/>
      <c r="D266" s="127"/>
      <c r="E266" s="127"/>
      <c r="F266" s="128"/>
      <c r="G266" s="128"/>
      <c r="H266" s="127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81"/>
      <c r="U266" s="81"/>
    </row>
    <row r="267" spans="3:21" ht="12.75">
      <c r="C267" s="127"/>
      <c r="D267" s="127"/>
      <c r="E267" s="127"/>
      <c r="F267" s="128"/>
      <c r="G267" s="128"/>
      <c r="H267" s="127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81"/>
      <c r="U267" s="81"/>
    </row>
    <row r="268" spans="3:21" ht="12.75">
      <c r="C268" s="127"/>
      <c r="D268" s="127"/>
      <c r="E268" s="127"/>
      <c r="F268" s="128"/>
      <c r="G268" s="128"/>
      <c r="H268" s="127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81"/>
      <c r="U268" s="81"/>
    </row>
    <row r="269" spans="3:21" ht="12.75">
      <c r="C269" s="127"/>
      <c r="D269" s="127"/>
      <c r="E269" s="127"/>
      <c r="F269" s="128"/>
      <c r="G269" s="128"/>
      <c r="H269" s="127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81"/>
      <c r="U269" s="81"/>
    </row>
    <row r="270" spans="3:21" ht="12.75">
      <c r="C270" s="127"/>
      <c r="D270" s="127"/>
      <c r="E270" s="127"/>
      <c r="F270" s="128"/>
      <c r="G270" s="128"/>
      <c r="H270" s="127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81"/>
      <c r="U270" s="81"/>
    </row>
    <row r="271" spans="3:21" ht="12.75">
      <c r="C271" s="127"/>
      <c r="D271" s="127"/>
      <c r="E271" s="127"/>
      <c r="F271" s="128"/>
      <c r="G271" s="128"/>
      <c r="H271" s="127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81"/>
      <c r="U271" s="81"/>
    </row>
    <row r="272" spans="3:21" ht="12.75">
      <c r="C272" s="127"/>
      <c r="D272" s="127"/>
      <c r="E272" s="127"/>
      <c r="F272" s="128"/>
      <c r="G272" s="128"/>
      <c r="H272" s="127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81"/>
      <c r="U272" s="81"/>
    </row>
    <row r="273" spans="3:21" ht="12.75">
      <c r="C273" s="127"/>
      <c r="D273" s="127"/>
      <c r="E273" s="127"/>
      <c r="F273" s="128"/>
      <c r="G273" s="128"/>
      <c r="H273" s="127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81"/>
      <c r="U273" s="81"/>
    </row>
    <row r="274" spans="3:21" ht="12.75">
      <c r="C274" s="127"/>
      <c r="D274" s="127"/>
      <c r="E274" s="127"/>
      <c r="F274" s="128"/>
      <c r="G274" s="128"/>
      <c r="H274" s="127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81"/>
      <c r="U274" s="81"/>
    </row>
    <row r="275" spans="3:21" ht="12.75">
      <c r="C275" s="127"/>
      <c r="D275" s="127"/>
      <c r="E275" s="127"/>
      <c r="F275" s="128"/>
      <c r="G275" s="128"/>
      <c r="H275" s="127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81"/>
      <c r="U275" s="81"/>
    </row>
    <row r="276" spans="3:21" ht="12.75">
      <c r="C276" s="127"/>
      <c r="D276" s="127"/>
      <c r="E276" s="127"/>
      <c r="F276" s="128"/>
      <c r="G276" s="128"/>
      <c r="H276" s="127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81"/>
      <c r="U276" s="81"/>
    </row>
    <row r="277" spans="3:21" ht="12.75">
      <c r="C277" s="127"/>
      <c r="D277" s="127"/>
      <c r="E277" s="127"/>
      <c r="F277" s="128"/>
      <c r="G277" s="128"/>
      <c r="H277" s="127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81"/>
      <c r="U277" s="81"/>
    </row>
    <row r="278" spans="3:21" ht="12.75">
      <c r="C278" s="127"/>
      <c r="D278" s="127"/>
      <c r="E278" s="127"/>
      <c r="F278" s="128"/>
      <c r="G278" s="128"/>
      <c r="H278" s="127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81"/>
      <c r="U278" s="81"/>
    </row>
    <row r="279" spans="3:21" ht="12.75">
      <c r="C279" s="127"/>
      <c r="D279" s="127"/>
      <c r="E279" s="127"/>
      <c r="F279" s="128"/>
      <c r="G279" s="128"/>
      <c r="H279" s="127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81"/>
      <c r="U279" s="81"/>
    </row>
    <row r="280" spans="3:21" ht="12.75">
      <c r="C280" s="127"/>
      <c r="D280" s="127"/>
      <c r="E280" s="127"/>
      <c r="F280" s="128"/>
      <c r="G280" s="128"/>
      <c r="H280" s="127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81"/>
      <c r="U280" s="81"/>
    </row>
    <row r="281" spans="3:21" ht="12.75">
      <c r="C281" s="127"/>
      <c r="D281" s="127"/>
      <c r="E281" s="127"/>
      <c r="F281" s="128"/>
      <c r="G281" s="128"/>
      <c r="H281" s="127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81"/>
      <c r="U281" s="81"/>
    </row>
    <row r="282" spans="3:21" ht="12.75">
      <c r="C282" s="127"/>
      <c r="D282" s="127"/>
      <c r="E282" s="127"/>
      <c r="F282" s="128"/>
      <c r="G282" s="128"/>
      <c r="H282" s="127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81"/>
      <c r="U282" s="81"/>
    </row>
    <row r="283" spans="3:21" ht="12.75">
      <c r="C283" s="127"/>
      <c r="D283" s="127"/>
      <c r="E283" s="127"/>
      <c r="F283" s="128"/>
      <c r="G283" s="128"/>
      <c r="H283" s="127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81"/>
      <c r="U283" s="81"/>
    </row>
    <row r="284" spans="3:21" ht="12.75">
      <c r="C284" s="127"/>
      <c r="D284" s="127"/>
      <c r="E284" s="127"/>
      <c r="F284" s="128"/>
      <c r="G284" s="128"/>
      <c r="H284" s="127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81"/>
      <c r="U284" s="81"/>
    </row>
    <row r="285" spans="3:21" ht="12.75">
      <c r="C285" s="127"/>
      <c r="D285" s="127"/>
      <c r="E285" s="127"/>
      <c r="F285" s="128"/>
      <c r="G285" s="128"/>
      <c r="H285" s="127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81"/>
      <c r="U285" s="81"/>
    </row>
    <row r="286" spans="3:21" ht="12.75">
      <c r="C286" s="127"/>
      <c r="D286" s="127"/>
      <c r="E286" s="127"/>
      <c r="F286" s="128"/>
      <c r="G286" s="128"/>
      <c r="H286" s="127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81"/>
      <c r="U286" s="81"/>
    </row>
    <row r="287" spans="3:21" ht="12.75">
      <c r="C287" s="127"/>
      <c r="D287" s="127"/>
      <c r="E287" s="127"/>
      <c r="F287" s="128"/>
      <c r="G287" s="128"/>
      <c r="H287" s="127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81"/>
      <c r="U287" s="81"/>
    </row>
    <row r="288" spans="3:21" ht="12.75">
      <c r="C288" s="127"/>
      <c r="D288" s="127"/>
      <c r="E288" s="127"/>
      <c r="F288" s="128"/>
      <c r="G288" s="128"/>
      <c r="H288" s="127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81"/>
      <c r="U288" s="81"/>
    </row>
    <row r="289" spans="3:21" ht="12.75">
      <c r="C289" s="127"/>
      <c r="D289" s="127"/>
      <c r="E289" s="127"/>
      <c r="F289" s="128"/>
      <c r="G289" s="128"/>
      <c r="H289" s="127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81"/>
      <c r="U289" s="81"/>
    </row>
    <row r="290" spans="3:21" ht="12.75">
      <c r="C290" s="127"/>
      <c r="D290" s="127"/>
      <c r="E290" s="127"/>
      <c r="F290" s="128"/>
      <c r="G290" s="128"/>
      <c r="H290" s="127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81"/>
      <c r="U290" s="81"/>
    </row>
    <row r="291" spans="3:21" ht="12.75">
      <c r="C291" s="127"/>
      <c r="D291" s="127"/>
      <c r="E291" s="127"/>
      <c r="F291" s="128"/>
      <c r="G291" s="128"/>
      <c r="H291" s="127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81"/>
      <c r="U291" s="81"/>
    </row>
    <row r="292" spans="3:21" ht="12.75">
      <c r="C292" s="127"/>
      <c r="D292" s="127"/>
      <c r="E292" s="127"/>
      <c r="F292" s="128"/>
      <c r="G292" s="128"/>
      <c r="H292" s="127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81"/>
      <c r="U292" s="81"/>
    </row>
    <row r="293" spans="3:21" ht="12.75">
      <c r="C293" s="127"/>
      <c r="D293" s="127"/>
      <c r="E293" s="127"/>
      <c r="F293" s="128"/>
      <c r="G293" s="128"/>
      <c r="H293" s="127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81"/>
      <c r="U293" s="81"/>
    </row>
    <row r="294" spans="3:21" ht="12.75">
      <c r="C294" s="127"/>
      <c r="D294" s="127"/>
      <c r="E294" s="127"/>
      <c r="F294" s="128"/>
      <c r="G294" s="128"/>
      <c r="H294" s="127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81"/>
      <c r="U294" s="81"/>
    </row>
    <row r="295" spans="3:21" ht="12.75">
      <c r="C295" s="127"/>
      <c r="D295" s="127"/>
      <c r="E295" s="127"/>
      <c r="F295" s="128"/>
      <c r="G295" s="128"/>
      <c r="H295" s="127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81"/>
      <c r="U295" s="81"/>
    </row>
    <row r="296" spans="3:21" ht="12.75">
      <c r="C296" s="127"/>
      <c r="D296" s="127"/>
      <c r="E296" s="127"/>
      <c r="F296" s="128"/>
      <c r="G296" s="128"/>
      <c r="H296" s="127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81"/>
      <c r="U296" s="81"/>
    </row>
    <row r="297" spans="3:21" ht="12.75">
      <c r="C297" s="127"/>
      <c r="D297" s="127"/>
      <c r="E297" s="127"/>
      <c r="F297" s="128"/>
      <c r="G297" s="128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81"/>
      <c r="U297" s="81"/>
    </row>
    <row r="298" spans="3:21" ht="12.75">
      <c r="C298" s="127"/>
      <c r="D298" s="127"/>
      <c r="E298" s="127"/>
      <c r="F298" s="128"/>
      <c r="G298" s="128"/>
      <c r="H298" s="127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81"/>
      <c r="U298" s="81"/>
    </row>
    <row r="299" spans="3:21" ht="12.75">
      <c r="C299" s="127"/>
      <c r="D299" s="127"/>
      <c r="E299" s="127"/>
      <c r="F299" s="128"/>
      <c r="G299" s="128"/>
      <c r="H299" s="127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81"/>
      <c r="U299" s="81"/>
    </row>
    <row r="300" spans="3:21" ht="12.75">
      <c r="C300" s="127"/>
      <c r="D300" s="127"/>
      <c r="E300" s="127"/>
      <c r="F300" s="128"/>
      <c r="G300" s="128"/>
      <c r="H300" s="127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81"/>
      <c r="U300" s="81"/>
    </row>
    <row r="301" spans="3:21" ht="12.75">
      <c r="C301" s="127"/>
      <c r="D301" s="127"/>
      <c r="E301" s="127"/>
      <c r="F301" s="128"/>
      <c r="G301" s="128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81"/>
      <c r="U301" s="81"/>
    </row>
    <row r="302" spans="3:21" ht="12.75">
      <c r="C302" s="127"/>
      <c r="D302" s="127"/>
      <c r="E302" s="127"/>
      <c r="F302" s="128"/>
      <c r="G302" s="128"/>
      <c r="H302" s="127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81"/>
      <c r="U302" s="81"/>
    </row>
    <row r="303" spans="3:21" ht="12.75">
      <c r="C303" s="127"/>
      <c r="D303" s="127"/>
      <c r="E303" s="127"/>
      <c r="F303" s="128"/>
      <c r="G303" s="128"/>
      <c r="H303" s="127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81"/>
      <c r="U303" s="81"/>
    </row>
    <row r="304" spans="3:21" ht="12.75">
      <c r="C304" s="127"/>
      <c r="D304" s="127"/>
      <c r="E304" s="127"/>
      <c r="F304" s="128"/>
      <c r="G304" s="128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81"/>
      <c r="U304" s="81"/>
    </row>
    <row r="305" spans="3:21" ht="12.75">
      <c r="C305" s="127"/>
      <c r="D305" s="127"/>
      <c r="E305" s="127"/>
      <c r="F305" s="128"/>
      <c r="G305" s="128"/>
      <c r="H305" s="127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81"/>
      <c r="U305" s="81"/>
    </row>
    <row r="306" spans="3:21" ht="12.75">
      <c r="C306" s="127"/>
      <c r="D306" s="127"/>
      <c r="E306" s="127"/>
      <c r="F306" s="128"/>
      <c r="G306" s="128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81"/>
      <c r="U306" s="81"/>
    </row>
    <row r="307" spans="3:21" ht="12.75">
      <c r="C307" s="127"/>
      <c r="D307" s="127"/>
      <c r="E307" s="127"/>
      <c r="F307" s="128"/>
      <c r="G307" s="128"/>
      <c r="H307" s="127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81"/>
      <c r="U307" s="81"/>
    </row>
    <row r="308" spans="3:21" ht="12.75">
      <c r="C308" s="127"/>
      <c r="D308" s="127"/>
      <c r="E308" s="127"/>
      <c r="F308" s="128"/>
      <c r="G308" s="128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81"/>
      <c r="U308" s="81"/>
    </row>
    <row r="309" spans="3:21" ht="12.75">
      <c r="C309" s="127"/>
      <c r="D309" s="127"/>
      <c r="E309" s="127"/>
      <c r="F309" s="128"/>
      <c r="G309" s="128"/>
      <c r="H309" s="127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81"/>
      <c r="U309" s="81"/>
    </row>
    <row r="310" spans="3:21" ht="12.75">
      <c r="C310" s="127"/>
      <c r="D310" s="127"/>
      <c r="E310" s="127"/>
      <c r="F310" s="128"/>
      <c r="G310" s="128"/>
      <c r="H310" s="127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81"/>
      <c r="U310" s="81"/>
    </row>
    <row r="311" spans="3:21" ht="12.75">
      <c r="C311" s="127"/>
      <c r="D311" s="127"/>
      <c r="E311" s="127"/>
      <c r="F311" s="128"/>
      <c r="G311" s="128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81"/>
      <c r="U311" s="81"/>
    </row>
    <row r="312" spans="3:21" ht="12.75">
      <c r="C312" s="127"/>
      <c r="D312" s="127"/>
      <c r="E312" s="127"/>
      <c r="F312" s="128"/>
      <c r="G312" s="128"/>
      <c r="H312" s="127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81"/>
      <c r="U312" s="81"/>
    </row>
    <row r="313" spans="3:21" ht="12.75">
      <c r="C313" s="127"/>
      <c r="D313" s="127"/>
      <c r="E313" s="127"/>
      <c r="F313" s="128"/>
      <c r="G313" s="128"/>
      <c r="H313" s="127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81"/>
      <c r="U313" s="81"/>
    </row>
    <row r="314" spans="3:21" ht="12.75">
      <c r="C314" s="127"/>
      <c r="D314" s="127"/>
      <c r="E314" s="127"/>
      <c r="F314" s="128"/>
      <c r="G314" s="128"/>
      <c r="H314" s="127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81"/>
      <c r="U314" s="81"/>
    </row>
    <row r="315" spans="3:21" ht="12.75">
      <c r="C315" s="127"/>
      <c r="D315" s="127"/>
      <c r="E315" s="127"/>
      <c r="F315" s="128"/>
      <c r="G315" s="128"/>
      <c r="H315" s="127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81"/>
      <c r="U315" s="81"/>
    </row>
    <row r="316" spans="3:21" ht="12.75">
      <c r="C316" s="127"/>
      <c r="D316" s="127"/>
      <c r="E316" s="127"/>
      <c r="F316" s="128"/>
      <c r="G316" s="128"/>
      <c r="H316" s="127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81"/>
      <c r="U316" s="81"/>
    </row>
    <row r="317" spans="3:21" ht="12.75">
      <c r="C317" s="127"/>
      <c r="D317" s="127"/>
      <c r="E317" s="127"/>
      <c r="F317" s="128"/>
      <c r="G317" s="128"/>
      <c r="H317" s="127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81"/>
      <c r="U317" s="81"/>
    </row>
    <row r="318" spans="3:21" ht="12.75">
      <c r="C318" s="127"/>
      <c r="D318" s="127"/>
      <c r="E318" s="127"/>
      <c r="F318" s="128"/>
      <c r="G318" s="128"/>
      <c r="H318" s="127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81"/>
      <c r="U318" s="81"/>
    </row>
    <row r="319" spans="3:21" ht="12.75">
      <c r="C319" s="127"/>
      <c r="D319" s="127"/>
      <c r="E319" s="127"/>
      <c r="F319" s="128"/>
      <c r="G319" s="128"/>
      <c r="H319" s="127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81"/>
      <c r="U319" s="81"/>
    </row>
    <row r="320" spans="3:21" ht="12.75">
      <c r="C320" s="127"/>
      <c r="D320" s="127"/>
      <c r="E320" s="127"/>
      <c r="F320" s="128"/>
      <c r="G320" s="128"/>
      <c r="H320" s="127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81"/>
      <c r="U320" s="81"/>
    </row>
    <row r="321" spans="3:21" ht="12.75">
      <c r="C321" s="127"/>
      <c r="D321" s="127"/>
      <c r="E321" s="127"/>
      <c r="F321" s="128"/>
      <c r="G321" s="128"/>
      <c r="H321" s="127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81"/>
      <c r="U321" s="81"/>
    </row>
    <row r="322" spans="3:21" ht="12.75">
      <c r="C322" s="127"/>
      <c r="D322" s="127"/>
      <c r="E322" s="127"/>
      <c r="F322" s="128"/>
      <c r="G322" s="128"/>
      <c r="H322" s="127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81"/>
      <c r="U322" s="81"/>
    </row>
    <row r="323" spans="3:21" ht="12.75">
      <c r="C323" s="127"/>
      <c r="D323" s="127"/>
      <c r="E323" s="127"/>
      <c r="F323" s="128"/>
      <c r="G323" s="128"/>
      <c r="H323" s="127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81"/>
      <c r="U323" s="81"/>
    </row>
    <row r="324" spans="3:21" ht="12.75">
      <c r="C324" s="127"/>
      <c r="D324" s="127"/>
      <c r="E324" s="127"/>
      <c r="F324" s="128"/>
      <c r="G324" s="128"/>
      <c r="H324" s="127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81"/>
      <c r="U324" s="81"/>
    </row>
    <row r="325" spans="3:21" ht="12.75">
      <c r="C325" s="127"/>
      <c r="D325" s="127"/>
      <c r="E325" s="127"/>
      <c r="F325" s="128"/>
      <c r="G325" s="128"/>
      <c r="H325" s="127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81"/>
      <c r="U325" s="81"/>
    </row>
    <row r="326" spans="3:21" ht="12.75">
      <c r="C326" s="127"/>
      <c r="D326" s="127"/>
      <c r="E326" s="127"/>
      <c r="F326" s="128"/>
      <c r="G326" s="128"/>
      <c r="H326" s="127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81"/>
      <c r="U326" s="81"/>
    </row>
    <row r="327" spans="3:21" ht="12.75">
      <c r="C327" s="127"/>
      <c r="D327" s="127"/>
      <c r="E327" s="127"/>
      <c r="F327" s="128"/>
      <c r="G327" s="128"/>
      <c r="H327" s="127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81"/>
      <c r="U327" s="81"/>
    </row>
    <row r="328" spans="3:21" ht="12.75">
      <c r="C328" s="127"/>
      <c r="D328" s="127"/>
      <c r="E328" s="127"/>
      <c r="F328" s="128"/>
      <c r="G328" s="128"/>
      <c r="H328" s="127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81"/>
      <c r="U328" s="81"/>
    </row>
    <row r="329" spans="3:21" ht="12.75">
      <c r="C329" s="127"/>
      <c r="D329" s="127"/>
      <c r="E329" s="127"/>
      <c r="F329" s="128"/>
      <c r="G329" s="128"/>
      <c r="H329" s="127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81"/>
      <c r="U329" s="81"/>
    </row>
    <row r="330" spans="3:21" ht="12.75">
      <c r="C330" s="127"/>
      <c r="D330" s="127"/>
      <c r="E330" s="127"/>
      <c r="F330" s="128"/>
      <c r="G330" s="128"/>
      <c r="H330" s="127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81"/>
      <c r="U330" s="81"/>
    </row>
    <row r="331" spans="3:21" ht="12.75">
      <c r="C331" s="127"/>
      <c r="D331" s="127"/>
      <c r="E331" s="127"/>
      <c r="F331" s="128"/>
      <c r="G331" s="128"/>
      <c r="H331" s="127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81"/>
      <c r="U331" s="81"/>
    </row>
    <row r="332" spans="3:21" ht="12.75">
      <c r="C332" s="127"/>
      <c r="D332" s="127"/>
      <c r="E332" s="127"/>
      <c r="F332" s="128"/>
      <c r="G332" s="128"/>
      <c r="H332" s="127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81"/>
      <c r="U332" s="81"/>
    </row>
    <row r="333" spans="3:21" ht="12.75">
      <c r="C333" s="127"/>
      <c r="D333" s="127"/>
      <c r="E333" s="127"/>
      <c r="F333" s="128"/>
      <c r="G333" s="128"/>
      <c r="H333" s="127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81"/>
      <c r="U333" s="81"/>
    </row>
    <row r="334" spans="3:21" ht="12.75">
      <c r="C334" s="127"/>
      <c r="D334" s="127"/>
      <c r="E334" s="127"/>
      <c r="F334" s="128"/>
      <c r="G334" s="128"/>
      <c r="H334" s="127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81"/>
      <c r="U334" s="81"/>
    </row>
    <row r="335" spans="3:21" ht="12.75">
      <c r="C335" s="127"/>
      <c r="D335" s="127"/>
      <c r="E335" s="127"/>
      <c r="F335" s="128"/>
      <c r="G335" s="128"/>
      <c r="H335" s="127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81"/>
      <c r="U335" s="81"/>
    </row>
    <row r="336" spans="3:21" ht="12.75">
      <c r="C336" s="127"/>
      <c r="D336" s="127"/>
      <c r="E336" s="127"/>
      <c r="F336" s="128"/>
      <c r="G336" s="128"/>
      <c r="H336" s="127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81"/>
      <c r="U336" s="81"/>
    </row>
    <row r="337" spans="3:21" ht="12.75">
      <c r="C337" s="127"/>
      <c r="D337" s="127"/>
      <c r="E337" s="127"/>
      <c r="F337" s="128"/>
      <c r="G337" s="128"/>
      <c r="H337" s="127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81"/>
      <c r="U337" s="81"/>
    </row>
    <row r="338" spans="3:19" ht="12.75">
      <c r="C338" s="127"/>
      <c r="D338" s="127"/>
      <c r="E338" s="127"/>
      <c r="F338" s="128"/>
      <c r="G338" s="128"/>
      <c r="H338" s="127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</row>
    <row r="339" spans="3:19" ht="12.75">
      <c r="C339" s="127"/>
      <c r="D339" s="127"/>
      <c r="E339" s="127"/>
      <c r="F339" s="128"/>
      <c r="G339" s="128"/>
      <c r="H339" s="127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</row>
    <row r="340" spans="3:19" ht="12.75">
      <c r="C340" s="127"/>
      <c r="D340" s="127"/>
      <c r="E340" s="127"/>
      <c r="F340" s="128"/>
      <c r="G340" s="128"/>
      <c r="H340" s="127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</row>
    <row r="341" spans="3:19" ht="12.75">
      <c r="C341" s="127"/>
      <c r="D341" s="127"/>
      <c r="E341" s="127"/>
      <c r="F341" s="128"/>
      <c r="G341" s="128"/>
      <c r="H341" s="127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</row>
    <row r="342" spans="3:19" ht="12.75">
      <c r="C342" s="127"/>
      <c r="D342" s="127"/>
      <c r="E342" s="127"/>
      <c r="F342" s="128"/>
      <c r="G342" s="128"/>
      <c r="H342" s="127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</row>
    <row r="343" spans="3:19" ht="12.75">
      <c r="C343" s="127"/>
      <c r="D343" s="127"/>
      <c r="E343" s="127"/>
      <c r="F343" s="128"/>
      <c r="G343" s="128"/>
      <c r="H343" s="127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</row>
    <row r="344" spans="3:19" ht="12.75">
      <c r="C344" s="127"/>
      <c r="D344" s="127"/>
      <c r="E344" s="127"/>
      <c r="F344" s="128"/>
      <c r="G344" s="128"/>
      <c r="H344" s="127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</row>
    <row r="345" spans="3:19" ht="12.75">
      <c r="C345" s="127"/>
      <c r="D345" s="127"/>
      <c r="E345" s="127"/>
      <c r="F345" s="128"/>
      <c r="G345" s="128"/>
      <c r="H345" s="127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</row>
    <row r="346" spans="3:19" ht="12.75">
      <c r="C346" s="127"/>
      <c r="D346" s="127"/>
      <c r="E346" s="127"/>
      <c r="F346" s="128"/>
      <c r="G346" s="128"/>
      <c r="H346" s="127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</row>
    <row r="347" spans="3:19" ht="12.75">
      <c r="C347" s="127"/>
      <c r="D347" s="127"/>
      <c r="E347" s="127"/>
      <c r="F347" s="128"/>
      <c r="G347" s="128"/>
      <c r="H347" s="127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</row>
    <row r="348" spans="3:19" ht="12.75">
      <c r="C348" s="127"/>
      <c r="D348" s="127"/>
      <c r="E348" s="127"/>
      <c r="F348" s="128"/>
      <c r="G348" s="128"/>
      <c r="H348" s="127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</row>
    <row r="349" spans="3:19" ht="12.75">
      <c r="C349" s="127"/>
      <c r="D349" s="127"/>
      <c r="E349" s="127"/>
      <c r="F349" s="128"/>
      <c r="G349" s="128"/>
      <c r="H349" s="127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</row>
    <row r="350" spans="3:19" ht="12.75">
      <c r="C350" s="127"/>
      <c r="D350" s="127"/>
      <c r="E350" s="127"/>
      <c r="F350" s="128"/>
      <c r="G350" s="128"/>
      <c r="H350" s="127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</row>
    <row r="351" spans="3:19" ht="12.75">
      <c r="C351" s="127"/>
      <c r="D351" s="127"/>
      <c r="E351" s="127"/>
      <c r="F351" s="128"/>
      <c r="G351" s="128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</row>
    <row r="352" spans="3:19" ht="12.75">
      <c r="C352" s="127"/>
      <c r="D352" s="127"/>
      <c r="E352" s="127"/>
      <c r="F352" s="128"/>
      <c r="G352" s="128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</row>
    <row r="353" spans="3:19" ht="12.75">
      <c r="C353" s="127"/>
      <c r="D353" s="127"/>
      <c r="E353" s="127"/>
      <c r="F353" s="128"/>
      <c r="G353" s="128"/>
      <c r="H353" s="127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</row>
    <row r="354" spans="3:19" ht="12.75">
      <c r="C354" s="127"/>
      <c r="D354" s="127"/>
      <c r="E354" s="127"/>
      <c r="F354" s="128"/>
      <c r="G354" s="128"/>
      <c r="H354" s="127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</row>
    <row r="355" spans="3:19" ht="12.75">
      <c r="C355" s="127"/>
      <c r="D355" s="127"/>
      <c r="E355" s="127"/>
      <c r="F355" s="128"/>
      <c r="G355" s="128"/>
      <c r="H355" s="127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</row>
    <row r="356" spans="3:19" ht="12.75">
      <c r="C356" s="127"/>
      <c r="D356" s="127"/>
      <c r="E356" s="127"/>
      <c r="F356" s="128"/>
      <c r="G356" s="128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</row>
    <row r="357" spans="3:19" ht="12.75">
      <c r="C357" s="127"/>
      <c r="D357" s="127"/>
      <c r="E357" s="127"/>
      <c r="F357" s="128"/>
      <c r="G357" s="128"/>
      <c r="H357" s="127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</row>
    <row r="358" spans="3:19" ht="12.75">
      <c r="C358" s="127"/>
      <c r="D358" s="127"/>
      <c r="E358" s="127"/>
      <c r="F358" s="128"/>
      <c r="G358" s="128"/>
      <c r="H358" s="127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</row>
    <row r="359" spans="3:19" ht="12.75">
      <c r="C359" s="127"/>
      <c r="D359" s="127"/>
      <c r="E359" s="127"/>
      <c r="F359" s="128"/>
      <c r="G359" s="128"/>
      <c r="H359" s="127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</row>
    <row r="360" spans="3:19" ht="12.75">
      <c r="C360" s="127"/>
      <c r="D360" s="127"/>
      <c r="E360" s="127"/>
      <c r="F360" s="128"/>
      <c r="G360" s="128"/>
      <c r="H360" s="127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</row>
    <row r="361" spans="3:19" ht="12.75">
      <c r="C361" s="127"/>
      <c r="D361" s="127"/>
      <c r="E361" s="127"/>
      <c r="F361" s="128"/>
      <c r="G361" s="128"/>
      <c r="H361" s="127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</row>
    <row r="362" spans="3:19" ht="12.75">
      <c r="C362" s="127"/>
      <c r="D362" s="127"/>
      <c r="E362" s="127"/>
      <c r="F362" s="128"/>
      <c r="G362" s="128"/>
      <c r="H362" s="127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</row>
    <row r="363" spans="3:19" ht="12.75">
      <c r="C363" s="127"/>
      <c r="D363" s="127"/>
      <c r="E363" s="127"/>
      <c r="F363" s="128"/>
      <c r="G363" s="128"/>
      <c r="H363" s="127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</row>
    <row r="364" spans="3:19" ht="12.75">
      <c r="C364" s="127"/>
      <c r="D364" s="127"/>
      <c r="E364" s="127"/>
      <c r="F364" s="128"/>
      <c r="G364" s="128"/>
      <c r="H364" s="127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</row>
  </sheetData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3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2013-08-07T16:00:45Z</dcterms:created>
  <dcterms:modified xsi:type="dcterms:W3CDTF">2013-08-07T16:01:00Z</dcterms:modified>
  <cp:category/>
  <cp:version/>
  <cp:contentType/>
  <cp:contentStatus/>
</cp:coreProperties>
</file>