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<sst xmlns="http://schemas.openxmlformats.org/spreadsheetml/2006/main" count="646" uniqueCount="336">
  <si>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</si>
  <si>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</si>
  <si>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</si>
  <si>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</si>
  <si>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</si>
  <si>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</si>
  <si>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</si>
  <si>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</si>
  <si>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</si>
  <si>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</si>
  <si>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</si>
  <si>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</si>
  <si>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</si>
  <si>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MEYNE</t>
  </si>
  <si>
    <t>MEYNE A ORANGE 1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</si>
  <si>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</si>
  <si>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</si>
  <si>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</si>
  <si>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</si>
  <si>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</si>
  <si>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</si>
  <si>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</si>
  <si>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</si>
  <si>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</si>
  <si>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</si>
  <si>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</si>
  <si>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</si>
  <si>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</si>
  <si>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</si>
  <si>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</si>
  <si>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</si>
  <si>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</si>
  <si>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</si>
  <si>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</si>
  <si>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</si>
  <si>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</si>
  <si>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</si>
  <si>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</si>
  <si>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</si>
  <si>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</si>
  <si>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</si>
  <si>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</si>
  <si>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</si>
  <si>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N1</t>
  </si>
  <si>
    <t>A</t>
  </si>
  <si>
    <t>P2</t>
  </si>
  <si>
    <t>S24</t>
  </si>
  <si>
    <t>N3</t>
  </si>
  <si>
    <t>P3</t>
  </si>
  <si>
    <t>S30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</si>
  <si>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</si>
  <si>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</si>
  <si>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</si>
  <si>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</si>
  <si>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</t>
  </si>
  <si>
    <t>B</t>
  </si>
  <si>
    <t>Nom de la rivière</t>
  </si>
  <si>
    <t>P6</t>
  </si>
  <si>
    <t>N5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</si>
  <si>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</si>
  <si>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</si>
  <si>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</si>
  <si>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</si>
  <si>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</si>
  <si>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</si>
  <si>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</si>
  <si>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</si>
  <si>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</si>
  <si>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</si>
  <si>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</si>
  <si>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</si>
  <si>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</si>
  <si>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</si>
  <si>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</si>
  <si>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</si>
  <si>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</si>
  <si>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</si>
  <si>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</si>
  <si>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</si>
  <si>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</si>
  <si>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</si>
  <si>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</si>
  <si>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</si>
  <si>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</si>
  <si>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</si>
  <si>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</si>
  <si>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</si>
  <si>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</si>
  <si>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</si>
  <si>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</si>
  <si>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</si>
  <si>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</si>
  <si>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</si>
  <si>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</si>
  <si>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</si>
  <si>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</si>
  <si>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</si>
  <si>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</si>
  <si>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</si>
  <si>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</si>
  <si>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</si>
  <si>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</si>
  <si>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</si>
  <si>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</si>
  <si>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</si>
  <si>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</si>
  <si>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</si>
  <si>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</si>
  <si>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</si>
  <si>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</si>
  <si>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</si>
  <si>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</si>
  <si>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</si>
  <si>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</si>
  <si>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</si>
  <si>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</si>
  <si>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</si>
  <si>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D</t>
  </si>
  <si>
    <t>P6, P10</t>
  </si>
  <si>
    <t>P5, P9, P12</t>
  </si>
  <si>
    <t>P7, P11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</si>
  <si>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</si>
  <si>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</si>
  <si>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</si>
  <si>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</si>
  <si>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</si>
  <si>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</si>
  <si>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</si>
  <si>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</si>
  <si>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</si>
  <si>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</si>
  <si>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</si>
  <si>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</si>
  <si>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</si>
  <si>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P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</si>
  <si>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</si>
  <si>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</si>
  <si>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</si>
  <si>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</si>
  <si>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</si>
  <si>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</si>
  <si>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</si>
  <si>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</si>
  <si>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</si>
  <si>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</si>
  <si>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</si>
  <si>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</si>
  <si>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</si>
  <si>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</si>
  <si>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</si>
  <si>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</si>
  <si>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</si>
  <si>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</si>
  <si>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</si>
  <si>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</si>
  <si>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</si>
  <si>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</si>
  <si>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</si>
  <si>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</si>
  <si>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</si>
  <si>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</si>
  <si>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</si>
  <si>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</si>
  <si>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</si>
  <si>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</si>
  <si>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</si>
  <si>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</si>
  <si>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</si>
  <si>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</si>
  <si>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</si>
  <si>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</si>
  <si>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</si>
  <si>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</si>
  <si>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</si>
  <si>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</si>
  <si>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</si>
  <si>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</si>
  <si>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</si>
  <si>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</si>
  <si>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</si>
  <si>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</si>
  <si>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</si>
  <si>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</si>
  <si>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</si>
  <si>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</si>
  <si>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</si>
  <si>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</si>
  <si>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</si>
  <si>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</si>
  <si>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</si>
  <si>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</si>
  <si>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</si>
  <si>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</si>
  <si>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</si>
  <si>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</si>
  <si>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</si>
  <si>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</si>
  <si>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06118000</t>
  </si>
  <si>
    <t xml:space="preserve"> ORANGE 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</si>
  <si>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</si>
  <si>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</si>
  <si>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</si>
  <si>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</si>
  <si>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</si>
  <si>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</si>
  <si>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</si>
  <si>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</si>
  <si>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</si>
  <si>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</si>
  <si>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</si>
  <si>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</si>
  <si>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</si>
  <si>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</si>
  <si>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</si>
  <si>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</si>
  <si>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</si>
  <si>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</si>
  <si>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</si>
  <si>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</si>
  <si>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</si>
  <si>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</si>
  <si>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</si>
  <si>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</si>
  <si>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</si>
  <si>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</si>
  <si>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</si>
  <si>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</si>
  <si>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</si>
  <si>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</si>
  <si>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</si>
  <si>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</si>
  <si>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</si>
  <si>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</si>
  <si>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</si>
  <si>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</si>
  <si>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</si>
  <si>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</si>
  <si>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</si>
  <si>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</si>
  <si>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</si>
  <si>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</si>
  <si>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</si>
  <si>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</si>
  <si>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</si>
  <si>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</si>
  <si>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</si>
  <si>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</si>
  <si>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Goera</t>
  </si>
  <si>
    <t>287</t>
  </si>
  <si>
    <t>Hydropsyche</t>
  </si>
  <si>
    <t>212</t>
  </si>
  <si>
    <t>Hydroptila</t>
  </si>
  <si>
    <t>200</t>
  </si>
  <si>
    <t>Baetis</t>
  </si>
  <si>
    <t>364</t>
  </si>
  <si>
    <t>Ephoron</t>
  </si>
  <si>
    <t>496</t>
  </si>
  <si>
    <t>Nepidae</t>
  </si>
  <si>
    <t>725</t>
  </si>
  <si>
    <t>Elmis</t>
  </si>
  <si>
    <t>618</t>
  </si>
  <si>
    <t>Esolus</t>
  </si>
  <si>
    <t>619</t>
  </si>
  <si>
    <t>Limnius</t>
  </si>
  <si>
    <t>623</t>
  </si>
  <si>
    <t>Normandia</t>
  </si>
  <si>
    <t>624</t>
  </si>
  <si>
    <t>Riolus</t>
  </si>
  <si>
    <t>625</t>
  </si>
  <si>
    <t>Chironomidae</t>
  </si>
  <si>
    <t>807</t>
  </si>
  <si>
    <t>Psychodidae</t>
  </si>
  <si>
    <t>783</t>
  </si>
  <si>
    <t>Simuliidae</t>
  </si>
  <si>
    <t>801</t>
  </si>
  <si>
    <t>Tipulidae</t>
  </si>
  <si>
    <t>753</t>
  </si>
  <si>
    <t>Calopteryx</t>
  </si>
  <si>
    <t>650</t>
  </si>
  <si>
    <t>Coenagrionidae</t>
  </si>
  <si>
    <t>658</t>
  </si>
  <si>
    <t>Platycnemis</t>
  </si>
  <si>
    <t>657</t>
  </si>
  <si>
    <t xml:space="preserve">Crambidae = Pyralidae </t>
  </si>
  <si>
    <t>2947</t>
  </si>
  <si>
    <t>Asellidae</t>
  </si>
  <si>
    <t>880</t>
  </si>
  <si>
    <t>Gammarus</t>
  </si>
  <si>
    <t>892</t>
  </si>
  <si>
    <t>COPEPODE</t>
  </si>
  <si>
    <t>3206</t>
  </si>
  <si>
    <t>présence</t>
  </si>
  <si>
    <t>OSTRACODES</t>
  </si>
  <si>
    <t>3170</t>
  </si>
  <si>
    <t>HYDRACARIENS = Hydracarina</t>
  </si>
  <si>
    <t>906</t>
  </si>
  <si>
    <t>Corbicula</t>
  </si>
  <si>
    <t>1051</t>
  </si>
  <si>
    <t>Pisidium</t>
  </si>
  <si>
    <t>1043</t>
  </si>
  <si>
    <t>Acroloxus</t>
  </si>
  <si>
    <t>1033</t>
  </si>
  <si>
    <t>Bithynia</t>
  </si>
  <si>
    <t>994</t>
  </si>
  <si>
    <t>Belgrandia</t>
  </si>
  <si>
    <t>982</t>
  </si>
  <si>
    <t>Potamopyrgus</t>
  </si>
  <si>
    <t>978</t>
  </si>
  <si>
    <t>Radix</t>
  </si>
  <si>
    <t>1004</t>
  </si>
  <si>
    <t>Theodoxus</t>
  </si>
  <si>
    <t>967</t>
  </si>
  <si>
    <t>Physa lato-sensu</t>
  </si>
  <si>
    <t>997</t>
  </si>
  <si>
    <t>Planorbidae</t>
  </si>
  <si>
    <t>1009</t>
  </si>
  <si>
    <t>Valvata</t>
  </si>
  <si>
    <t>972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</si>
  <si>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</si>
  <si>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</si>
  <si>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</si>
  <si>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</si>
  <si>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</si>
  <si>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</si>
  <si>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</si>
  <si>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</si>
  <si>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</si>
  <si>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</si>
  <si>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</si>
  <si>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</si>
  <si>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</si>
  <si>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</si>
  <si>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Prostoma</t>
  </si>
  <si>
    <t>3110</t>
  </si>
  <si>
    <t>NEMATHELMINTHA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</si>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</sst>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MEYOR\19035_MEYOR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MEYOR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E9390-94EB-4CD3-9B4D-9714AFE39289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6118000</v>
      </c>
      <c r="B6" s="27" t="s">
        <v>13</v>
      </c>
      <c r="C6" s="27" t="s">
        <v>14</v>
      </c>
      <c r="D6" s="28" t="s">
        <v>15</v>
      </c>
      <c r="E6" s="27">
        <v>842979.8655477106</v>
      </c>
      <c r="F6" s="27">
        <v>6336374.653561704</v>
      </c>
      <c r="G6" s="27">
        <v>842943.7169576006</v>
      </c>
      <c r="H6" s="29">
        <v>6336238.252541142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12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144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8.5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1224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61.2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47</v>
      </c>
      <c r="M21" s="82" t="s">
        <v>44</v>
      </c>
      <c r="N21" s="92">
        <v>50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50</v>
      </c>
      <c r="K22" s="82" t="s">
        <v>51</v>
      </c>
      <c r="L22" s="82" t="s">
        <v>43</v>
      </c>
      <c r="M22" s="82" t="s">
        <v>44</v>
      </c>
      <c r="N22" s="92">
        <v>15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47</v>
      </c>
      <c r="M23" s="82" t="s">
        <v>55</v>
      </c>
      <c r="N23" s="92">
        <v>20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58</v>
      </c>
      <c r="M24" s="82" t="s">
        <v>55</v>
      </c>
      <c r="N24" s="92">
        <v>20</v>
      </c>
      <c r="O24" s="92"/>
      <c r="P24" s="92"/>
      <c r="Q24" s="92"/>
      <c r="R24" s="93"/>
      <c r="S24" s="7"/>
    </row>
    <row r="25" spans="1:19" ht="14.25" customHeight="1">
      <c r="A25" s="99" t="s">
        <v>59</v>
      </c>
      <c r="B25" s="100"/>
      <c r="C25" s="49" t="s">
        <v>60</v>
      </c>
      <c r="D25" s="49"/>
      <c r="E25" s="49"/>
      <c r="F25" s="101"/>
      <c r="J25" s="94" t="s">
        <v>61</v>
      </c>
      <c r="K25" s="82" t="s">
        <v>54</v>
      </c>
      <c r="L25" s="82" t="s">
        <v>43</v>
      </c>
      <c r="M25" s="82" t="s">
        <v>55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47</v>
      </c>
      <c r="M26" s="82" t="s">
        <v>55</v>
      </c>
      <c r="N26" s="92">
        <v>20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54</v>
      </c>
      <c r="L27" s="82" t="s">
        <v>47</v>
      </c>
      <c r="M27" s="82" t="s">
        <v>67</v>
      </c>
      <c r="N27" s="92">
        <v>50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54</v>
      </c>
      <c r="L28" s="82" t="s">
        <v>58</v>
      </c>
      <c r="M28" s="82" t="s">
        <v>67</v>
      </c>
      <c r="N28" s="92">
        <v>60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54</v>
      </c>
      <c r="L29" s="82" t="s">
        <v>43</v>
      </c>
      <c r="M29" s="82" t="s">
        <v>67</v>
      </c>
      <c r="N29" s="92">
        <v>30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54</v>
      </c>
      <c r="L30" s="103" t="s">
        <v>47</v>
      </c>
      <c r="M30" s="103" t="s">
        <v>67</v>
      </c>
      <c r="N30" s="104">
        <v>90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43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47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58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93</v>
      </c>
      <c r="O37" s="120" t="s">
        <v>94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95</v>
      </c>
      <c r="H41" s="5" t="s">
        <v>0</v>
      </c>
      <c r="I41" s="6"/>
      <c r="J41" s="3"/>
      <c r="K41" s="3"/>
      <c r="L41" s="3"/>
      <c r="M41" s="3"/>
      <c r="Q41" s="4" t="s">
        <v>96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97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93</v>
      </c>
      <c r="J46" s="127"/>
      <c r="K46" s="128" t="s">
        <v>58</v>
      </c>
      <c r="L46" s="129"/>
      <c r="M46" s="128" t="s">
        <v>47</v>
      </c>
      <c r="N46" s="129"/>
      <c r="O46" s="128" t="s">
        <v>43</v>
      </c>
      <c r="P46" s="129"/>
    </row>
    <row r="47" spans="1:16" ht="12.75" customHeight="1">
      <c r="A47" s="130" t="s">
        <v>98</v>
      </c>
      <c r="B47" s="131"/>
      <c r="C47" s="131"/>
      <c r="D47" s="131"/>
      <c r="E47" s="131"/>
      <c r="F47" s="131"/>
      <c r="G47" s="132"/>
      <c r="H47" s="133" t="s">
        <v>99</v>
      </c>
      <c r="I47" s="134" t="s">
        <v>100</v>
      </c>
      <c r="J47" s="135"/>
      <c r="K47" s="134" t="s">
        <v>101</v>
      </c>
      <c r="L47" s="135"/>
      <c r="M47" s="134" t="s">
        <v>102</v>
      </c>
      <c r="N47" s="135"/>
      <c r="O47" s="134" t="s">
        <v>103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94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104</v>
      </c>
      <c r="B49" s="143" t="s">
        <v>105</v>
      </c>
      <c r="C49" s="144" t="s">
        <v>78</v>
      </c>
      <c r="D49" s="145" t="s">
        <v>106</v>
      </c>
      <c r="E49" s="146" t="s">
        <v>107</v>
      </c>
      <c r="F49" s="146" t="s">
        <v>108</v>
      </c>
      <c r="G49" s="146" t="s">
        <v>109</v>
      </c>
      <c r="H49" s="147"/>
      <c r="I49" s="142" t="s">
        <v>110</v>
      </c>
      <c r="J49" s="142" t="s">
        <v>111</v>
      </c>
      <c r="K49" s="148" t="s">
        <v>110</v>
      </c>
      <c r="L49" s="149" t="s">
        <v>111</v>
      </c>
      <c r="M49" s="148" t="s">
        <v>110</v>
      </c>
      <c r="N49" s="149" t="s">
        <v>111</v>
      </c>
      <c r="O49" s="148" t="s">
        <v>110</v>
      </c>
      <c r="P49" s="149" t="s">
        <v>111</v>
      </c>
      <c r="Q49" s="150" t="s">
        <v>112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113</v>
      </c>
      <c r="B51" s="161" t="s">
        <v>113</v>
      </c>
      <c r="C51" s="162" t="s">
        <v>114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115</v>
      </c>
      <c r="B52" s="169" t="s">
        <v>116</v>
      </c>
      <c r="C52" s="170" t="s">
        <v>54</v>
      </c>
      <c r="D52" s="171">
        <v>10</v>
      </c>
      <c r="E52" s="171">
        <v>83</v>
      </c>
      <c r="F52" s="172" t="s">
        <v>117</v>
      </c>
      <c r="G52" s="173"/>
      <c r="H52" s="156"/>
      <c r="I52" s="173"/>
      <c r="J52" s="173"/>
      <c r="K52" s="174" t="s">
        <v>118</v>
      </c>
      <c r="L52" s="175">
        <v>2</v>
      </c>
      <c r="M52" s="174" t="s">
        <v>119</v>
      </c>
      <c r="N52" s="175">
        <v>3</v>
      </c>
      <c r="O52" s="174" t="s">
        <v>120</v>
      </c>
      <c r="P52" s="175">
        <v>1</v>
      </c>
      <c r="Q52" s="173">
        <v>7</v>
      </c>
    </row>
    <row r="53" spans="1:17" ht="22.5">
      <c r="A53" s="168" t="s">
        <v>121</v>
      </c>
      <c r="B53" s="169" t="s">
        <v>122</v>
      </c>
      <c r="C53" s="170" t="s">
        <v>123</v>
      </c>
      <c r="D53" s="171">
        <v>9</v>
      </c>
      <c r="E53" s="171"/>
      <c r="F53" s="172"/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124</v>
      </c>
      <c r="B54" s="169" t="s">
        <v>125</v>
      </c>
      <c r="C54" s="176" t="s">
        <v>42</v>
      </c>
      <c r="D54" s="171">
        <v>8</v>
      </c>
      <c r="E54" s="171">
        <v>1</v>
      </c>
      <c r="F54" s="172" t="s">
        <v>126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41</v>
      </c>
      <c r="P54" s="175">
        <v>2</v>
      </c>
      <c r="Q54" s="173">
        <v>1</v>
      </c>
    </row>
    <row r="55" spans="1:17" ht="33.75">
      <c r="A55" s="168" t="s">
        <v>127</v>
      </c>
      <c r="B55" s="169" t="s">
        <v>128</v>
      </c>
      <c r="C55" s="176" t="s">
        <v>46</v>
      </c>
      <c r="D55" s="171">
        <v>7</v>
      </c>
      <c r="E55" s="171">
        <v>3</v>
      </c>
      <c r="F55" s="172" t="s">
        <v>126</v>
      </c>
      <c r="G55" s="173"/>
      <c r="H55" s="156"/>
      <c r="I55" s="173"/>
      <c r="J55" s="173"/>
      <c r="K55" s="174"/>
      <c r="L55" s="175">
        <v>1</v>
      </c>
      <c r="M55" s="174" t="s">
        <v>45</v>
      </c>
      <c r="N55" s="175">
        <v>2</v>
      </c>
      <c r="O55" s="174"/>
      <c r="P55" s="175"/>
      <c r="Q55" s="173">
        <v>1</v>
      </c>
    </row>
    <row r="56" spans="1:17" ht="33.75">
      <c r="A56" s="168" t="s">
        <v>129</v>
      </c>
      <c r="B56" s="169" t="s">
        <v>130</v>
      </c>
      <c r="C56" s="176" t="s">
        <v>49</v>
      </c>
      <c r="D56" s="171">
        <v>6</v>
      </c>
      <c r="E56" s="171">
        <v>1</v>
      </c>
      <c r="F56" s="172" t="s">
        <v>126</v>
      </c>
      <c r="G56" s="173"/>
      <c r="H56" s="156"/>
      <c r="I56" s="173"/>
      <c r="J56" s="173"/>
      <c r="K56" s="174"/>
      <c r="L56" s="175">
        <v>1</v>
      </c>
      <c r="M56" s="174" t="s">
        <v>48</v>
      </c>
      <c r="N56" s="175">
        <v>2</v>
      </c>
      <c r="O56" s="174"/>
      <c r="P56" s="175"/>
      <c r="Q56" s="173">
        <v>1</v>
      </c>
    </row>
    <row r="57" spans="1:17" ht="22.5">
      <c r="A57" s="168" t="s">
        <v>131</v>
      </c>
      <c r="B57" s="169" t="s">
        <v>132</v>
      </c>
      <c r="C57" s="170" t="s">
        <v>133</v>
      </c>
      <c r="D57" s="171">
        <v>5</v>
      </c>
      <c r="E57" s="171"/>
      <c r="F57" s="172" t="s">
        <v>134</v>
      </c>
      <c r="G57" s="173"/>
      <c r="H57" s="156"/>
      <c r="I57" s="173"/>
      <c r="J57" s="173"/>
      <c r="K57" s="174"/>
      <c r="L57" s="175"/>
      <c r="M57" s="174"/>
      <c r="N57" s="175"/>
      <c r="O57" s="174"/>
      <c r="P57" s="175"/>
      <c r="Q57" s="173">
        <v>0</v>
      </c>
    </row>
    <row r="58" spans="1:17" ht="22.5">
      <c r="A58" s="168" t="s">
        <v>135</v>
      </c>
      <c r="B58" s="169" t="s">
        <v>136</v>
      </c>
      <c r="C58" s="170" t="s">
        <v>51</v>
      </c>
      <c r="D58" s="171">
        <v>4</v>
      </c>
      <c r="E58" s="171">
        <v>1</v>
      </c>
      <c r="F58" s="172" t="s">
        <v>126</v>
      </c>
      <c r="G58" s="173"/>
      <c r="H58" s="156"/>
      <c r="I58" s="173"/>
      <c r="J58" s="173"/>
      <c r="K58" s="174"/>
      <c r="L58" s="175"/>
      <c r="M58" s="174"/>
      <c r="N58" s="175">
        <v>1</v>
      </c>
      <c r="O58" s="174" t="s">
        <v>50</v>
      </c>
      <c r="P58" s="175">
        <v>2</v>
      </c>
      <c r="Q58" s="173">
        <v>1</v>
      </c>
    </row>
    <row r="59" spans="1:17" ht="22.5">
      <c r="A59" s="168" t="s">
        <v>137</v>
      </c>
      <c r="B59" s="169" t="s">
        <v>138</v>
      </c>
      <c r="C59" s="170" t="s">
        <v>139</v>
      </c>
      <c r="D59" s="171">
        <v>3</v>
      </c>
      <c r="E59" s="171">
        <v>3</v>
      </c>
      <c r="F59" s="172" t="s">
        <v>126</v>
      </c>
      <c r="G59" s="173"/>
      <c r="H59" s="156"/>
      <c r="I59" s="173"/>
      <c r="J59" s="173"/>
      <c r="K59" s="174"/>
      <c r="L59" s="175"/>
      <c r="M59" s="174"/>
      <c r="N59" s="175">
        <v>2</v>
      </c>
      <c r="O59" s="174"/>
      <c r="P59" s="175">
        <v>2</v>
      </c>
      <c r="Q59" s="173">
        <v>0</v>
      </c>
    </row>
    <row r="60" spans="1:17" ht="12.75">
      <c r="A60" s="168" t="s">
        <v>140</v>
      </c>
      <c r="B60" s="169" t="s">
        <v>141</v>
      </c>
      <c r="C60" s="170" t="s">
        <v>142</v>
      </c>
      <c r="D60" s="171">
        <v>2</v>
      </c>
      <c r="E60" s="171">
        <v>1</v>
      </c>
      <c r="F60" s="172" t="s">
        <v>126</v>
      </c>
      <c r="G60" s="173"/>
      <c r="H60" s="156"/>
      <c r="I60" s="173"/>
      <c r="J60" s="173"/>
      <c r="K60" s="174"/>
      <c r="L60" s="175"/>
      <c r="M60" s="174"/>
      <c r="N60" s="175">
        <v>1</v>
      </c>
      <c r="O60" s="174"/>
      <c r="P60" s="175"/>
      <c r="Q60" s="173">
        <v>0</v>
      </c>
    </row>
    <row r="61" spans="1:17" ht="12.75">
      <c r="A61" s="168" t="s">
        <v>143</v>
      </c>
      <c r="B61" s="169" t="s">
        <v>143</v>
      </c>
      <c r="C61" s="170" t="s">
        <v>144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145</v>
      </c>
      <c r="B62" s="178" t="s">
        <v>146</v>
      </c>
      <c r="C62" s="179" t="s">
        <v>64</v>
      </c>
      <c r="D62" s="180">
        <v>0</v>
      </c>
      <c r="E62" s="180">
        <v>7</v>
      </c>
      <c r="F62" s="181" t="s">
        <v>117</v>
      </c>
      <c r="G62" s="182"/>
      <c r="H62" s="156"/>
      <c r="I62" s="182"/>
      <c r="J62" s="182"/>
      <c r="K62" s="183"/>
      <c r="L62" s="184">
        <v>1</v>
      </c>
      <c r="M62" s="183" t="s">
        <v>63</v>
      </c>
      <c r="N62" s="184">
        <v>3</v>
      </c>
      <c r="O62" s="183"/>
      <c r="P62" s="184">
        <v>2</v>
      </c>
      <c r="Q62" s="182">
        <v>1</v>
      </c>
    </row>
    <row r="63" spans="8:16" ht="27.75" customHeight="1" thickBot="1">
      <c r="H63" s="185" t="s">
        <v>112</v>
      </c>
      <c r="I63" s="186">
        <v>0</v>
      </c>
      <c r="J63" s="187"/>
      <c r="K63" s="186">
        <v>2</v>
      </c>
      <c r="L63" s="187"/>
      <c r="M63" s="186">
        <v>6</v>
      </c>
      <c r="N63" s="187"/>
      <c r="O63" s="186">
        <v>4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F0380-7137-444E-94C0-73C3488762B6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84087</v>
      </c>
      <c r="G23" s="235">
        <v>842942</v>
      </c>
      <c r="H23" s="235">
        <v>6336295</v>
      </c>
      <c r="I23" s="235">
        <v>33</v>
      </c>
      <c r="J23" s="235" t="s">
        <v>199</v>
      </c>
      <c r="K23" s="234">
        <v>842979.8655477106</v>
      </c>
      <c r="L23" s="234">
        <v>6336374.653561704</v>
      </c>
      <c r="M23" s="234">
        <v>842943.7169576006</v>
      </c>
      <c r="N23" s="234">
        <v>6336238.252541142</v>
      </c>
      <c r="O23" s="235">
        <v>12</v>
      </c>
      <c r="P23" s="235">
        <v>144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MEYOR_2019-06-19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60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06118000</v>
      </c>
      <c r="B39" s="278" t="str">
        <f>C23</f>
        <v>MEYNE</v>
      </c>
      <c r="C39" s="278" t="str">
        <f>D23</f>
        <v>MEYNE A ORANGE 1</v>
      </c>
      <c r="D39" s="279" t="str">
        <f>D26</f>
        <v>19/06/2019</v>
      </c>
      <c r="E39" s="280">
        <v>8.5</v>
      </c>
      <c r="F39" s="281" t="s">
        <v>218</v>
      </c>
      <c r="G39" s="282" t="s">
        <v>114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54</v>
      </c>
      <c r="H40" s="284">
        <v>83</v>
      </c>
      <c r="I40" s="283" t="s">
        <v>117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123</v>
      </c>
      <c r="H41" s="284"/>
      <c r="I41" s="283"/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42</v>
      </c>
      <c r="H42" s="284">
        <v>1</v>
      </c>
      <c r="I42" s="283" t="s">
        <v>126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46</v>
      </c>
      <c r="H43" s="284">
        <v>3</v>
      </c>
      <c r="I43" s="283" t="s">
        <v>126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49</v>
      </c>
      <c r="H44" s="284">
        <v>1</v>
      </c>
      <c r="I44" s="283" t="s">
        <v>126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133</v>
      </c>
      <c r="H45" s="284"/>
      <c r="I45" s="283" t="s">
        <v>134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51</v>
      </c>
      <c r="H46" s="284">
        <v>1</v>
      </c>
      <c r="I46" s="283" t="s">
        <v>126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139</v>
      </c>
      <c r="H47" s="284">
        <v>3</v>
      </c>
      <c r="I47" s="283" t="s">
        <v>126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142</v>
      </c>
      <c r="H48" s="284">
        <v>1</v>
      </c>
      <c r="I48" s="283" t="s">
        <v>126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144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64</v>
      </c>
      <c r="H50" s="287">
        <v>7</v>
      </c>
      <c r="I50" s="283" t="s">
        <v>117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43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47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58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93</v>
      </c>
      <c r="J61" s="302" t="s">
        <v>94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06118000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06118000</v>
      </c>
      <c r="B67" s="311" t="str">
        <f>+B$66</f>
        <v>19/06/2019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06118000</v>
      </c>
      <c r="B68" s="311" t="str">
        <f t="shared" si="0"/>
        <v>19/06/2019</v>
      </c>
      <c r="C68" s="309" t="s">
        <v>48</v>
      </c>
      <c r="D68" s="283" t="s">
        <v>49</v>
      </c>
      <c r="E68" s="283" t="s">
        <v>47</v>
      </c>
      <c r="F68" s="283" t="s">
        <v>44</v>
      </c>
      <c r="G68" s="284">
        <v>50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06118000</v>
      </c>
      <c r="B69" s="311" t="str">
        <f t="shared" si="0"/>
        <v>19/06/2019</v>
      </c>
      <c r="C69" s="309" t="s">
        <v>50</v>
      </c>
      <c r="D69" s="283" t="s">
        <v>51</v>
      </c>
      <c r="E69" s="283" t="s">
        <v>43</v>
      </c>
      <c r="F69" s="283" t="s">
        <v>44</v>
      </c>
      <c r="G69" s="284">
        <v>15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06118000</v>
      </c>
      <c r="B70" s="311" t="str">
        <f t="shared" si="0"/>
        <v>19/06/2019</v>
      </c>
      <c r="C70" s="309" t="s">
        <v>53</v>
      </c>
      <c r="D70" s="283" t="s">
        <v>54</v>
      </c>
      <c r="E70" s="283" t="s">
        <v>47</v>
      </c>
      <c r="F70" s="283" t="s">
        <v>55</v>
      </c>
      <c r="G70" s="284">
        <v>20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06118000</v>
      </c>
      <c r="B71" s="311" t="str">
        <f t="shared" si="0"/>
        <v>19/06/2019</v>
      </c>
      <c r="C71" s="309" t="s">
        <v>57</v>
      </c>
      <c r="D71" s="283" t="s">
        <v>54</v>
      </c>
      <c r="E71" s="283" t="s">
        <v>58</v>
      </c>
      <c r="F71" s="283" t="s">
        <v>55</v>
      </c>
      <c r="G71" s="284">
        <v>20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06118000</v>
      </c>
      <c r="B72" s="311" t="str">
        <f t="shared" si="0"/>
        <v>19/06/2019</v>
      </c>
      <c r="C72" s="309" t="s">
        <v>61</v>
      </c>
      <c r="D72" s="283" t="s">
        <v>54</v>
      </c>
      <c r="E72" s="283" t="s">
        <v>43</v>
      </c>
      <c r="F72" s="283" t="s">
        <v>55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06118000</v>
      </c>
      <c r="B73" s="311" t="str">
        <f t="shared" si="0"/>
        <v>19/06/2019</v>
      </c>
      <c r="C73" s="309" t="s">
        <v>63</v>
      </c>
      <c r="D73" s="283" t="s">
        <v>64</v>
      </c>
      <c r="E73" s="283" t="s">
        <v>47</v>
      </c>
      <c r="F73" s="283" t="s">
        <v>55</v>
      </c>
      <c r="G73" s="284">
        <v>20</v>
      </c>
      <c r="H73" s="283"/>
      <c r="I73" s="283">
        <v>4</v>
      </c>
      <c r="J73" s="284"/>
      <c r="K73" s="283">
        <v>0</v>
      </c>
      <c r="T73"/>
    </row>
    <row r="74" spans="1:20" ht="14.25">
      <c r="A74" s="310" t="str">
        <f t="shared" si="0"/>
        <v>06118000</v>
      </c>
      <c r="B74" s="311" t="str">
        <f t="shared" si="0"/>
        <v>19/06/2019</v>
      </c>
      <c r="C74" s="309" t="s">
        <v>66</v>
      </c>
      <c r="D74" s="283" t="s">
        <v>54</v>
      </c>
      <c r="E74" s="283" t="s">
        <v>47</v>
      </c>
      <c r="F74" s="283" t="s">
        <v>67</v>
      </c>
      <c r="G74" s="284">
        <v>50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06118000</v>
      </c>
      <c r="B75" s="311" t="str">
        <f t="shared" si="0"/>
        <v>19/06/2019</v>
      </c>
      <c r="C75" s="309" t="s">
        <v>69</v>
      </c>
      <c r="D75" s="283" t="s">
        <v>54</v>
      </c>
      <c r="E75" s="283" t="s">
        <v>58</v>
      </c>
      <c r="F75" s="283" t="s">
        <v>67</v>
      </c>
      <c r="G75" s="284">
        <v>60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06118000</v>
      </c>
      <c r="B76" s="311" t="str">
        <f t="shared" si="0"/>
        <v>19/06/2019</v>
      </c>
      <c r="C76" s="309" t="s">
        <v>71</v>
      </c>
      <c r="D76" s="283" t="s">
        <v>54</v>
      </c>
      <c r="E76" s="283" t="s">
        <v>43</v>
      </c>
      <c r="F76" s="283" t="s">
        <v>67</v>
      </c>
      <c r="G76" s="284">
        <v>30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06118000</v>
      </c>
      <c r="B77" s="311" t="str">
        <f t="shared" si="0"/>
        <v>19/06/2019</v>
      </c>
      <c r="C77" s="309" t="s">
        <v>73</v>
      </c>
      <c r="D77" s="283" t="s">
        <v>54</v>
      </c>
      <c r="E77" s="283" t="s">
        <v>47</v>
      </c>
      <c r="F77" s="283" t="s">
        <v>67</v>
      </c>
      <c r="G77" s="284">
        <v>90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06118000</v>
      </c>
      <c r="B88" s="330" t="str">
        <f>D26</f>
        <v>19/06/2019</v>
      </c>
      <c r="C88" s="284" t="s">
        <v>247</v>
      </c>
      <c r="D88" s="331" t="s">
        <v>248</v>
      </c>
      <c r="E88" s="284">
        <v>7</v>
      </c>
      <c r="F88" s="284">
        <v>1</v>
      </c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06118000</v>
      </c>
      <c r="B89" s="311" t="str">
        <f>+B$88</f>
        <v>19/06/2019</v>
      </c>
      <c r="C89" s="284" t="s">
        <v>249</v>
      </c>
      <c r="D89" s="331" t="s">
        <v>250</v>
      </c>
      <c r="E89" s="284"/>
      <c r="F89" s="284">
        <v>9</v>
      </c>
      <c r="G89" s="284">
        <v>15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06118000</v>
      </c>
      <c r="B90" s="311" t="str">
        <f t="shared" si="1"/>
        <v>19/06/2019</v>
      </c>
      <c r="C90" s="284" t="s">
        <v>251</v>
      </c>
      <c r="D90" s="331" t="s">
        <v>252</v>
      </c>
      <c r="E90" s="284">
        <v>4</v>
      </c>
      <c r="F90" s="284">
        <v>4</v>
      </c>
      <c r="G90" s="284">
        <v>2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06118000</v>
      </c>
      <c r="B91" s="311" t="str">
        <f t="shared" si="1"/>
        <v>19/06/2019</v>
      </c>
      <c r="C91" s="284" t="s">
        <v>253</v>
      </c>
      <c r="D91" s="331" t="s">
        <v>254</v>
      </c>
      <c r="E91" s="284">
        <v>142</v>
      </c>
      <c r="F91" s="284">
        <v>1846</v>
      </c>
      <c r="G91" s="284">
        <v>948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06118000</v>
      </c>
      <c r="B92" s="311" t="str">
        <f t="shared" si="1"/>
        <v>19/06/2019</v>
      </c>
      <c r="C92" s="284" t="s">
        <v>255</v>
      </c>
      <c r="D92" s="331" t="s">
        <v>256</v>
      </c>
      <c r="E92" s="284"/>
      <c r="F92" s="284"/>
      <c r="G92" s="284">
        <v>1</v>
      </c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06118000</v>
      </c>
      <c r="B93" s="311" t="str">
        <f t="shared" si="1"/>
        <v>19/06/2019</v>
      </c>
      <c r="C93" s="284" t="s">
        <v>257</v>
      </c>
      <c r="D93" s="331" t="s">
        <v>258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06118000</v>
      </c>
      <c r="B94" s="311" t="str">
        <f t="shared" si="1"/>
        <v>19/06/2019</v>
      </c>
      <c r="C94" s="284" t="s">
        <v>259</v>
      </c>
      <c r="D94" s="331" t="s">
        <v>260</v>
      </c>
      <c r="E94" s="284">
        <v>28</v>
      </c>
      <c r="F94" s="284">
        <v>2</v>
      </c>
      <c r="G94" s="284">
        <v>8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06118000</v>
      </c>
      <c r="B95" s="311" t="str">
        <f t="shared" si="1"/>
        <v>19/06/2019</v>
      </c>
      <c r="C95" s="284" t="s">
        <v>261</v>
      </c>
      <c r="D95" s="331" t="s">
        <v>262</v>
      </c>
      <c r="E95" s="284">
        <v>1</v>
      </c>
      <c r="F95" s="284"/>
      <c r="G95" s="284"/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06118000</v>
      </c>
      <c r="B96" s="311" t="str">
        <f t="shared" si="1"/>
        <v>19/06/2019</v>
      </c>
      <c r="C96" s="284" t="s">
        <v>263</v>
      </c>
      <c r="D96" s="331" t="s">
        <v>264</v>
      </c>
      <c r="E96" s="284">
        <v>1</v>
      </c>
      <c r="F96" s="284"/>
      <c r="G96" s="284"/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06118000</v>
      </c>
      <c r="B97" s="311" t="str">
        <f t="shared" si="1"/>
        <v>19/06/2019</v>
      </c>
      <c r="C97" s="284" t="s">
        <v>265</v>
      </c>
      <c r="D97" s="331" t="s">
        <v>266</v>
      </c>
      <c r="E97" s="284">
        <v>1</v>
      </c>
      <c r="F97" s="284"/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06118000</v>
      </c>
      <c r="B98" s="311" t="str">
        <f t="shared" si="1"/>
        <v>19/06/2019</v>
      </c>
      <c r="C98" s="284" t="s">
        <v>267</v>
      </c>
      <c r="D98" s="331" t="s">
        <v>268</v>
      </c>
      <c r="E98" s="284">
        <v>4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06118000</v>
      </c>
      <c r="B99" s="311" t="str">
        <f t="shared" si="1"/>
        <v>19/06/2019</v>
      </c>
      <c r="C99" s="284" t="s">
        <v>269</v>
      </c>
      <c r="D99" s="331" t="s">
        <v>270</v>
      </c>
      <c r="E99" s="284">
        <v>130</v>
      </c>
      <c r="F99" s="284">
        <v>1930</v>
      </c>
      <c r="G99" s="284">
        <v>1642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06118000</v>
      </c>
      <c r="B100" s="311" t="str">
        <f t="shared" si="1"/>
        <v>19/06/2019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06118000</v>
      </c>
      <c r="B101" s="311" t="str">
        <f t="shared" si="1"/>
        <v>19/06/2019</v>
      </c>
      <c r="C101" s="284" t="s">
        <v>273</v>
      </c>
      <c r="D101" s="331" t="s">
        <v>274</v>
      </c>
      <c r="E101" s="284"/>
      <c r="F101" s="284">
        <v>3</v>
      </c>
      <c r="G101" s="284">
        <v>12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06118000</v>
      </c>
      <c r="B102" s="311" t="str">
        <f t="shared" si="1"/>
        <v>19/06/2019</v>
      </c>
      <c r="C102" s="284" t="s">
        <v>275</v>
      </c>
      <c r="D102" s="331" t="s">
        <v>276</v>
      </c>
      <c r="E102" s="284">
        <v>2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06118000</v>
      </c>
      <c r="B103" s="311" t="str">
        <f t="shared" si="1"/>
        <v>19/06/2019</v>
      </c>
      <c r="C103" s="284" t="s">
        <v>277</v>
      </c>
      <c r="D103" s="331" t="s">
        <v>278</v>
      </c>
      <c r="E103" s="284"/>
      <c r="F103" s="284">
        <v>1</v>
      </c>
      <c r="G103" s="284">
        <v>2</v>
      </c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06118000</v>
      </c>
      <c r="B104" s="311" t="str">
        <f t="shared" si="1"/>
        <v>19/06/2019</v>
      </c>
      <c r="C104" s="284" t="s">
        <v>279</v>
      </c>
      <c r="D104" s="331" t="s">
        <v>280</v>
      </c>
      <c r="E104" s="284"/>
      <c r="F104" s="284">
        <v>1</v>
      </c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06118000</v>
      </c>
      <c r="B105" s="311" t="str">
        <f t="shared" si="1"/>
        <v>19/06/2019</v>
      </c>
      <c r="C105" s="284" t="s">
        <v>281</v>
      </c>
      <c r="D105" s="331" t="s">
        <v>282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06118000</v>
      </c>
      <c r="B106" s="311" t="str">
        <f t="shared" si="1"/>
        <v>19/06/2019</v>
      </c>
      <c r="C106" s="284" t="s">
        <v>283</v>
      </c>
      <c r="D106" s="331" t="s">
        <v>284</v>
      </c>
      <c r="E106" s="284"/>
      <c r="F106" s="284">
        <v>13</v>
      </c>
      <c r="G106" s="284">
        <v>2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06118000</v>
      </c>
      <c r="B107" s="311" t="str">
        <f t="shared" si="1"/>
        <v>19/06/2019</v>
      </c>
      <c r="C107" s="284" t="s">
        <v>285</v>
      </c>
      <c r="D107" s="331" t="s">
        <v>286</v>
      </c>
      <c r="E107" s="284">
        <v>3</v>
      </c>
      <c r="F107" s="284">
        <v>2</v>
      </c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06118000</v>
      </c>
      <c r="B108" s="311" t="str">
        <f t="shared" si="1"/>
        <v>19/06/2019</v>
      </c>
      <c r="C108" s="284" t="s">
        <v>287</v>
      </c>
      <c r="D108" s="331" t="s">
        <v>288</v>
      </c>
      <c r="E108" s="284">
        <v>1774</v>
      </c>
      <c r="F108" s="284">
        <v>616</v>
      </c>
      <c r="G108" s="284">
        <v>2482</v>
      </c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06118000</v>
      </c>
      <c r="B109" s="311" t="str">
        <f t="shared" si="1"/>
        <v>19/06/2019</v>
      </c>
      <c r="C109" s="284" t="s">
        <v>289</v>
      </c>
      <c r="D109" s="331" t="s">
        <v>290</v>
      </c>
      <c r="E109" s="284" t="s">
        <v>291</v>
      </c>
      <c r="F109" s="284"/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06118000</v>
      </c>
      <c r="B110" s="311" t="str">
        <f t="shared" si="1"/>
        <v>19/06/2019</v>
      </c>
      <c r="C110" s="284" t="s">
        <v>292</v>
      </c>
      <c r="D110" s="331" t="s">
        <v>293</v>
      </c>
      <c r="E110" s="284" t="s">
        <v>291</v>
      </c>
      <c r="F110" s="284" t="s">
        <v>291</v>
      </c>
      <c r="G110" s="284" t="s">
        <v>291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06118000</v>
      </c>
      <c r="B111" s="311" t="str">
        <f t="shared" si="1"/>
        <v>19/06/2019</v>
      </c>
      <c r="C111" s="284" t="s">
        <v>294</v>
      </c>
      <c r="D111" s="331" t="s">
        <v>295</v>
      </c>
      <c r="E111" s="284" t="s">
        <v>291</v>
      </c>
      <c r="F111" s="284" t="s">
        <v>291</v>
      </c>
      <c r="G111" s="284" t="s">
        <v>291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06118000</v>
      </c>
      <c r="B112" s="311" t="str">
        <f t="shared" si="1"/>
        <v>19/06/2019</v>
      </c>
      <c r="C112" s="284" t="s">
        <v>296</v>
      </c>
      <c r="D112" s="331" t="s">
        <v>297</v>
      </c>
      <c r="E112" s="284"/>
      <c r="F112" s="284"/>
      <c r="G112" s="284">
        <v>1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06118000</v>
      </c>
      <c r="B113" s="311" t="str">
        <f t="shared" si="1"/>
        <v>19/06/2019</v>
      </c>
      <c r="C113" s="284" t="s">
        <v>298</v>
      </c>
      <c r="D113" s="331" t="s">
        <v>299</v>
      </c>
      <c r="E113" s="284"/>
      <c r="F113" s="284">
        <v>16</v>
      </c>
      <c r="G113" s="284">
        <v>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06118000</v>
      </c>
      <c r="B114" s="311" t="str">
        <f t="shared" si="1"/>
        <v>19/06/2019</v>
      </c>
      <c r="C114" s="284" t="s">
        <v>300</v>
      </c>
      <c r="D114" s="331" t="s">
        <v>301</v>
      </c>
      <c r="E114" s="284"/>
      <c r="F114" s="284"/>
      <c r="G114" s="284">
        <v>3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06118000</v>
      </c>
      <c r="B115" s="311" t="str">
        <f t="shared" si="1"/>
        <v>19/06/2019</v>
      </c>
      <c r="C115" s="284" t="s">
        <v>302</v>
      </c>
      <c r="D115" s="331" t="s">
        <v>303</v>
      </c>
      <c r="E115" s="284">
        <v>3</v>
      </c>
      <c r="F115" s="284">
        <v>4</v>
      </c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06118000</v>
      </c>
      <c r="B116" s="311" t="str">
        <f t="shared" si="1"/>
        <v>19/06/2019</v>
      </c>
      <c r="C116" s="284" t="s">
        <v>304</v>
      </c>
      <c r="D116" s="331" t="s">
        <v>305</v>
      </c>
      <c r="E116" s="284">
        <v>1</v>
      </c>
      <c r="F116" s="284"/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06118000</v>
      </c>
      <c r="B117" s="311" t="str">
        <f t="shared" si="1"/>
        <v>19/06/2019</v>
      </c>
      <c r="C117" s="284" t="s">
        <v>306</v>
      </c>
      <c r="D117" s="331" t="s">
        <v>307</v>
      </c>
      <c r="E117" s="284">
        <v>226</v>
      </c>
      <c r="F117" s="284">
        <v>29</v>
      </c>
      <c r="G117" s="284">
        <v>10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06118000</v>
      </c>
      <c r="B118" s="311" t="str">
        <f t="shared" si="1"/>
        <v>19/06/2019</v>
      </c>
      <c r="C118" s="284" t="s">
        <v>308</v>
      </c>
      <c r="D118" s="331" t="s">
        <v>309</v>
      </c>
      <c r="E118" s="284"/>
      <c r="F118" s="284">
        <v>2</v>
      </c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06118000</v>
      </c>
      <c r="B119" s="311" t="str">
        <f t="shared" si="1"/>
        <v>19/06/2019</v>
      </c>
      <c r="C119" s="284" t="s">
        <v>310</v>
      </c>
      <c r="D119" s="331" t="s">
        <v>311</v>
      </c>
      <c r="E119" s="284">
        <v>39</v>
      </c>
      <c r="F119" s="284">
        <v>52</v>
      </c>
      <c r="G119" s="284">
        <v>45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06118000</v>
      </c>
      <c r="B120" s="311" t="str">
        <f t="shared" si="1"/>
        <v>19/06/2019</v>
      </c>
      <c r="C120" s="284" t="s">
        <v>312</v>
      </c>
      <c r="D120" s="331" t="s">
        <v>313</v>
      </c>
      <c r="E120" s="284"/>
      <c r="F120" s="284">
        <v>1</v>
      </c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06118000</v>
      </c>
      <c r="B121" s="311" t="str">
        <f t="shared" si="1"/>
        <v>19/06/2019</v>
      </c>
      <c r="C121" s="284" t="s">
        <v>314</v>
      </c>
      <c r="D121" s="331" t="s">
        <v>315</v>
      </c>
      <c r="E121" s="284">
        <v>2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06118000</v>
      </c>
      <c r="B122" s="311" t="str">
        <f t="shared" si="2"/>
        <v>19/06/2019</v>
      </c>
      <c r="C122" s="284" t="s">
        <v>316</v>
      </c>
      <c r="D122" s="331" t="s">
        <v>317</v>
      </c>
      <c r="E122" s="284">
        <v>6</v>
      </c>
      <c r="F122" s="284">
        <v>1</v>
      </c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06118000</v>
      </c>
      <c r="B123" s="311" t="str">
        <f t="shared" si="2"/>
        <v>19/06/2019</v>
      </c>
      <c r="C123" s="284" t="s">
        <v>318</v>
      </c>
      <c r="D123" s="331" t="s">
        <v>319</v>
      </c>
      <c r="E123" s="284">
        <v>13</v>
      </c>
      <c r="F123" s="284">
        <v>7</v>
      </c>
      <c r="G123" s="284">
        <v>60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06118000</v>
      </c>
      <c r="B124" s="311" t="str">
        <f t="shared" si="2"/>
        <v>19/06/2019</v>
      </c>
      <c r="C124" s="284" t="s">
        <v>320</v>
      </c>
      <c r="D124" s="331" t="s">
        <v>321</v>
      </c>
      <c r="E124" s="284">
        <v>3</v>
      </c>
      <c r="F124" s="284">
        <v>2</v>
      </c>
      <c r="G124" s="284">
        <v>2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06118000</v>
      </c>
      <c r="B125" s="311" t="str">
        <f t="shared" si="2"/>
        <v>19/06/2019</v>
      </c>
      <c r="C125" s="284" t="s">
        <v>322</v>
      </c>
      <c r="D125" s="331" t="s">
        <v>323</v>
      </c>
      <c r="E125" s="284">
        <v>4</v>
      </c>
      <c r="F125" s="284">
        <v>2</v>
      </c>
      <c r="G125" s="284">
        <v>2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06118000</v>
      </c>
      <c r="B126" s="311" t="str">
        <f t="shared" si="2"/>
        <v>19/06/2019</v>
      </c>
      <c r="C126" s="284" t="s">
        <v>324</v>
      </c>
      <c r="D126" s="331" t="s">
        <v>325</v>
      </c>
      <c r="E126" s="284">
        <v>55</v>
      </c>
      <c r="F126" s="284">
        <v>149</v>
      </c>
      <c r="G126" s="284">
        <v>528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06118000</v>
      </c>
      <c r="B127" s="311" t="str">
        <f t="shared" si="2"/>
        <v>19/06/2019</v>
      </c>
      <c r="C127" s="284" t="s">
        <v>326</v>
      </c>
      <c r="D127" s="331" t="s">
        <v>327</v>
      </c>
      <c r="E127" s="284">
        <v>4</v>
      </c>
      <c r="F127" s="284">
        <v>1</v>
      </c>
      <c r="G127" s="284">
        <v>1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06118000</v>
      </c>
      <c r="B128" s="311" t="str">
        <f t="shared" si="2"/>
        <v>19/06/2019</v>
      </c>
      <c r="C128" s="284" t="s">
        <v>328</v>
      </c>
      <c r="D128" s="331" t="s">
        <v>329</v>
      </c>
      <c r="E128" s="284">
        <v>22</v>
      </c>
      <c r="F128" s="284">
        <v>1</v>
      </c>
      <c r="G128" s="284">
        <v>8</v>
      </c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06118000</v>
      </c>
      <c r="B129" s="311" t="str">
        <f t="shared" si="2"/>
        <v>19/06/2019</v>
      </c>
      <c r="C129" s="284" t="s">
        <v>330</v>
      </c>
      <c r="D129" s="331" t="s">
        <v>331</v>
      </c>
      <c r="E129" s="284">
        <v>3</v>
      </c>
      <c r="F129" s="284"/>
      <c r="G129" s="284">
        <v>6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06118000</v>
      </c>
      <c r="B130" s="311" t="str">
        <f t="shared" si="2"/>
        <v>19/06/2019</v>
      </c>
      <c r="C130" s="284" t="s">
        <v>332</v>
      </c>
      <c r="D130" s="331" t="s">
        <v>333</v>
      </c>
      <c r="E130" s="284" t="s">
        <v>291</v>
      </c>
      <c r="F130" s="284"/>
      <c r="G130" s="284" t="s">
        <v>291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06118000</v>
      </c>
      <c r="B131" s="311" t="str">
        <f t="shared" si="2"/>
        <v>19/06/2019</v>
      </c>
      <c r="C131" s="284" t="s">
        <v>334</v>
      </c>
      <c r="D131" s="331" t="s">
        <v>335</v>
      </c>
      <c r="E131" s="284"/>
      <c r="F131" s="284"/>
      <c r="G131" s="284" t="s">
        <v>291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06118000</v>
      </c>
      <c r="B132" s="311" t="str">
        <f t="shared" si="2"/>
        <v>19/06/2019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06118000</v>
      </c>
      <c r="B133" s="311" t="str">
        <f t="shared" si="2"/>
        <v>19/06/2019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06118000</v>
      </c>
      <c r="B134" s="311" t="str">
        <f t="shared" si="2"/>
        <v>19/06/2019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06118000</v>
      </c>
      <c r="B135" s="311" t="str">
        <f t="shared" si="2"/>
        <v>19/06/2019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06118000</v>
      </c>
      <c r="B136" s="311" t="str">
        <f t="shared" si="2"/>
        <v>19/06/2019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06118000</v>
      </c>
      <c r="B137" s="311" t="str">
        <f t="shared" si="2"/>
        <v>19/06/2019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06118000</v>
      </c>
      <c r="B138" s="311" t="str">
        <f t="shared" si="2"/>
        <v>19/06/2019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06118000</v>
      </c>
      <c r="B139" s="311" t="str">
        <f t="shared" si="2"/>
        <v>19/06/2019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06118000</v>
      </c>
      <c r="B140" s="311" t="str">
        <f t="shared" si="2"/>
        <v>19/06/2019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06118000</v>
      </c>
      <c r="B141" s="311" t="str">
        <f t="shared" si="2"/>
        <v>19/06/2019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06118000</v>
      </c>
      <c r="B142" s="311" t="str">
        <f t="shared" si="2"/>
        <v>19/06/2019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06118000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06118000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06118000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06118000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06118000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06118000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06118000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06118000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06118000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06118000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06118000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06118000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06118000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06118000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06118000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06118000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06118000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06118000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06118000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06118000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06118000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06118000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06118000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06118000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06118000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06118000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06118000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06118000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06118000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06118000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06118000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06118000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06118000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06118000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06118000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06118000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06118000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06118000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06118000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06118000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06118000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06118000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06118000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06118000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06118000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06118000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06118000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06118000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06118000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06118000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06118000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06118000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06118000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06118000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06118000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06118000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06118000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06118000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06118000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06118000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06118000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06118000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06118000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06118000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06118000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06118000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06118000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06118000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06118000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06118000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06118000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06118000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06118000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06118000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06118000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06118000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06118000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06118000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06118000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06118000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06118000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06118000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06118000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06118000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06118000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06118000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06118000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06118000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06118000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06118000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06118000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06118000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06118000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06118000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06118000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06118000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06118000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06118000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06118000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06118000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06118000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2020-02-06T08:45:46Z</dcterms:created>
  <dcterms:modified xsi:type="dcterms:W3CDTF">2020-02-06T08:45:48Z</dcterms:modified>
  <cp:category/>
  <cp:version/>
  <cp:contentType/>
  <cp:contentStatus/>
</cp:coreProperties>
</file>