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1DDDE85E-FB7B-4904-95AD-0FCB4610A045}" xr6:coauthVersionLast="47" xr6:coauthVersionMax="47" xr10:uidLastSave="{00000000-0000-0000-0000-000000000000}"/>
  <bookViews>
    <workbookView xWindow="-108" yWindow="-108" windowWidth="23256" windowHeight="12576" xr2:uid="{BDD7C376-E5B8-469A-87D3-150A8C8E8A2C}"/>
  </bookViews>
  <sheets>
    <sheet name="0612056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3" i="2" l="1"/>
  <c r="B242" i="2"/>
  <c r="B241" i="2"/>
  <c r="B239" i="2"/>
  <c r="B238" i="2"/>
  <c r="B237" i="2"/>
  <c r="B235" i="2"/>
  <c r="B234" i="2"/>
  <c r="B233" i="2"/>
  <c r="B231" i="2"/>
  <c r="B230" i="2"/>
  <c r="B229" i="2"/>
  <c r="B227" i="2"/>
  <c r="B226" i="2"/>
  <c r="B225" i="2"/>
  <c r="B223" i="2"/>
  <c r="B222" i="2"/>
  <c r="B221" i="2"/>
  <c r="B219" i="2"/>
  <c r="B218" i="2"/>
  <c r="B217" i="2"/>
  <c r="B215" i="2"/>
  <c r="B214" i="2"/>
  <c r="B213" i="2"/>
  <c r="B211" i="2"/>
  <c r="B210" i="2"/>
  <c r="B209" i="2"/>
  <c r="B207" i="2"/>
  <c r="B206" i="2"/>
  <c r="B205" i="2"/>
  <c r="B203" i="2"/>
  <c r="B202" i="2"/>
  <c r="B201" i="2"/>
  <c r="B199" i="2"/>
  <c r="B198" i="2"/>
  <c r="B197" i="2"/>
  <c r="B195" i="2"/>
  <c r="B194" i="2"/>
  <c r="B193" i="2"/>
  <c r="B191" i="2"/>
  <c r="B190" i="2"/>
  <c r="B189" i="2"/>
  <c r="B187" i="2"/>
  <c r="B186" i="2"/>
  <c r="B185" i="2"/>
  <c r="B183" i="2"/>
  <c r="B182" i="2"/>
  <c r="B181" i="2"/>
  <c r="B179" i="2"/>
  <c r="B178" i="2"/>
  <c r="B177" i="2"/>
  <c r="B175" i="2"/>
  <c r="B174" i="2"/>
  <c r="B173" i="2"/>
  <c r="B171" i="2"/>
  <c r="B170" i="2"/>
  <c r="B169" i="2"/>
  <c r="B167" i="2"/>
  <c r="B166" i="2"/>
  <c r="B165" i="2"/>
  <c r="B163" i="2"/>
  <c r="B162" i="2"/>
  <c r="B161" i="2"/>
  <c r="B159" i="2"/>
  <c r="B158" i="2"/>
  <c r="B157" i="2"/>
  <c r="B155" i="2"/>
  <c r="B154" i="2"/>
  <c r="B153" i="2"/>
  <c r="B151" i="2"/>
  <c r="B150" i="2"/>
  <c r="B149" i="2"/>
  <c r="B147" i="2"/>
  <c r="B146" i="2"/>
  <c r="B145" i="2"/>
  <c r="B143" i="2"/>
  <c r="B142" i="2"/>
  <c r="B141" i="2"/>
  <c r="B139" i="2"/>
  <c r="B138" i="2"/>
  <c r="B137" i="2"/>
  <c r="B135" i="2"/>
  <c r="B134" i="2"/>
  <c r="B133" i="2"/>
  <c r="B131" i="2"/>
  <c r="B130" i="2"/>
  <c r="B129" i="2"/>
  <c r="B127" i="2"/>
  <c r="B126" i="2"/>
  <c r="B125" i="2"/>
  <c r="B123" i="2"/>
  <c r="B122" i="2"/>
  <c r="B121" i="2"/>
  <c r="B119" i="2"/>
  <c r="B118" i="2"/>
  <c r="B117" i="2"/>
  <c r="B115" i="2"/>
  <c r="B114" i="2"/>
  <c r="B113" i="2"/>
  <c r="B111" i="2"/>
  <c r="B110" i="2"/>
  <c r="B109" i="2"/>
  <c r="B107" i="2"/>
  <c r="B106" i="2"/>
  <c r="B105" i="2"/>
  <c r="B103" i="2"/>
  <c r="B102" i="2"/>
  <c r="B101" i="2"/>
  <c r="B99" i="2"/>
  <c r="B98" i="2"/>
  <c r="B97" i="2"/>
  <c r="B95" i="2"/>
  <c r="B94" i="2"/>
  <c r="B93" i="2"/>
  <c r="B91" i="2"/>
  <c r="B90" i="2"/>
  <c r="B89" i="2"/>
  <c r="B88" i="2"/>
  <c r="B240" i="2" s="1"/>
  <c r="A88" i="2"/>
  <c r="A243" i="2" s="1"/>
  <c r="B77" i="2"/>
  <c r="B76" i="2"/>
  <c r="B75" i="2"/>
  <c r="B73" i="2"/>
  <c r="B72" i="2"/>
  <c r="B71" i="2"/>
  <c r="B69" i="2"/>
  <c r="B68" i="2"/>
  <c r="B67" i="2"/>
  <c r="B66" i="2"/>
  <c r="B74"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69" i="2"/>
  <c r="A91" i="2"/>
  <c r="A107" i="2"/>
  <c r="A159" i="2"/>
  <c r="A73" i="2"/>
  <c r="A95" i="2"/>
  <c r="A99" i="2"/>
  <c r="A103" i="2"/>
  <c r="A111" i="2"/>
  <c r="A115" i="2"/>
  <c r="A119" i="2"/>
  <c r="A123" i="2"/>
  <c r="A127" i="2"/>
  <c r="A131" i="2"/>
  <c r="A135" i="2"/>
  <c r="A139" i="2"/>
  <c r="A143" i="2"/>
  <c r="A147" i="2"/>
  <c r="A151" i="2"/>
  <c r="A155"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<sst xmlns="http://schemas.openxmlformats.org/spreadsheetml/2006/main" count="301" uniqueCount="173">
  <si>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</si>
  <si>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</si>
  <si>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</si>
  <si>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</si>
  <si>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</si>
  <si>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</si>
  <si>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</si>
  <si>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</si>
  <si>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</si>
  <si>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</si>
  <si>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</si>
  <si>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</si>
  <si>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</si>
  <si>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</si>
  <si>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</si>
  <si>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</si>
  <si>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</si>
  <si>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</si>
  <si>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</si>
  <si>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</si>
  <si>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</si>
  <si>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</si>
  <si>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</si>
  <si>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</si>
  <si>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</si>
  <si>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</si>
  <si>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</si>
  <si>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</si>
  <si>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</si>
  <si>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</si>
  <si>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</si>
  <si>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</si>
  <si>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</si>
  <si>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</si>
  <si>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</si>
  <si>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</si>
  <si>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</si>
  <si>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</si>
  <si>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</si>
  <si>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</si>
  <si>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</si>
  <si>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</si>
  <si>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</si>
  <si>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</si>
  <si>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</si>
  <si>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</si>
  <si>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</si>
  <si>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</si>
  <si>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</si>
  <si>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</si>
  <si>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</si>
  <si>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</si>
  <si>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</si>
  <si>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</si>
  <si>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</si>
  <si>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</si>
  <si>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06120560</t>
  </si>
  <si>
    <t>AIGUILLON</t>
  </si>
  <si>
    <t>AIGUILLON A GOUDARGUES 2</t>
  </si>
  <si>
    <t>Goudargues</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</si>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</sst>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F589C256-8A67-425D-86A1-1255EFB47324}"/>
    <cellStyle name="Normal_résultats" xfId="2" xr:uid="{6A988753-9BBB-41B1-BF77-EFAE4A85E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A28B-42D5-4C83-B686-D22AE51E8DAE}">
  <sheetPr codeName="Feuil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30131</v>
      </c>
      <c r="G23" s="44"/>
      <c r="H23" s="44"/>
      <c r="I23" s="44">
        <v>87</v>
      </c>
      <c r="J23" s="44" t="s">
        <v>60</v>
      </c>
      <c r="K23" s="43">
        <v>817202.41</v>
      </c>
      <c r="L23" s="43">
        <v>6343648.1299999999</v>
      </c>
      <c r="M23" s="43">
        <v>817255.35</v>
      </c>
      <c r="N23" s="43">
        <v>6343725.79</v>
      </c>
      <c r="O23" s="44">
        <v>7.2</v>
      </c>
      <c r="P23" s="44">
        <v>98.1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06120560</v>
      </c>
      <c r="B39" s="88" t="str">
        <f>C23</f>
        <v>AIGUILLON</v>
      </c>
      <c r="C39" s="88" t="str">
        <f>D23</f>
        <v>AIGUILLON A GOUDARGUES 2</v>
      </c>
      <c r="D39" s="89">
        <f>D26</f>
        <v>44662</v>
      </c>
      <c r="E39" s="90">
        <v>5</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3</v>
      </c>
      <c r="I41" s="93" t="s">
        <v>87</v>
      </c>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23</v>
      </c>
      <c r="I43" s="93" t="s">
        <v>98</v>
      </c>
      <c r="O43" s="4"/>
      <c r="R43" s="59"/>
      <c r="S43" s="59"/>
      <c r="T43" s="59"/>
    </row>
    <row r="44" spans="1:20">
      <c r="A44" s="94"/>
      <c r="B44" s="94"/>
      <c r="C44" s="94"/>
      <c r="D44" s="95"/>
      <c r="E44" s="94"/>
      <c r="F44" s="91" t="s">
        <v>99</v>
      </c>
      <c r="G44" s="92" t="s">
        <v>100</v>
      </c>
      <c r="H44" s="96">
        <v>10</v>
      </c>
      <c r="I44" s="93" t="s">
        <v>98</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t="s">
        <v>95</v>
      </c>
      <c r="O48" s="61"/>
    </row>
    <row r="49" spans="1:20" s="4" customFormat="1">
      <c r="A49" s="94"/>
      <c r="B49" s="94"/>
      <c r="C49" s="94"/>
      <c r="D49" s="95"/>
      <c r="E49" s="94"/>
      <c r="F49" s="91" t="s">
        <v>109</v>
      </c>
      <c r="G49" s="92" t="s">
        <v>110</v>
      </c>
      <c r="H49" s="96"/>
      <c r="I49" s="93" t="s">
        <v>95</v>
      </c>
      <c r="M49" s="61"/>
      <c r="N49" s="61"/>
      <c r="O49" s="61"/>
      <c r="P49" s="61"/>
      <c r="Q49" s="61"/>
      <c r="R49" s="59"/>
      <c r="S49" s="59"/>
    </row>
    <row r="50" spans="1:20" s="4" customFormat="1">
      <c r="A50" s="94"/>
      <c r="B50" s="94"/>
      <c r="C50" s="94"/>
      <c r="D50" s="95"/>
      <c r="E50" s="94"/>
      <c r="F50" s="100" t="s">
        <v>111</v>
      </c>
      <c r="G50" s="101" t="s">
        <v>112</v>
      </c>
      <c r="H50" s="102">
        <v>60</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06120560</v>
      </c>
      <c r="B66" s="125">
        <f>D26</f>
        <v>44662</v>
      </c>
      <c r="C66" s="126" t="s">
        <v>145</v>
      </c>
      <c r="D66" s="93" t="s">
        <v>86</v>
      </c>
      <c r="E66" s="93" t="s">
        <v>124</v>
      </c>
      <c r="F66" s="93" t="s">
        <v>146</v>
      </c>
      <c r="G66" s="93">
        <v>5</v>
      </c>
      <c r="H66" s="93">
        <v>0</v>
      </c>
      <c r="I66" s="93"/>
      <c r="J66" s="93"/>
      <c r="K66" s="93"/>
      <c r="T66" s="59"/>
    </row>
    <row r="67" spans="1:20">
      <c r="A67" s="127" t="str">
        <f t="shared" ref="A67:B77" si="0">+A$66</f>
        <v>06120560</v>
      </c>
      <c r="B67" s="128">
        <f t="shared" si="0"/>
        <v>44662</v>
      </c>
      <c r="C67" s="126" t="s">
        <v>147</v>
      </c>
      <c r="D67" s="93" t="s">
        <v>90</v>
      </c>
      <c r="E67" s="93" t="s">
        <v>124</v>
      </c>
      <c r="F67" s="93" t="s">
        <v>146</v>
      </c>
      <c r="G67" s="96">
        <v>10</v>
      </c>
      <c r="H67" s="93">
        <v>1</v>
      </c>
      <c r="I67" s="93"/>
      <c r="J67" s="96"/>
      <c r="K67" s="93"/>
      <c r="T67" s="59"/>
    </row>
    <row r="68" spans="1:20">
      <c r="A68" s="127" t="str">
        <f t="shared" si="0"/>
        <v>06120560</v>
      </c>
      <c r="B68" s="128">
        <f t="shared" si="0"/>
        <v>44662</v>
      </c>
      <c r="C68" s="126" t="s">
        <v>148</v>
      </c>
      <c r="D68" s="93" t="s">
        <v>92</v>
      </c>
      <c r="E68" s="93" t="s">
        <v>124</v>
      </c>
      <c r="F68" s="93" t="s">
        <v>146</v>
      </c>
      <c r="G68" s="96">
        <v>30</v>
      </c>
      <c r="H68" s="93">
        <v>3</v>
      </c>
      <c r="I68" s="93"/>
      <c r="J68" s="96"/>
      <c r="K68" s="93"/>
      <c r="T68" s="59"/>
    </row>
    <row r="69" spans="1:20">
      <c r="A69" s="127" t="str">
        <f t="shared" si="0"/>
        <v>06120560</v>
      </c>
      <c r="B69" s="128">
        <f t="shared" si="0"/>
        <v>44662</v>
      </c>
      <c r="C69" s="126" t="s">
        <v>149</v>
      </c>
      <c r="D69" s="93" t="s">
        <v>102</v>
      </c>
      <c r="E69" s="93" t="s">
        <v>124</v>
      </c>
      <c r="F69" s="93" t="s">
        <v>146</v>
      </c>
      <c r="G69" s="96">
        <v>20</v>
      </c>
      <c r="H69" s="93">
        <v>1</v>
      </c>
      <c r="I69" s="93"/>
      <c r="J69" s="96"/>
      <c r="K69" s="93"/>
      <c r="T69" s="59"/>
    </row>
    <row r="70" spans="1:20">
      <c r="A70" s="127" t="str">
        <f t="shared" si="0"/>
        <v>06120560</v>
      </c>
      <c r="B70" s="128">
        <f t="shared" si="0"/>
        <v>44662</v>
      </c>
      <c r="C70" s="126" t="s">
        <v>150</v>
      </c>
      <c r="D70" s="93" t="s">
        <v>97</v>
      </c>
      <c r="E70" s="93" t="s">
        <v>124</v>
      </c>
      <c r="F70" s="93" t="s">
        <v>151</v>
      </c>
      <c r="G70" s="96">
        <v>30</v>
      </c>
      <c r="H70" s="93">
        <v>3</v>
      </c>
      <c r="I70" s="93"/>
      <c r="J70" s="96"/>
      <c r="K70" s="93"/>
      <c r="T70" s="59"/>
    </row>
    <row r="71" spans="1:20">
      <c r="A71" s="127" t="str">
        <f t="shared" si="0"/>
        <v>06120560</v>
      </c>
      <c r="B71" s="128">
        <f t="shared" si="0"/>
        <v>44662</v>
      </c>
      <c r="C71" s="126" t="s">
        <v>152</v>
      </c>
      <c r="D71" s="93" t="s">
        <v>100</v>
      </c>
      <c r="E71" s="93" t="s">
        <v>124</v>
      </c>
      <c r="F71" s="93" t="s">
        <v>151</v>
      </c>
      <c r="G71" s="96">
        <v>15</v>
      </c>
      <c r="H71" s="93">
        <v>0</v>
      </c>
      <c r="I71" s="93"/>
      <c r="J71" s="96"/>
      <c r="K71" s="93"/>
      <c r="T71" s="59"/>
    </row>
    <row r="72" spans="1:20">
      <c r="A72" s="127" t="str">
        <f t="shared" si="0"/>
        <v>06120560</v>
      </c>
      <c r="B72" s="128">
        <f t="shared" si="0"/>
        <v>44662</v>
      </c>
      <c r="C72" s="126" t="s">
        <v>153</v>
      </c>
      <c r="D72" s="93" t="s">
        <v>112</v>
      </c>
      <c r="E72" s="93" t="s">
        <v>124</v>
      </c>
      <c r="F72" s="93" t="s">
        <v>151</v>
      </c>
      <c r="G72" s="96">
        <v>25</v>
      </c>
      <c r="H72" s="93">
        <v>2</v>
      </c>
      <c r="I72" s="93"/>
      <c r="J72" s="96"/>
      <c r="K72" s="93"/>
      <c r="T72" s="59"/>
    </row>
    <row r="73" spans="1:20">
      <c r="A73" s="127" t="str">
        <f t="shared" si="0"/>
        <v>06120560</v>
      </c>
      <c r="B73" s="128">
        <f t="shared" si="0"/>
        <v>44662</v>
      </c>
      <c r="C73" s="126" t="s">
        <v>154</v>
      </c>
      <c r="D73" s="93" t="s">
        <v>112</v>
      </c>
      <c r="E73" s="93" t="s">
        <v>129</v>
      </c>
      <c r="F73" s="93" t="s">
        <v>151</v>
      </c>
      <c r="G73" s="96">
        <v>20</v>
      </c>
      <c r="H73" s="93">
        <v>2</v>
      </c>
      <c r="I73" s="93"/>
      <c r="J73" s="96"/>
      <c r="K73" s="93"/>
      <c r="T73" s="59"/>
    </row>
    <row r="74" spans="1:20">
      <c r="A74" s="127" t="str">
        <f t="shared" si="0"/>
        <v>06120560</v>
      </c>
      <c r="B74" s="128">
        <f t="shared" si="0"/>
        <v>44662</v>
      </c>
      <c r="C74" s="126" t="s">
        <v>155</v>
      </c>
      <c r="D74" s="93" t="s">
        <v>112</v>
      </c>
      <c r="E74" s="93" t="s">
        <v>124</v>
      </c>
      <c r="F74" s="93" t="s">
        <v>156</v>
      </c>
      <c r="G74" s="96">
        <v>25</v>
      </c>
      <c r="H74" s="93">
        <v>3</v>
      </c>
      <c r="I74" s="93"/>
      <c r="J74" s="96"/>
      <c r="K74" s="93"/>
      <c r="T74" s="59"/>
    </row>
    <row r="75" spans="1:20">
      <c r="A75" s="127" t="str">
        <f t="shared" si="0"/>
        <v>06120560</v>
      </c>
      <c r="B75" s="128">
        <f t="shared" si="0"/>
        <v>44662</v>
      </c>
      <c r="C75" s="126" t="s">
        <v>157</v>
      </c>
      <c r="D75" s="93" t="s">
        <v>112</v>
      </c>
      <c r="E75" s="93" t="s">
        <v>129</v>
      </c>
      <c r="F75" s="93" t="s">
        <v>156</v>
      </c>
      <c r="G75" s="96">
        <v>15</v>
      </c>
      <c r="H75" s="93">
        <v>2</v>
      </c>
      <c r="I75" s="93"/>
      <c r="J75" s="96"/>
      <c r="K75" s="93"/>
      <c r="T75" s="59"/>
    </row>
    <row r="76" spans="1:20">
      <c r="A76" s="127" t="str">
        <f t="shared" si="0"/>
        <v>06120560</v>
      </c>
      <c r="B76" s="128">
        <f t="shared" si="0"/>
        <v>44662</v>
      </c>
      <c r="C76" s="126" t="s">
        <v>158</v>
      </c>
      <c r="D76" s="93" t="s">
        <v>112</v>
      </c>
      <c r="E76" s="93" t="s">
        <v>124</v>
      </c>
      <c r="F76" s="93" t="s">
        <v>156</v>
      </c>
      <c r="G76" s="96">
        <v>30</v>
      </c>
      <c r="H76" s="93">
        <v>2</v>
      </c>
      <c r="I76" s="93"/>
      <c r="J76" s="96"/>
      <c r="K76" s="93"/>
      <c r="T76" s="59"/>
    </row>
    <row r="77" spans="1:20">
      <c r="A77" s="127" t="str">
        <f t="shared" si="0"/>
        <v>06120560</v>
      </c>
      <c r="B77" s="128">
        <f t="shared" si="0"/>
        <v>44662</v>
      </c>
      <c r="C77" s="126" t="s">
        <v>159</v>
      </c>
      <c r="D77" s="93" t="s">
        <v>97</v>
      </c>
      <c r="E77" s="93" t="s">
        <v>129</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06120560</v>
      </c>
      <c r="B88" s="144">
        <f>D26</f>
        <v>44662</v>
      </c>
      <c r="C88" s="96"/>
      <c r="D88" s="145"/>
      <c r="E88" s="96"/>
      <c r="F88" s="96"/>
      <c r="G88" s="96"/>
      <c r="H88" s="96"/>
      <c r="I88" s="96"/>
      <c r="J88" s="96"/>
      <c r="K88" s="96"/>
      <c r="L88" s="96"/>
      <c r="M88" s="96"/>
      <c r="N88" s="96"/>
      <c r="O88" s="96"/>
      <c r="P88" s="96"/>
      <c r="Q88" s="96"/>
      <c r="R88" s="96"/>
      <c r="S88" s="96"/>
      <c r="T88" s="59"/>
    </row>
    <row r="89" spans="1:20">
      <c r="A89" s="127" t="str">
        <f t="shared" ref="A89:B108" si="1">+A$88</f>
        <v>06120560</v>
      </c>
      <c r="B89" s="128">
        <f t="shared" si="1"/>
        <v>44662</v>
      </c>
      <c r="C89" s="96"/>
      <c r="D89" s="145"/>
      <c r="E89" s="96"/>
      <c r="F89" s="96"/>
      <c r="G89" s="96"/>
      <c r="H89" s="96"/>
      <c r="I89" s="96"/>
      <c r="J89" s="96"/>
      <c r="K89" s="96"/>
      <c r="L89" s="96"/>
      <c r="M89" s="96"/>
      <c r="N89" s="96"/>
      <c r="O89" s="96"/>
      <c r="P89" s="96"/>
      <c r="Q89" s="96"/>
      <c r="R89" s="96"/>
      <c r="S89" s="96"/>
      <c r="T89" s="59"/>
    </row>
    <row r="90" spans="1:20">
      <c r="A90" s="127" t="str">
        <f t="shared" si="1"/>
        <v>06120560</v>
      </c>
      <c r="B90" s="128">
        <f t="shared" si="1"/>
        <v>44662</v>
      </c>
      <c r="C90" s="96"/>
      <c r="D90" s="145"/>
      <c r="E90" s="96"/>
      <c r="F90" s="96"/>
      <c r="G90" s="96"/>
      <c r="H90" s="96"/>
      <c r="I90" s="96"/>
      <c r="J90" s="96"/>
      <c r="K90" s="96"/>
      <c r="L90" s="96"/>
      <c r="M90" s="96"/>
      <c r="N90" s="96"/>
      <c r="O90" s="96"/>
      <c r="P90" s="96"/>
      <c r="Q90" s="96"/>
      <c r="R90" s="96"/>
      <c r="S90" s="96"/>
      <c r="T90" s="59"/>
    </row>
    <row r="91" spans="1:20">
      <c r="A91" s="127" t="str">
        <f t="shared" si="1"/>
        <v>06120560</v>
      </c>
      <c r="B91" s="128">
        <f t="shared" si="1"/>
        <v>44662</v>
      </c>
      <c r="C91" s="96"/>
      <c r="D91" s="145"/>
      <c r="E91" s="96"/>
      <c r="F91" s="96"/>
      <c r="G91" s="96"/>
      <c r="H91" s="96"/>
      <c r="I91" s="96"/>
      <c r="J91" s="96"/>
      <c r="K91" s="96"/>
      <c r="L91" s="96"/>
      <c r="M91" s="96"/>
      <c r="N91" s="96"/>
      <c r="O91" s="96"/>
      <c r="P91" s="96"/>
      <c r="Q91" s="96"/>
      <c r="R91" s="96"/>
      <c r="S91" s="96"/>
      <c r="T91" s="59"/>
    </row>
    <row r="92" spans="1:20">
      <c r="A92" s="127" t="str">
        <f t="shared" si="1"/>
        <v>06120560</v>
      </c>
      <c r="B92" s="128">
        <f t="shared" si="1"/>
        <v>44662</v>
      </c>
      <c r="C92" s="96"/>
      <c r="D92" s="145"/>
      <c r="E92" s="96"/>
      <c r="F92" s="96"/>
      <c r="G92" s="96"/>
      <c r="H92" s="96"/>
      <c r="I92" s="96"/>
      <c r="J92" s="96"/>
      <c r="K92" s="96"/>
      <c r="L92" s="96"/>
      <c r="M92" s="96"/>
      <c r="N92" s="96"/>
      <c r="O92" s="96"/>
      <c r="P92" s="96"/>
      <c r="Q92" s="96"/>
      <c r="R92" s="96"/>
      <c r="S92" s="96"/>
      <c r="T92" s="59"/>
    </row>
    <row r="93" spans="1:20">
      <c r="A93" s="127" t="str">
        <f t="shared" si="1"/>
        <v>06120560</v>
      </c>
      <c r="B93" s="128">
        <f t="shared" si="1"/>
        <v>44662</v>
      </c>
      <c r="C93" s="96"/>
      <c r="D93" s="145"/>
      <c r="E93" s="96"/>
      <c r="F93" s="96"/>
      <c r="G93" s="96"/>
      <c r="H93" s="96"/>
      <c r="I93" s="96"/>
      <c r="J93" s="96"/>
      <c r="K93" s="96"/>
      <c r="L93" s="96"/>
      <c r="M93" s="96"/>
      <c r="N93" s="96"/>
      <c r="O93" s="96"/>
      <c r="P93" s="96"/>
      <c r="Q93" s="96"/>
      <c r="R93" s="96"/>
      <c r="S93" s="96"/>
      <c r="T93" s="59"/>
    </row>
    <row r="94" spans="1:20">
      <c r="A94" s="127" t="str">
        <f t="shared" si="1"/>
        <v>06120560</v>
      </c>
      <c r="B94" s="128">
        <f t="shared" si="1"/>
        <v>44662</v>
      </c>
      <c r="C94" s="96"/>
      <c r="D94" s="145"/>
      <c r="E94" s="96"/>
      <c r="F94" s="96"/>
      <c r="G94" s="96"/>
      <c r="H94" s="96"/>
      <c r="I94" s="96"/>
      <c r="J94" s="96"/>
      <c r="K94" s="96"/>
      <c r="L94" s="96"/>
      <c r="M94" s="96"/>
      <c r="N94" s="96"/>
      <c r="O94" s="96"/>
      <c r="P94" s="96"/>
      <c r="Q94" s="96"/>
      <c r="R94" s="96"/>
      <c r="S94" s="96"/>
      <c r="T94" s="59"/>
    </row>
    <row r="95" spans="1:20">
      <c r="A95" s="127" t="str">
        <f t="shared" si="1"/>
        <v>06120560</v>
      </c>
      <c r="B95" s="128">
        <f t="shared" si="1"/>
        <v>44662</v>
      </c>
      <c r="C95" s="96"/>
      <c r="D95" s="145"/>
      <c r="E95" s="96"/>
      <c r="F95" s="96"/>
      <c r="G95" s="96"/>
      <c r="H95" s="96"/>
      <c r="I95" s="96"/>
      <c r="J95" s="96"/>
      <c r="K95" s="96"/>
      <c r="L95" s="96"/>
      <c r="M95" s="96"/>
      <c r="N95" s="96"/>
      <c r="O95" s="96"/>
      <c r="P95" s="96"/>
      <c r="Q95" s="96"/>
      <c r="R95" s="96"/>
      <c r="S95" s="96"/>
      <c r="T95" s="59"/>
    </row>
    <row r="96" spans="1:20">
      <c r="A96" s="127" t="str">
        <f t="shared" si="1"/>
        <v>06120560</v>
      </c>
      <c r="B96" s="128">
        <f t="shared" si="1"/>
        <v>44662</v>
      </c>
      <c r="C96" s="96"/>
      <c r="D96" s="145"/>
      <c r="E96" s="96"/>
      <c r="F96" s="96"/>
      <c r="G96" s="96"/>
      <c r="H96" s="96"/>
      <c r="I96" s="96"/>
      <c r="J96" s="96"/>
      <c r="K96" s="96"/>
      <c r="L96" s="96"/>
      <c r="M96" s="96"/>
      <c r="N96" s="96"/>
      <c r="O96" s="96"/>
      <c r="P96" s="96"/>
      <c r="Q96" s="96"/>
      <c r="R96" s="96"/>
      <c r="S96" s="96"/>
      <c r="T96" s="59"/>
    </row>
    <row r="97" spans="1:20">
      <c r="A97" s="127" t="str">
        <f t="shared" si="1"/>
        <v>06120560</v>
      </c>
      <c r="B97" s="128">
        <f t="shared" si="1"/>
        <v>44662</v>
      </c>
      <c r="C97" s="96"/>
      <c r="D97" s="145"/>
      <c r="E97" s="96"/>
      <c r="F97" s="96"/>
      <c r="G97" s="96"/>
      <c r="H97" s="96"/>
      <c r="I97" s="96"/>
      <c r="J97" s="96"/>
      <c r="K97" s="96"/>
      <c r="L97" s="96"/>
      <c r="M97" s="96"/>
      <c r="N97" s="96"/>
      <c r="O97" s="96"/>
      <c r="P97" s="96"/>
      <c r="Q97" s="96"/>
      <c r="R97" s="96"/>
      <c r="S97" s="96"/>
      <c r="T97" s="59"/>
    </row>
    <row r="98" spans="1:20">
      <c r="A98" s="127" t="str">
        <f t="shared" si="1"/>
        <v>06120560</v>
      </c>
      <c r="B98" s="128">
        <f t="shared" si="1"/>
        <v>44662</v>
      </c>
      <c r="C98" s="96"/>
      <c r="D98" s="145"/>
      <c r="E98" s="96"/>
      <c r="F98" s="96"/>
      <c r="G98" s="96"/>
      <c r="H98" s="96"/>
      <c r="I98" s="96"/>
      <c r="J98" s="96"/>
      <c r="K98" s="96"/>
      <c r="L98" s="96"/>
      <c r="M98" s="96"/>
      <c r="N98" s="96"/>
      <c r="O98" s="96"/>
      <c r="P98" s="96"/>
      <c r="Q98" s="96"/>
      <c r="R98" s="96"/>
      <c r="S98" s="96"/>
      <c r="T98" s="59"/>
    </row>
    <row r="99" spans="1:20">
      <c r="A99" s="127" t="str">
        <f t="shared" si="1"/>
        <v>06120560</v>
      </c>
      <c r="B99" s="128">
        <f t="shared" si="1"/>
        <v>44662</v>
      </c>
      <c r="C99" s="96"/>
      <c r="D99" s="145"/>
      <c r="E99" s="96"/>
      <c r="F99" s="96"/>
      <c r="G99" s="96"/>
      <c r="H99" s="96"/>
      <c r="I99" s="96"/>
      <c r="J99" s="96"/>
      <c r="K99" s="96"/>
      <c r="L99" s="96"/>
      <c r="M99" s="96"/>
      <c r="N99" s="96"/>
      <c r="O99" s="96"/>
      <c r="P99" s="96"/>
      <c r="Q99" s="96"/>
      <c r="R99" s="96"/>
      <c r="S99" s="96"/>
      <c r="T99" s="59"/>
    </row>
    <row r="100" spans="1:20">
      <c r="A100" s="127" t="str">
        <f t="shared" si="1"/>
        <v>06120560</v>
      </c>
      <c r="B100" s="128">
        <f t="shared" si="1"/>
        <v>44662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06120560</v>
      </c>
      <c r="B101" s="128">
        <f t="shared" si="1"/>
        <v>44662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06120560</v>
      </c>
      <c r="B102" s="128">
        <f t="shared" si="1"/>
        <v>44662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06120560</v>
      </c>
      <c r="B103" s="128">
        <f t="shared" si="1"/>
        <v>44662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06120560</v>
      </c>
      <c r="B104" s="128">
        <f t="shared" si="1"/>
        <v>44662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06120560</v>
      </c>
      <c r="B105" s="128">
        <f t="shared" si="1"/>
        <v>44662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06120560</v>
      </c>
      <c r="B106" s="128">
        <f t="shared" si="1"/>
        <v>44662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06120560</v>
      </c>
      <c r="B107" s="128">
        <f t="shared" si="1"/>
        <v>44662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06120560</v>
      </c>
      <c r="B108" s="128">
        <f t="shared" si="1"/>
        <v>44662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06120560</v>
      </c>
      <c r="B109" s="128">
        <f t="shared" si="2"/>
        <v>44662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06120560</v>
      </c>
      <c r="B110" s="128">
        <f t="shared" si="2"/>
        <v>44662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06120560</v>
      </c>
      <c r="B111" s="128">
        <f t="shared" si="2"/>
        <v>44662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06120560</v>
      </c>
      <c r="B112" s="128">
        <f t="shared" si="2"/>
        <v>44662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06120560</v>
      </c>
      <c r="B113" s="128">
        <f t="shared" si="2"/>
        <v>44662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06120560</v>
      </c>
      <c r="B114" s="128">
        <f t="shared" si="2"/>
        <v>44662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06120560</v>
      </c>
      <c r="B115" s="128">
        <f t="shared" si="2"/>
        <v>44662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06120560</v>
      </c>
      <c r="B116" s="128">
        <f t="shared" si="2"/>
        <v>44662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06120560</v>
      </c>
      <c r="B117" s="128">
        <f t="shared" si="2"/>
        <v>44662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06120560</v>
      </c>
      <c r="B118" s="128">
        <f t="shared" si="2"/>
        <v>44662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06120560</v>
      </c>
      <c r="B119" s="128">
        <f t="shared" si="2"/>
        <v>44662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06120560</v>
      </c>
      <c r="B120" s="128">
        <f t="shared" si="2"/>
        <v>44662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06120560</v>
      </c>
      <c r="B121" s="128">
        <f t="shared" si="2"/>
        <v>44662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06120560</v>
      </c>
      <c r="B122" s="128">
        <f t="shared" si="2"/>
        <v>44662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06120560</v>
      </c>
      <c r="B123" s="128">
        <f t="shared" si="2"/>
        <v>44662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06120560</v>
      </c>
      <c r="B124" s="128">
        <f t="shared" si="2"/>
        <v>44662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06120560</v>
      </c>
      <c r="B125" s="128">
        <f t="shared" si="2"/>
        <v>44662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06120560</v>
      </c>
      <c r="B126" s="128">
        <f t="shared" si="2"/>
        <v>44662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06120560</v>
      </c>
      <c r="B127" s="128">
        <f t="shared" si="2"/>
        <v>44662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06120560</v>
      </c>
      <c r="B128" s="128">
        <f t="shared" si="2"/>
        <v>44662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06120560</v>
      </c>
      <c r="B129" s="128">
        <f t="shared" si="3"/>
        <v>44662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06120560</v>
      </c>
      <c r="B130" s="128">
        <f t="shared" si="3"/>
        <v>44662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06120560</v>
      </c>
      <c r="B131" s="128">
        <f t="shared" si="3"/>
        <v>44662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06120560</v>
      </c>
      <c r="B132" s="128">
        <f t="shared" si="3"/>
        <v>44662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06120560</v>
      </c>
      <c r="B133" s="128">
        <f t="shared" si="3"/>
        <v>44662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06120560</v>
      </c>
      <c r="B134" s="128">
        <f t="shared" si="3"/>
        <v>44662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06120560</v>
      </c>
      <c r="B135" s="128">
        <f t="shared" si="3"/>
        <v>44662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06120560</v>
      </c>
      <c r="B136" s="128">
        <f t="shared" si="3"/>
        <v>44662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06120560</v>
      </c>
      <c r="B137" s="128">
        <f t="shared" si="3"/>
        <v>44662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06120560</v>
      </c>
      <c r="B138" s="128">
        <f t="shared" si="3"/>
        <v>44662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06120560</v>
      </c>
      <c r="B139" s="128">
        <f t="shared" si="3"/>
        <v>44662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06120560</v>
      </c>
      <c r="B140" s="128">
        <f t="shared" si="3"/>
        <v>44662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06120560</v>
      </c>
      <c r="B141" s="128">
        <f t="shared" si="3"/>
        <v>44662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06120560</v>
      </c>
      <c r="B142" s="128">
        <f t="shared" si="3"/>
        <v>44662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06120560</v>
      </c>
      <c r="B143" s="128">
        <f t="shared" si="3"/>
        <v>44662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06120560</v>
      </c>
      <c r="B144" s="128">
        <f t="shared" si="3"/>
        <v>44662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06120560</v>
      </c>
      <c r="B145" s="128">
        <f t="shared" si="3"/>
        <v>44662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06120560</v>
      </c>
      <c r="B146" s="128">
        <f t="shared" si="3"/>
        <v>44662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06120560</v>
      </c>
      <c r="B147" s="128">
        <f t="shared" si="3"/>
        <v>44662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06120560</v>
      </c>
      <c r="B148" s="128">
        <f t="shared" si="3"/>
        <v>44662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06120560</v>
      </c>
      <c r="B149" s="128">
        <f t="shared" si="4"/>
        <v>44662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06120560</v>
      </c>
      <c r="B150" s="128">
        <f t="shared" si="4"/>
        <v>44662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06120560</v>
      </c>
      <c r="B151" s="128">
        <f t="shared" si="4"/>
        <v>44662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06120560</v>
      </c>
      <c r="B152" s="128">
        <f t="shared" si="4"/>
        <v>44662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06120560</v>
      </c>
      <c r="B153" s="128">
        <f t="shared" si="4"/>
        <v>44662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06120560</v>
      </c>
      <c r="B154" s="128">
        <f t="shared" si="4"/>
        <v>44662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06120560</v>
      </c>
      <c r="B155" s="128">
        <f t="shared" si="4"/>
        <v>44662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06120560</v>
      </c>
      <c r="B156" s="128">
        <f t="shared" si="4"/>
        <v>44662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06120560</v>
      </c>
      <c r="B157" s="128">
        <f t="shared" si="4"/>
        <v>44662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06120560</v>
      </c>
      <c r="B158" s="128">
        <f t="shared" si="4"/>
        <v>44662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06120560</v>
      </c>
      <c r="B159" s="128">
        <f t="shared" si="4"/>
        <v>44662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06120560</v>
      </c>
      <c r="B160" s="128">
        <f t="shared" si="4"/>
        <v>44662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06120560</v>
      </c>
      <c r="B161" s="128">
        <f t="shared" si="4"/>
        <v>44662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06120560</v>
      </c>
      <c r="B162" s="128">
        <f t="shared" si="4"/>
        <v>44662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06120560</v>
      </c>
      <c r="B163" s="128">
        <f t="shared" si="4"/>
        <v>44662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06120560</v>
      </c>
      <c r="B164" s="128">
        <f t="shared" si="4"/>
        <v>44662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06120560</v>
      </c>
      <c r="B165" s="128">
        <f t="shared" si="4"/>
        <v>44662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06120560</v>
      </c>
      <c r="B166" s="128">
        <f t="shared" si="4"/>
        <v>44662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06120560</v>
      </c>
      <c r="B167" s="128">
        <f t="shared" si="4"/>
        <v>44662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06120560</v>
      </c>
      <c r="B168" s="128">
        <f t="shared" si="4"/>
        <v>44662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06120560</v>
      </c>
      <c r="B169" s="128">
        <f t="shared" si="5"/>
        <v>44662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06120560</v>
      </c>
      <c r="B170" s="128">
        <f t="shared" si="5"/>
        <v>44662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06120560</v>
      </c>
      <c r="B171" s="128">
        <f t="shared" si="5"/>
        <v>44662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06120560</v>
      </c>
      <c r="B172" s="128">
        <f t="shared" si="5"/>
        <v>44662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06120560</v>
      </c>
      <c r="B173" s="128">
        <f t="shared" si="5"/>
        <v>44662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06120560</v>
      </c>
      <c r="B174" s="128">
        <f t="shared" si="5"/>
        <v>44662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06120560</v>
      </c>
      <c r="B175" s="128">
        <f t="shared" si="5"/>
        <v>44662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06120560</v>
      </c>
      <c r="B176" s="128">
        <f t="shared" si="5"/>
        <v>44662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06120560</v>
      </c>
      <c r="B177" s="128">
        <f t="shared" si="5"/>
        <v>44662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06120560</v>
      </c>
      <c r="B178" s="128">
        <f t="shared" si="5"/>
        <v>44662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06120560</v>
      </c>
      <c r="B179" s="128">
        <f t="shared" si="5"/>
        <v>44662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06120560</v>
      </c>
      <c r="B180" s="128">
        <f t="shared" si="5"/>
        <v>44662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06120560</v>
      </c>
      <c r="B181" s="128">
        <f t="shared" si="5"/>
        <v>44662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06120560</v>
      </c>
      <c r="B182" s="128">
        <f t="shared" si="5"/>
        <v>44662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06120560</v>
      </c>
      <c r="B183" s="128">
        <f t="shared" si="5"/>
        <v>44662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06120560</v>
      </c>
      <c r="B184" s="128">
        <f t="shared" si="5"/>
        <v>44662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06120560</v>
      </c>
      <c r="B185" s="128">
        <f t="shared" si="5"/>
        <v>44662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06120560</v>
      </c>
      <c r="B186" s="128">
        <f t="shared" si="5"/>
        <v>44662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06120560</v>
      </c>
      <c r="B187" s="128">
        <f t="shared" si="5"/>
        <v>44662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06120560</v>
      </c>
      <c r="B188" s="128">
        <f t="shared" si="5"/>
        <v>44662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06120560</v>
      </c>
      <c r="B189" s="128">
        <f t="shared" si="6"/>
        <v>44662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06120560</v>
      </c>
      <c r="B190" s="128">
        <f t="shared" si="6"/>
        <v>44662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06120560</v>
      </c>
      <c r="B191" s="128">
        <f t="shared" si="6"/>
        <v>44662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06120560</v>
      </c>
      <c r="B192" s="128">
        <f t="shared" si="6"/>
        <v>44662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06120560</v>
      </c>
      <c r="B193" s="128">
        <f t="shared" si="6"/>
        <v>44662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06120560</v>
      </c>
      <c r="B194" s="128">
        <f t="shared" si="6"/>
        <v>44662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06120560</v>
      </c>
      <c r="B195" s="128">
        <f t="shared" si="6"/>
        <v>44662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06120560</v>
      </c>
      <c r="B196" s="128">
        <f t="shared" si="6"/>
        <v>44662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06120560</v>
      </c>
      <c r="B197" s="128">
        <f t="shared" si="6"/>
        <v>44662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06120560</v>
      </c>
      <c r="B198" s="128">
        <f t="shared" si="6"/>
        <v>44662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06120560</v>
      </c>
      <c r="B199" s="128">
        <f t="shared" si="6"/>
        <v>44662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06120560</v>
      </c>
      <c r="B200" s="128">
        <f t="shared" si="6"/>
        <v>44662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06120560</v>
      </c>
      <c r="B201" s="128">
        <f t="shared" si="6"/>
        <v>44662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06120560</v>
      </c>
      <c r="B202" s="128">
        <f t="shared" si="6"/>
        <v>44662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06120560</v>
      </c>
      <c r="B203" s="128">
        <f t="shared" si="6"/>
        <v>44662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06120560</v>
      </c>
      <c r="B204" s="128">
        <f t="shared" si="6"/>
        <v>44662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06120560</v>
      </c>
      <c r="B205" s="128">
        <f t="shared" si="6"/>
        <v>44662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06120560</v>
      </c>
      <c r="B206" s="128">
        <f t="shared" si="6"/>
        <v>44662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06120560</v>
      </c>
      <c r="B207" s="128">
        <f t="shared" si="6"/>
        <v>44662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06120560</v>
      </c>
      <c r="B208" s="128">
        <f t="shared" si="6"/>
        <v>44662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06120560</v>
      </c>
      <c r="B209" s="128">
        <f t="shared" si="7"/>
        <v>44662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06120560</v>
      </c>
      <c r="B210" s="128">
        <f t="shared" si="7"/>
        <v>44662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06120560</v>
      </c>
      <c r="B211" s="128">
        <f t="shared" si="7"/>
        <v>44662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06120560</v>
      </c>
      <c r="B212" s="128">
        <f t="shared" si="7"/>
        <v>44662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06120560</v>
      </c>
      <c r="B213" s="128">
        <f t="shared" si="7"/>
        <v>44662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06120560</v>
      </c>
      <c r="B214" s="128">
        <f t="shared" si="7"/>
        <v>44662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06120560</v>
      </c>
      <c r="B215" s="128">
        <f t="shared" si="7"/>
        <v>44662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06120560</v>
      </c>
      <c r="B216" s="128">
        <f t="shared" si="7"/>
        <v>44662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06120560</v>
      </c>
      <c r="B217" s="128">
        <f t="shared" si="7"/>
        <v>44662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06120560</v>
      </c>
      <c r="B218" s="128">
        <f t="shared" si="7"/>
        <v>44662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06120560</v>
      </c>
      <c r="B219" s="128">
        <f t="shared" si="7"/>
        <v>44662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06120560</v>
      </c>
      <c r="B220" s="128">
        <f t="shared" si="7"/>
        <v>44662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06120560</v>
      </c>
      <c r="B221" s="128">
        <f t="shared" si="7"/>
        <v>44662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06120560</v>
      </c>
      <c r="B222" s="128">
        <f t="shared" si="7"/>
        <v>44662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06120560</v>
      </c>
      <c r="B223" s="128">
        <f t="shared" si="7"/>
        <v>44662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06120560</v>
      </c>
      <c r="B224" s="128">
        <f t="shared" si="7"/>
        <v>44662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06120560</v>
      </c>
      <c r="B225" s="128">
        <f t="shared" si="7"/>
        <v>44662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06120560</v>
      </c>
      <c r="B226" s="128">
        <f t="shared" si="7"/>
        <v>44662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06120560</v>
      </c>
      <c r="B227" s="128">
        <f t="shared" si="7"/>
        <v>44662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06120560</v>
      </c>
      <c r="B228" s="128">
        <f t="shared" si="7"/>
        <v>44662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06120560</v>
      </c>
      <c r="B229" s="128">
        <f t="shared" si="8"/>
        <v>44662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06120560</v>
      </c>
      <c r="B230" s="128">
        <f t="shared" si="8"/>
        <v>44662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06120560</v>
      </c>
      <c r="B231" s="128">
        <f t="shared" si="8"/>
        <v>44662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06120560</v>
      </c>
      <c r="B232" s="128">
        <f t="shared" si="8"/>
        <v>44662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06120560</v>
      </c>
      <c r="B233" s="128">
        <f t="shared" si="8"/>
        <v>44662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06120560</v>
      </c>
      <c r="B234" s="128">
        <f t="shared" si="8"/>
        <v>44662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06120560</v>
      </c>
      <c r="B235" s="128">
        <f t="shared" si="8"/>
        <v>44662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06120560</v>
      </c>
      <c r="B236" s="128">
        <f t="shared" si="8"/>
        <v>44662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06120560</v>
      </c>
      <c r="B237" s="128">
        <f t="shared" si="8"/>
        <v>44662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06120560</v>
      </c>
      <c r="B238" s="128">
        <f t="shared" si="8"/>
        <v>44662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06120560</v>
      </c>
      <c r="B239" s="128">
        <f t="shared" si="8"/>
        <v>44662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06120560</v>
      </c>
      <c r="B240" s="128">
        <f t="shared" si="8"/>
        <v>44662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06120560</v>
      </c>
      <c r="B241" s="128">
        <f t="shared" si="8"/>
        <v>44662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06120560</v>
      </c>
      <c r="B242" s="128">
        <f t="shared" si="8"/>
        <v>44662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06120560</v>
      </c>
      <c r="B243" s="128">
        <f t="shared" si="8"/>
        <v>44662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999290A-58F3-4C1B-A46B-3B384C05A55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B15DFE6-3CC7-46D8-9A3B-E83DD98C48D4}">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AEC7E4A-CF63-43A4-8EA8-CB003764468E}">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3187934-A19B-49E3-AE28-12D1F72C384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9A71CAF-1BB1-45C6-B61A-2778F58B69F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E9801DF-99D4-4F53-8FC5-52B3AA699285}">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3434627B-8BB9-47A5-AF93-227E9CA78AC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110DFCC-48C4-4118-BB65-1D75B10CEF4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1F815B3-7003-4D6C-99D5-737BED03EEC5}">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2271595-73AB-412A-ACAB-F739C1F0649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A4BBBD61-AC73-4A83-AFA3-5D50767A180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D39B03F-330B-47BD-8B6E-4CD185E6C444}">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7497822-FF77-4776-BE31-156CEB82E6A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269BB91-15C0-4903-869D-4A908A9B9A7F}">
      <formula1>#REF!</formula1>
    </dataValidation>
    <dataValidation type="list" allowBlank="1" errorTitle="Codage SANDRE svp" sqref="E66:E77" xr:uid="{9F8A79AA-A7CD-4BE5-B36B-72164ABDDE7C}">
      <formula1>"N1, N3, N5 , N6"</formula1>
    </dataValidation>
    <dataValidation type="list" allowBlank="1" showInputMessage="1" sqref="D67:D77" xr:uid="{6F1D5D98-9BFC-43F1-9FA4-BA15AB8347E8}">
      <formula1>"S1, S2, S3, S9, S10, S11, S18, S24, S25, S28, S29, S30"</formula1>
    </dataValidation>
    <dataValidation allowBlank="1" showErrorMessage="1" errorTitle="Altitude en mètres" sqref="K23:N23" xr:uid="{264E34F8-5484-4AA2-8914-33833349FD43}"/>
    <dataValidation type="list" allowBlank="1" errorTitle="Bocal de regroupement" sqref="F66:F77" xr:uid="{BCFFEE28-DD51-463B-AFC2-97DBA056917D}">
      <formula1>"PhA , PhB, PhC"</formula1>
    </dataValidation>
    <dataValidation type="list" allowBlank="1" errorTitle="Intensité du comatage de 0 à 5" sqref="H66:H77" xr:uid="{02526422-D837-45AD-A025-A34BBDD1C49F}">
      <formula1>"0, 1, 2, 3, 4, 5"</formula1>
    </dataValidation>
    <dataValidation type="list" allowBlank="1" errorTitle="Stabilité ou non du substrat" sqref="I66:I77" xr:uid="{DB1C7BF6-0CB9-46C0-B208-A48E415AEDF5}">
      <formula1>"stable , moyennement stable , instable"</formula1>
    </dataValidation>
    <dataValidation type="list" allowBlank="1" errorTitle="Abondance végétation de 0 à 5" sqref="K66:K77" xr:uid="{91F3FB5C-0192-4524-A3A3-2CFB4087FCBA}">
      <formula1>"0, 1, 2, 3, 4, 5"</formula1>
    </dataValidation>
    <dataValidation type="list" allowBlank="1" errorTitle="Choisir une des 4 catégories" error="Vous devez indiquer une des 4 catégories de la liste déroulante" sqref="I39:I50" xr:uid="{63BD6000-33A2-4FC1-8A7F-62A5C98A0B25}">
      <formula1>"D, M, MNR, P"</formula1>
    </dataValidation>
    <dataValidation type="list" allowBlank="1" sqref="D66" xr:uid="{B8160E3C-4C83-47B3-B662-CD015BD09BE3}">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FCFD7A8-F18E-4D51-B6F8-A0AB1CD4743C}">
      <formula1>$R$2:$R$29</formula1>
    </dataValidation>
    <dataValidation type="textLength" allowBlank="1" showInputMessage="1" showErrorMessage="1" error="Le code Sandre de la station est composé de 8 caractères numériques" sqref="B23" xr:uid="{99AFCB0D-B67E-4B66-8E3C-D644BE24E9E1}">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C381724-89AE-40D2-A090-89B5FB46985B}">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8219357-5316-4423-A466-9E0388409B63}">
      <formula1>0</formula1>
      <formula2>14</formula2>
    </dataValidation>
    <dataValidation type="textLength" allowBlank="1" showInputMessage="1" showErrorMessage="1" errorTitle="Code Sandre point de prélèvement" error="limité à 3 caractères numériques" sqref="C26" xr:uid="{08B7623F-5645-4832-AF9A-609C1A09A27D}">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06120560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2022-05-02T14:41:24Z</dcterms:created>
  <dcterms:modified xsi:type="dcterms:W3CDTF">2022-05-02T14:41:24Z</dcterms:modified>
</cp:coreProperties>
</file>