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35 JUIN\19035 SENEN\19035_SENEN_exports\"/>
    </mc:Choice>
  </mc:AlternateContent>
  <xr:revisionPtr revIDLastSave="0" documentId="13_ncr:1_{05D75204-F4FB-4A34-BBFA-66CA0A1F6F18}" xr6:coauthVersionLast="45" xr6:coauthVersionMax="45" xr10:uidLastSave="{00000000-0000-0000-0000-000000000000}"/>
  <bookViews>
    <workbookView xWindow="-120" yWindow="-120" windowWidth="24240" windowHeight="13140" xr2:uid="{BBC8005B-2D40-4D6D-9982-EFCCA205CDA2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160" i="2"/>
</calcChain>
</file>

<file path=xl/sharedStrings.xml><?xml version="1.0" encoding="utf-8"?>
<sst xmlns="http://schemas.openxmlformats.org/spreadsheetml/2006/main" count="653" uniqueCount="339">
  <si>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</si>
  <si>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</si>
  <si>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</si>
  <si>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</si>
  <si>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</si>
  <si>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</si>
  <si>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</si>
  <si>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</si>
  <si>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</si>
  <si>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</si>
  <si>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</si>
  <si>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</si>
  <si>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</si>
  <si>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SORGUE</t>
  </si>
  <si>
    <t>SORGUE D'ENTRAIGUES A ENTRAIGUES 2</t>
  </si>
  <si>
    <t>19/06/2019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</si>
  <si>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</si>
  <si>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</si>
  <si>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</si>
  <si>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</si>
  <si>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</si>
  <si>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</si>
  <si>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</si>
  <si>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</si>
  <si>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</si>
  <si>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</si>
  <si>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</si>
  <si>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</si>
  <si>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</si>
  <si>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</si>
  <si>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</si>
  <si>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</si>
  <si>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</si>
  <si>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</si>
  <si>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</si>
  <si>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</si>
  <si>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</si>
  <si>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</si>
  <si>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</si>
  <si>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</si>
  <si>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</si>
  <si>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</si>
  <si>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</si>
  <si>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</si>
  <si>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</si>
  <si>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</si>
  <si>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</si>
  <si>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</si>
  <si>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</si>
  <si>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</si>
  <si>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</si>
  <si>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</si>
  <si>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S2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</si>
  <si>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</si>
  <si>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</si>
  <si>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</si>
  <si>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</si>
  <si>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</si>
  <si>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</si>
  <si>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</si>
  <si>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</si>
  <si>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</si>
  <si>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</si>
  <si>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</si>
  <si>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</si>
  <si>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</si>
  <si>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</si>
  <si>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</si>
  <si>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</si>
  <si>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</si>
  <si>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</si>
  <si>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</si>
  <si>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</si>
  <si>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</si>
  <si>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</si>
  <si>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</si>
  <si>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</si>
  <si>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</si>
  <si>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</si>
  <si>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</si>
  <si>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</si>
  <si>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</si>
  <si>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</si>
  <si>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</si>
  <si>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</si>
  <si>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</si>
  <si>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</si>
  <si>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</si>
  <si>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</si>
  <si>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</si>
  <si>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</si>
  <si>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</si>
  <si>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</si>
  <si>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</si>
  <si>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</si>
  <si>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</si>
  <si>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</si>
  <si>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</si>
  <si>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</si>
  <si>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</si>
  <si>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</si>
  <si>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</si>
  <si>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</si>
  <si>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</si>
  <si>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</si>
  <si>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</si>
  <si>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</si>
  <si>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</si>
  <si>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</si>
  <si>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</si>
  <si>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</si>
  <si>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</si>
  <si>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</si>
  <si>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</si>
  <si>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</si>
  <si>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</si>
  <si>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</si>
  <si>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</si>
  <si>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</si>
  <si>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</si>
  <si>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</si>
  <si>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</si>
  <si>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</si>
  <si>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</si>
  <si>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P11</t>
  </si>
  <si>
    <t>P5, P10</t>
  </si>
  <si>
    <t>P7, P12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</si>
  <si>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</si>
  <si>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</si>
  <si>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</si>
  <si>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</si>
  <si>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</si>
  <si>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</si>
  <si>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</si>
  <si>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</si>
  <si>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</si>
  <si>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</si>
  <si>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</si>
  <si>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</si>
  <si>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</si>
  <si>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</si>
  <si>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</si>
  <si>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</si>
  <si>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</si>
  <si>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</si>
  <si>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</si>
  <si>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</si>
  <si>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</si>
  <si>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</si>
  <si>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</si>
  <si>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</si>
  <si>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</si>
  <si>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</si>
  <si>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</si>
  <si>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</si>
  <si>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</si>
  <si>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</si>
  <si>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</si>
  <si>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</si>
  <si>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</si>
  <si>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</si>
  <si>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</si>
  <si>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</si>
  <si>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</si>
  <si>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</si>
  <si>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</si>
  <si>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</si>
  <si>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</si>
  <si>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</si>
  <si>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</si>
  <si>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</si>
  <si>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</si>
  <si>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</si>
  <si>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</si>
  <si>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</si>
  <si>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</si>
  <si>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</si>
  <si>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</si>
  <si>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</si>
  <si>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</si>
  <si>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</si>
  <si>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</si>
  <si>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</si>
  <si>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</si>
  <si>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</si>
  <si>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</si>
  <si>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</si>
  <si>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</si>
  <si>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</si>
  <si>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</si>
  <si>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</si>
  <si>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</si>
  <si>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</si>
  <si>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</si>
  <si>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</si>
  <si>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</si>
  <si>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06124750</t>
  </si>
  <si>
    <t xml:space="preserve"> ENTRAIGUES 2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</si>
  <si>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</si>
  <si>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</si>
  <si>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</si>
  <si>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</si>
  <si>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</si>
  <si>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</si>
  <si>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</si>
  <si>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</si>
  <si>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</si>
  <si>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</si>
  <si>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</si>
  <si>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</si>
  <si>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</si>
  <si>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</si>
  <si>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</si>
  <si>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</si>
  <si>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</si>
  <si>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</si>
  <si>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</si>
  <si>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</si>
  <si>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</si>
  <si>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</si>
  <si>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</si>
  <si>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</si>
  <si>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</si>
  <si>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</si>
  <si>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</si>
  <si>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</si>
  <si>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</si>
  <si>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</si>
  <si>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</si>
  <si>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</si>
  <si>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</si>
  <si>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</si>
  <si>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</si>
  <si>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</si>
  <si>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</si>
  <si>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</si>
  <si>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</si>
  <si>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</si>
  <si>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</si>
  <si>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</si>
  <si>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</si>
  <si>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</si>
  <si>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</si>
  <si>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</si>
  <si>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</si>
  <si>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</si>
  <si>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Goeridae</t>
  </si>
  <si>
    <t>286</t>
  </si>
  <si>
    <t>Hydropsyche</t>
  </si>
  <si>
    <t>212</t>
  </si>
  <si>
    <t>Hydroptilidae</t>
  </si>
  <si>
    <t>193</t>
  </si>
  <si>
    <t>Hydroptila</t>
  </si>
  <si>
    <t>200</t>
  </si>
  <si>
    <t>Lepidostoma</t>
  </si>
  <si>
    <t>305</t>
  </si>
  <si>
    <t>Athripsodes</t>
  </si>
  <si>
    <t>311</t>
  </si>
  <si>
    <t>Mystacides</t>
  </si>
  <si>
    <t>312</t>
  </si>
  <si>
    <t>Psychomyia</t>
  </si>
  <si>
    <t>239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</si>
  <si>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</si>
  <si>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</si>
  <si>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</si>
  <si>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</si>
  <si>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</si>
  <si>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</si>
  <si>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</si>
  <si>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</si>
  <si>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Aphelocheirus</t>
  </si>
  <si>
    <t>721</t>
  </si>
  <si>
    <t>Micronecta</t>
  </si>
  <si>
    <t>719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</si>
  <si>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</si>
  <si>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</si>
  <si>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</si>
  <si>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</si>
  <si>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</si>
  <si>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</si>
  <si>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</si>
  <si>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</si>
  <si>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</si>
  <si>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</si>
  <si>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</si>
  <si>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</si>
  <si>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</si>
  <si>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</si>
  <si>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</si>
  <si>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</si>
  <si>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</si>
  <si>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</si>
  <si>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</si>
  <si>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</si>
  <si>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</si>
  <si>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</si>
  <si>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</si>
  <si>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</si>
  <si>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Calopteryx</t>
  </si>
  <si>
    <t>650</t>
  </si>
  <si>
    <t>Gomphidae</t>
  </si>
  <si>
    <t>678</t>
  </si>
  <si>
    <t>Onychogomphus</t>
  </si>
  <si>
    <t>682</t>
  </si>
  <si>
    <t>Sialis</t>
  </si>
  <si>
    <t>704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</si>
  <si>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</si>
  <si>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</si>
  <si>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</si>
  <si>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</si>
  <si>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</si>
  <si>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</si>
  <si>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</si>
  <si>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</si>
  <si>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</si>
  <si>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Ancylus</t>
  </si>
  <si>
    <t>1028</t>
  </si>
  <si>
    <t>Bithynia</t>
  </si>
  <si>
    <t>994</t>
  </si>
  <si>
    <t>Potamopyrgus</t>
  </si>
  <si>
    <t>978</t>
  </si>
  <si>
    <t>Theodoxus</t>
  </si>
  <si>
    <t>967</t>
  </si>
  <si>
    <t>Valvata</t>
  </si>
  <si>
    <t>972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</si>
  <si>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</si>
  <si>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</si>
  <si>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</si>
  <si>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</si>
  <si>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</si>
  <si>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</si>
  <si>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</si>
  <si>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</si>
  <si>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Dendrocoelidae</t>
  </si>
  <si>
    <t>1071</t>
  </si>
  <si>
    <t>Dugesiidae</t>
  </si>
  <si>
    <t>1055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</si>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</sst>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34332F67-6AC6-488E-BFB9-9AF114960C5D}"/>
    <cellStyle name="Normal_résultats" xfId="1" xr:uid="{A184A93B-5857-4E1D-B4EE-DF6559FC6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35%20JUIN/19035%20SENEN/19035_SENEN_19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SENEN</v>
          </cell>
          <cell r="L5">
            <v>43635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A678B-2670-4CC4-B521-96796E6959E1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6124750</v>
      </c>
      <c r="B6" s="27" t="s">
        <v>13</v>
      </c>
      <c r="C6" s="27" t="s">
        <v>14</v>
      </c>
      <c r="D6" s="28" t="s">
        <v>15</v>
      </c>
      <c r="E6" s="27">
        <v>853977.6539584056</v>
      </c>
      <c r="F6" s="27">
        <v>6326178.0204302939</v>
      </c>
      <c r="G6" s="27">
        <v>853786.77108191897</v>
      </c>
      <c r="H6" s="29">
        <v>6326177.825413323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19.2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215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16.93333333333333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3640.6666666666661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182.0333333333333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30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43</v>
      </c>
      <c r="M22" s="82" t="s">
        <v>44</v>
      </c>
      <c r="N22" s="92">
        <v>30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50</v>
      </c>
      <c r="M23" s="82" t="s">
        <v>56</v>
      </c>
      <c r="N23" s="92">
        <v>30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43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47</v>
      </c>
      <c r="M25" s="82" t="s">
        <v>56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50</v>
      </c>
      <c r="M26" s="82" t="s">
        <v>56</v>
      </c>
      <c r="N26" s="92">
        <v>35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67</v>
      </c>
      <c r="M27" s="82" t="s">
        <v>68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55</v>
      </c>
      <c r="L28" s="82" t="s">
        <v>50</v>
      </c>
      <c r="M28" s="82" t="s">
        <v>68</v>
      </c>
      <c r="N28" s="92">
        <v>70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55</v>
      </c>
      <c r="L29" s="82" t="s">
        <v>43</v>
      </c>
      <c r="M29" s="82" t="s">
        <v>68</v>
      </c>
      <c r="N29" s="92">
        <v>50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55</v>
      </c>
      <c r="L30" s="103" t="s">
        <v>47</v>
      </c>
      <c r="M30" s="103" t="s">
        <v>68</v>
      </c>
      <c r="N30" s="104">
        <v>45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47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50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67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67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42</v>
      </c>
      <c r="D51" s="163">
        <v>11</v>
      </c>
      <c r="E51" s="163">
        <v>1</v>
      </c>
      <c r="F51" s="164" t="s">
        <v>114</v>
      </c>
      <c r="G51" s="165"/>
      <c r="H51" s="156"/>
      <c r="I51" s="165"/>
      <c r="J51" s="165"/>
      <c r="K51" s="166" t="s">
        <v>41</v>
      </c>
      <c r="L51" s="167">
        <v>1</v>
      </c>
      <c r="M51" s="166"/>
      <c r="N51" s="167"/>
      <c r="O51" s="166"/>
      <c r="P51" s="167"/>
      <c r="Q51" s="165">
        <v>1</v>
      </c>
    </row>
    <row r="52" spans="1:256">
      <c r="A52" s="168" t="s">
        <v>115</v>
      </c>
      <c r="B52" s="169" t="s">
        <v>116</v>
      </c>
      <c r="C52" s="170" t="s">
        <v>52</v>
      </c>
      <c r="D52" s="171">
        <v>10</v>
      </c>
      <c r="E52" s="171">
        <v>1</v>
      </c>
      <c r="F52" s="172" t="s">
        <v>114</v>
      </c>
      <c r="G52" s="173"/>
      <c r="H52" s="156"/>
      <c r="I52" s="173"/>
      <c r="J52" s="173"/>
      <c r="K52" s="174" t="s">
        <v>51</v>
      </c>
      <c r="L52" s="175">
        <v>2</v>
      </c>
      <c r="M52" s="174"/>
      <c r="N52" s="175">
        <v>1</v>
      </c>
      <c r="O52" s="174"/>
      <c r="P52" s="175"/>
      <c r="Q52" s="173">
        <v>1</v>
      </c>
    </row>
    <row r="53" spans="1:256" ht="22.5">
      <c r="A53" s="168" t="s">
        <v>117</v>
      </c>
      <c r="B53" s="169" t="s">
        <v>118</v>
      </c>
      <c r="C53" s="170" t="s">
        <v>46</v>
      </c>
      <c r="D53" s="171">
        <v>9</v>
      </c>
      <c r="E53" s="171">
        <v>1</v>
      </c>
      <c r="F53" s="172" t="s">
        <v>114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119</v>
      </c>
      <c r="B54" s="169" t="s">
        <v>120</v>
      </c>
      <c r="C54" s="176" t="s">
        <v>49</v>
      </c>
      <c r="D54" s="171">
        <v>8</v>
      </c>
      <c r="E54" s="171">
        <v>2</v>
      </c>
      <c r="F54" s="172" t="s">
        <v>114</v>
      </c>
      <c r="G54" s="173"/>
      <c r="H54" s="156"/>
      <c r="I54" s="173"/>
      <c r="J54" s="173"/>
      <c r="K54" s="174"/>
      <c r="L54" s="175">
        <v>1</v>
      </c>
      <c r="M54" s="174" t="s">
        <v>48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121</v>
      </c>
      <c r="B55" s="169" t="s">
        <v>122</v>
      </c>
      <c r="C55" s="176" t="s">
        <v>55</v>
      </c>
      <c r="D55" s="171">
        <v>7</v>
      </c>
      <c r="E55" s="171">
        <v>82</v>
      </c>
      <c r="F55" s="172" t="s">
        <v>123</v>
      </c>
      <c r="G55" s="173"/>
      <c r="H55" s="156"/>
      <c r="I55" s="173" t="s">
        <v>66</v>
      </c>
      <c r="J55" s="173">
        <v>1</v>
      </c>
      <c r="K55" s="174" t="s">
        <v>124</v>
      </c>
      <c r="L55" s="175">
        <v>3</v>
      </c>
      <c r="M55" s="174" t="s">
        <v>125</v>
      </c>
      <c r="N55" s="175">
        <v>4</v>
      </c>
      <c r="O55" s="174" t="s">
        <v>126</v>
      </c>
      <c r="P55" s="175">
        <v>2</v>
      </c>
      <c r="Q55" s="173">
        <v>7</v>
      </c>
    </row>
    <row r="56" spans="1:256" ht="33.75">
      <c r="A56" s="168" t="s">
        <v>127</v>
      </c>
      <c r="B56" s="169" t="s">
        <v>128</v>
      </c>
      <c r="C56" s="176" t="s">
        <v>129</v>
      </c>
      <c r="D56" s="171">
        <v>6</v>
      </c>
      <c r="E56" s="171">
        <v>1</v>
      </c>
      <c r="F56" s="172" t="s">
        <v>114</v>
      </c>
      <c r="G56" s="173"/>
      <c r="H56" s="156"/>
      <c r="I56" s="173"/>
      <c r="J56" s="173">
        <v>1</v>
      </c>
      <c r="K56" s="174"/>
      <c r="L56" s="175">
        <v>3</v>
      </c>
      <c r="M56" s="174"/>
      <c r="N56" s="175">
        <v>4</v>
      </c>
      <c r="O56" s="174"/>
      <c r="P56" s="175">
        <v>2</v>
      </c>
      <c r="Q56" s="173">
        <v>0</v>
      </c>
    </row>
    <row r="57" spans="1:256" ht="22.5">
      <c r="A57" s="168" t="s">
        <v>130</v>
      </c>
      <c r="B57" s="169" t="s">
        <v>131</v>
      </c>
      <c r="C57" s="170" t="s">
        <v>132</v>
      </c>
      <c r="D57" s="171">
        <v>5</v>
      </c>
      <c r="E57" s="171">
        <v>1</v>
      </c>
      <c r="F57" s="172" t="s">
        <v>114</v>
      </c>
      <c r="G57" s="173"/>
      <c r="H57" s="156"/>
      <c r="I57" s="173"/>
      <c r="J57" s="173"/>
      <c r="K57" s="174"/>
      <c r="L57" s="175"/>
      <c r="M57" s="174"/>
      <c r="N57" s="175">
        <v>1</v>
      </c>
      <c r="O57" s="174"/>
      <c r="P57" s="175"/>
      <c r="Q57" s="173">
        <v>0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>
        <v>1</v>
      </c>
      <c r="F58" s="172" t="s">
        <v>114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>
        <v>1</v>
      </c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>
        <v>1</v>
      </c>
      <c r="F59" s="172" t="s">
        <v>114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>
        <v>1</v>
      </c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114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>
        <v>1</v>
      </c>
      <c r="F61" s="172" t="s">
        <v>114</v>
      </c>
      <c r="G61" s="173"/>
      <c r="H61" s="156"/>
      <c r="I61" s="173"/>
      <c r="J61" s="173">
        <v>1</v>
      </c>
      <c r="K61" s="174"/>
      <c r="L61" s="175">
        <v>3</v>
      </c>
      <c r="M61" s="174"/>
      <c r="N61" s="175">
        <v>2</v>
      </c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64</v>
      </c>
      <c r="D62" s="180">
        <v>0</v>
      </c>
      <c r="E62" s="180">
        <v>7</v>
      </c>
      <c r="F62" s="181" t="s">
        <v>123</v>
      </c>
      <c r="G62" s="182"/>
      <c r="H62" s="156"/>
      <c r="I62" s="182"/>
      <c r="J62" s="182">
        <v>1</v>
      </c>
      <c r="K62" s="183"/>
      <c r="L62" s="184">
        <v>3</v>
      </c>
      <c r="M62" s="183" t="s">
        <v>63</v>
      </c>
      <c r="N62" s="184">
        <v>4</v>
      </c>
      <c r="O62" s="183"/>
      <c r="P62" s="184">
        <v>2</v>
      </c>
      <c r="Q62" s="182">
        <v>1</v>
      </c>
    </row>
    <row r="63" spans="1:256" ht="27.75" customHeight="1" thickBot="1">
      <c r="H63" s="185" t="s">
        <v>112</v>
      </c>
      <c r="I63" s="186">
        <v>1</v>
      </c>
      <c r="J63" s="187"/>
      <c r="K63" s="186">
        <v>4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7C1F4B26-30F7-4AC2-B90A-1EC51BCBBEED}">
      <formula1>0</formula1>
      <formula2>50</formula2>
    </dataValidation>
    <dataValidation type="date" allowBlank="1" showErrorMessage="1" errorTitle="Date du prélèvement (jj/mm/aaaa)" sqref="D6:H6" xr:uid="{77C2C9B5-AFFB-4D18-B446-7E5DEA5ED15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0A1F-CE4D-457E-909B-46C3D7CD1914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84043</v>
      </c>
      <c r="G23" s="235">
        <v>854344</v>
      </c>
      <c r="H23" s="235">
        <v>6325612</v>
      </c>
      <c r="I23" s="235">
        <v>28</v>
      </c>
      <c r="J23" s="235" t="s">
        <v>198</v>
      </c>
      <c r="K23" s="234">
        <v>853977.6539584056</v>
      </c>
      <c r="L23" s="234">
        <v>6326178.0204302939</v>
      </c>
      <c r="M23" s="234">
        <v>853786.77108191897</v>
      </c>
      <c r="N23" s="234">
        <v>6326177.825413323</v>
      </c>
      <c r="O23" s="235">
        <v>19.2</v>
      </c>
      <c r="P23" s="235">
        <v>215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SENEN_2019-06-19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06124750</v>
      </c>
      <c r="B39" s="278" t="str">
        <f>C23</f>
        <v>SORGUE</v>
      </c>
      <c r="C39" s="278" t="str">
        <f>D23</f>
        <v>SORGUE D'ENTRAIGUES A ENTRAIGUES 2</v>
      </c>
      <c r="D39" s="279" t="str">
        <f>D26</f>
        <v>19/06/2019</v>
      </c>
      <c r="E39" s="280">
        <v>16.93333333333333</v>
      </c>
      <c r="F39" s="281" t="s">
        <v>217</v>
      </c>
      <c r="G39" s="282" t="s">
        <v>42</v>
      </c>
      <c r="H39" s="283">
        <v>1</v>
      </c>
      <c r="I39" s="283" t="s">
        <v>114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52</v>
      </c>
      <c r="H40" s="284">
        <v>1</v>
      </c>
      <c r="I40" s="283" t="s">
        <v>114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46</v>
      </c>
      <c r="H41" s="284">
        <v>1</v>
      </c>
      <c r="I41" s="283" t="s">
        <v>114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49</v>
      </c>
      <c r="H42" s="284">
        <v>2</v>
      </c>
      <c r="I42" s="283" t="s">
        <v>114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82</v>
      </c>
      <c r="I43" s="283" t="s">
        <v>123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129</v>
      </c>
      <c r="H44" s="284">
        <v>1</v>
      </c>
      <c r="I44" s="283" t="s">
        <v>114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132</v>
      </c>
      <c r="H45" s="284">
        <v>1</v>
      </c>
      <c r="I45" s="283" t="s">
        <v>114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135</v>
      </c>
      <c r="H46" s="284">
        <v>1</v>
      </c>
      <c r="I46" s="283" t="s">
        <v>114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138</v>
      </c>
      <c r="H47" s="284">
        <v>1</v>
      </c>
      <c r="I47" s="283" t="s">
        <v>114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141</v>
      </c>
      <c r="H48" s="284">
        <v>1</v>
      </c>
      <c r="I48" s="283" t="s">
        <v>114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143</v>
      </c>
      <c r="H49" s="284">
        <v>1</v>
      </c>
      <c r="I49" s="283" t="s">
        <v>114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64</v>
      </c>
      <c r="H50" s="287">
        <v>7</v>
      </c>
      <c r="I50" s="283" t="s">
        <v>123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47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50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67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06124750</v>
      </c>
      <c r="B66" s="308" t="str">
        <f>D26</f>
        <v>19/06/2019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06124750</v>
      </c>
      <c r="B67" s="311" t="str">
        <f>+B$66</f>
        <v>19/06/2019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30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06124750</v>
      </c>
      <c r="B68" s="311" t="str">
        <f t="shared" si="0"/>
        <v>19/06/2019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06124750</v>
      </c>
      <c r="B69" s="311" t="str">
        <f t="shared" si="0"/>
        <v>19/06/2019</v>
      </c>
      <c r="C69" s="309" t="s">
        <v>51</v>
      </c>
      <c r="D69" s="283" t="s">
        <v>52</v>
      </c>
      <c r="E69" s="283" t="s">
        <v>43</v>
      </c>
      <c r="F69" s="283" t="s">
        <v>44</v>
      </c>
      <c r="G69" s="284">
        <v>30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06124750</v>
      </c>
      <c r="B70" s="311" t="str">
        <f t="shared" si="0"/>
        <v>19/06/2019</v>
      </c>
      <c r="C70" s="309" t="s">
        <v>54</v>
      </c>
      <c r="D70" s="283" t="s">
        <v>55</v>
      </c>
      <c r="E70" s="283" t="s">
        <v>50</v>
      </c>
      <c r="F70" s="283" t="s">
        <v>56</v>
      </c>
      <c r="G70" s="284">
        <v>30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06124750</v>
      </c>
      <c r="B71" s="311" t="str">
        <f t="shared" si="0"/>
        <v>19/06/2019</v>
      </c>
      <c r="C71" s="309" t="s">
        <v>58</v>
      </c>
      <c r="D71" s="283" t="s">
        <v>55</v>
      </c>
      <c r="E71" s="283" t="s">
        <v>43</v>
      </c>
      <c r="F71" s="283" t="s">
        <v>56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06124750</v>
      </c>
      <c r="B72" s="311" t="str">
        <f t="shared" si="0"/>
        <v>19/06/2019</v>
      </c>
      <c r="C72" s="309" t="s">
        <v>61</v>
      </c>
      <c r="D72" s="283" t="s">
        <v>55</v>
      </c>
      <c r="E72" s="283" t="s">
        <v>47</v>
      </c>
      <c r="F72" s="283" t="s">
        <v>56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06124750</v>
      </c>
      <c r="B73" s="311" t="str">
        <f t="shared" si="0"/>
        <v>19/06/2019</v>
      </c>
      <c r="C73" s="309" t="s">
        <v>63</v>
      </c>
      <c r="D73" s="283" t="s">
        <v>64</v>
      </c>
      <c r="E73" s="283" t="s">
        <v>50</v>
      </c>
      <c r="F73" s="283" t="s">
        <v>56</v>
      </c>
      <c r="G73" s="284">
        <v>35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06124750</v>
      </c>
      <c r="B74" s="311" t="str">
        <f t="shared" si="0"/>
        <v>19/06/2019</v>
      </c>
      <c r="C74" s="309" t="s">
        <v>66</v>
      </c>
      <c r="D74" s="283" t="s">
        <v>55</v>
      </c>
      <c r="E74" s="283" t="s">
        <v>67</v>
      </c>
      <c r="F74" s="283" t="s">
        <v>68</v>
      </c>
      <c r="G74" s="284">
        <v>25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06124750</v>
      </c>
      <c r="B75" s="311" t="str">
        <f t="shared" si="0"/>
        <v>19/06/2019</v>
      </c>
      <c r="C75" s="309" t="s">
        <v>70</v>
      </c>
      <c r="D75" s="283" t="s">
        <v>55</v>
      </c>
      <c r="E75" s="283" t="s">
        <v>50</v>
      </c>
      <c r="F75" s="283" t="s">
        <v>68</v>
      </c>
      <c r="G75" s="284">
        <v>70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06124750</v>
      </c>
      <c r="B76" s="311" t="str">
        <f t="shared" si="0"/>
        <v>19/06/2019</v>
      </c>
      <c r="C76" s="309" t="s">
        <v>72</v>
      </c>
      <c r="D76" s="283" t="s">
        <v>55</v>
      </c>
      <c r="E76" s="283" t="s">
        <v>43</v>
      </c>
      <c r="F76" s="283" t="s">
        <v>68</v>
      </c>
      <c r="G76" s="284">
        <v>50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06124750</v>
      </c>
      <c r="B77" s="311" t="str">
        <f t="shared" si="0"/>
        <v>19/06/2019</v>
      </c>
      <c r="C77" s="309" t="s">
        <v>74</v>
      </c>
      <c r="D77" s="283" t="s">
        <v>55</v>
      </c>
      <c r="E77" s="283" t="s">
        <v>47</v>
      </c>
      <c r="F77" s="283" t="s">
        <v>68</v>
      </c>
      <c r="G77" s="284">
        <v>45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06124750</v>
      </c>
      <c r="B88" s="330" t="str">
        <f>D26</f>
        <v>19/06/2019</v>
      </c>
      <c r="C88" s="284" t="s">
        <v>246</v>
      </c>
      <c r="D88" s="331" t="s">
        <v>247</v>
      </c>
      <c r="E88" s="284"/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06124750</v>
      </c>
      <c r="B89" s="311" t="str">
        <f>+B$88</f>
        <v>19/06/2019</v>
      </c>
      <c r="C89" s="284" t="s">
        <v>248</v>
      </c>
      <c r="D89" s="331" t="s">
        <v>249</v>
      </c>
      <c r="E89" s="284">
        <v>72</v>
      </c>
      <c r="F89" s="284">
        <v>2</v>
      </c>
      <c r="G89" s="284">
        <v>5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06124750</v>
      </c>
      <c r="B90" s="311" t="str">
        <f t="shared" si="1"/>
        <v>19/06/2019</v>
      </c>
      <c r="C90" s="284" t="s">
        <v>250</v>
      </c>
      <c r="D90" s="331" t="s">
        <v>251</v>
      </c>
      <c r="E90" s="284"/>
      <c r="F90" s="284">
        <v>1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06124750</v>
      </c>
      <c r="B91" s="311" t="str">
        <f t="shared" si="1"/>
        <v>19/06/2019</v>
      </c>
      <c r="C91" s="284" t="s">
        <v>252</v>
      </c>
      <c r="D91" s="331" t="s">
        <v>253</v>
      </c>
      <c r="E91" s="284"/>
      <c r="F91" s="284"/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06124750</v>
      </c>
      <c r="B92" s="311" t="str">
        <f t="shared" si="1"/>
        <v>19/06/2019</v>
      </c>
      <c r="C92" s="284" t="s">
        <v>254</v>
      </c>
      <c r="D92" s="331" t="s">
        <v>255</v>
      </c>
      <c r="E92" s="284">
        <v>2</v>
      </c>
      <c r="F92" s="284"/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06124750</v>
      </c>
      <c r="B93" s="311" t="str">
        <f t="shared" si="1"/>
        <v>19/06/2019</v>
      </c>
      <c r="C93" s="284" t="s">
        <v>256</v>
      </c>
      <c r="D93" s="331" t="s">
        <v>257</v>
      </c>
      <c r="E93" s="284"/>
      <c r="F93" s="284">
        <v>1</v>
      </c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06124750</v>
      </c>
      <c r="B94" s="311" t="str">
        <f t="shared" si="1"/>
        <v>19/06/2019</v>
      </c>
      <c r="C94" s="284" t="s">
        <v>258</v>
      </c>
      <c r="D94" s="331" t="s">
        <v>259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06124750</v>
      </c>
      <c r="B95" s="311" t="str">
        <f t="shared" si="1"/>
        <v>19/06/2019</v>
      </c>
      <c r="C95" s="284" t="s">
        <v>260</v>
      </c>
      <c r="D95" s="331" t="s">
        <v>261</v>
      </c>
      <c r="E95" s="284"/>
      <c r="F95" s="284">
        <v>9</v>
      </c>
      <c r="G95" s="284">
        <v>17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06124750</v>
      </c>
      <c r="B96" s="311" t="str">
        <f t="shared" si="1"/>
        <v>19/06/2019</v>
      </c>
      <c r="C96" s="284" t="s">
        <v>262</v>
      </c>
      <c r="D96" s="331" t="s">
        <v>263</v>
      </c>
      <c r="E96" s="284">
        <v>5</v>
      </c>
      <c r="F96" s="284">
        <v>1</v>
      </c>
      <c r="G96" s="284">
        <v>2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06124750</v>
      </c>
      <c r="B97" s="311" t="str">
        <f t="shared" si="1"/>
        <v>19/06/2019</v>
      </c>
      <c r="C97" s="284" t="s">
        <v>264</v>
      </c>
      <c r="D97" s="331" t="s">
        <v>265</v>
      </c>
      <c r="E97" s="284">
        <v>350</v>
      </c>
      <c r="F97" s="284">
        <v>139</v>
      </c>
      <c r="G97" s="284">
        <v>174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06124750</v>
      </c>
      <c r="B98" s="311" t="str">
        <f t="shared" si="1"/>
        <v>19/06/2019</v>
      </c>
      <c r="C98" s="284" t="s">
        <v>266</v>
      </c>
      <c r="D98" s="331" t="s">
        <v>267</v>
      </c>
      <c r="E98" s="284"/>
      <c r="F98" s="284">
        <v>1</v>
      </c>
      <c r="G98" s="284">
        <v>3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06124750</v>
      </c>
      <c r="B99" s="311" t="str">
        <f t="shared" si="1"/>
        <v>19/06/2019</v>
      </c>
      <c r="C99" s="284" t="s">
        <v>268</v>
      </c>
      <c r="D99" s="331" t="s">
        <v>269</v>
      </c>
      <c r="E99" s="284">
        <v>24</v>
      </c>
      <c r="F99" s="284">
        <v>14</v>
      </c>
      <c r="G99" s="284">
        <v>17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06124750</v>
      </c>
      <c r="B100" s="311" t="str">
        <f t="shared" si="1"/>
        <v>19/06/2019</v>
      </c>
      <c r="C100" s="284" t="s">
        <v>270</v>
      </c>
      <c r="D100" s="331" t="s">
        <v>271</v>
      </c>
      <c r="E100" s="284">
        <v>3</v>
      </c>
      <c r="F100" s="284">
        <v>5</v>
      </c>
      <c r="G100" s="284">
        <v>16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06124750</v>
      </c>
      <c r="B101" s="311" t="str">
        <f t="shared" si="1"/>
        <v>19/06/2019</v>
      </c>
      <c r="C101" s="284" t="s">
        <v>272</v>
      </c>
      <c r="D101" s="331" t="s">
        <v>273</v>
      </c>
      <c r="E101" s="284"/>
      <c r="F101" s="284"/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06124750</v>
      </c>
      <c r="B102" s="311" t="str">
        <f t="shared" si="1"/>
        <v>19/06/2019</v>
      </c>
      <c r="C102" s="284" t="s">
        <v>274</v>
      </c>
      <c r="D102" s="331" t="s">
        <v>275</v>
      </c>
      <c r="E102" s="284">
        <v>1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06124750</v>
      </c>
      <c r="B103" s="311" t="str">
        <f t="shared" si="1"/>
        <v>19/06/2019</v>
      </c>
      <c r="C103" s="284" t="s">
        <v>276</v>
      </c>
      <c r="D103" s="331" t="s">
        <v>277</v>
      </c>
      <c r="E103" s="284">
        <v>24</v>
      </c>
      <c r="F103" s="284">
        <v>24</v>
      </c>
      <c r="G103" s="284">
        <v>96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06124750</v>
      </c>
      <c r="B104" s="311" t="str">
        <f t="shared" si="1"/>
        <v>19/06/2019</v>
      </c>
      <c r="C104" s="284" t="s">
        <v>278</v>
      </c>
      <c r="D104" s="331" t="s">
        <v>279</v>
      </c>
      <c r="E104" s="284">
        <v>64</v>
      </c>
      <c r="F104" s="284">
        <v>456</v>
      </c>
      <c r="G104" s="284">
        <v>864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06124750</v>
      </c>
      <c r="B105" s="311" t="str">
        <f t="shared" si="1"/>
        <v>19/06/2019</v>
      </c>
      <c r="C105" s="284" t="s">
        <v>280</v>
      </c>
      <c r="D105" s="331" t="s">
        <v>281</v>
      </c>
      <c r="E105" s="284">
        <v>72</v>
      </c>
      <c r="F105" s="284">
        <v>168</v>
      </c>
      <c r="G105" s="284">
        <v>304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06124750</v>
      </c>
      <c r="B106" s="311" t="str">
        <f t="shared" si="1"/>
        <v>19/06/2019</v>
      </c>
      <c r="C106" s="284" t="s">
        <v>282</v>
      </c>
      <c r="D106" s="331" t="s">
        <v>283</v>
      </c>
      <c r="E106" s="284">
        <v>8</v>
      </c>
      <c r="F106" s="284">
        <v>8</v>
      </c>
      <c r="G106" s="284">
        <v>64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06124750</v>
      </c>
      <c r="B107" s="311" t="str">
        <f t="shared" si="1"/>
        <v>19/06/2019</v>
      </c>
      <c r="C107" s="284" t="s">
        <v>284</v>
      </c>
      <c r="D107" s="331" t="s">
        <v>285</v>
      </c>
      <c r="E107" s="284">
        <v>152</v>
      </c>
      <c r="F107" s="284">
        <v>48</v>
      </c>
      <c r="G107" s="284">
        <v>112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06124750</v>
      </c>
      <c r="B108" s="311" t="str">
        <f t="shared" si="1"/>
        <v>19/06/2019</v>
      </c>
      <c r="C108" s="284" t="s">
        <v>286</v>
      </c>
      <c r="D108" s="331" t="s">
        <v>287</v>
      </c>
      <c r="E108" s="284">
        <v>24</v>
      </c>
      <c r="F108" s="284">
        <v>8</v>
      </c>
      <c r="G108" s="284">
        <v>16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06124750</v>
      </c>
      <c r="B109" s="311" t="str">
        <f t="shared" si="1"/>
        <v>19/06/2019</v>
      </c>
      <c r="C109" s="284" t="s">
        <v>288</v>
      </c>
      <c r="D109" s="331" t="s">
        <v>289</v>
      </c>
      <c r="E109" s="284">
        <v>1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06124750</v>
      </c>
      <c r="B110" s="311" t="str">
        <f t="shared" si="1"/>
        <v>19/06/2019</v>
      </c>
      <c r="C110" s="284" t="s">
        <v>290</v>
      </c>
      <c r="D110" s="331" t="s">
        <v>291</v>
      </c>
      <c r="E110" s="284">
        <v>2084</v>
      </c>
      <c r="F110" s="284">
        <v>163</v>
      </c>
      <c r="G110" s="284">
        <v>390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06124750</v>
      </c>
      <c r="B111" s="311" t="str">
        <f t="shared" si="1"/>
        <v>19/06/2019</v>
      </c>
      <c r="C111" s="284" t="s">
        <v>292</v>
      </c>
      <c r="D111" s="331" t="s">
        <v>293</v>
      </c>
      <c r="E111" s="284">
        <v>3</v>
      </c>
      <c r="F111" s="284">
        <v>4</v>
      </c>
      <c r="G111" s="284">
        <v>4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06124750</v>
      </c>
      <c r="B112" s="311" t="str">
        <f t="shared" si="1"/>
        <v>19/06/2019</v>
      </c>
      <c r="C112" s="284" t="s">
        <v>294</v>
      </c>
      <c r="D112" s="331" t="s">
        <v>295</v>
      </c>
      <c r="E112" s="284">
        <v>9</v>
      </c>
      <c r="F112" s="284">
        <v>70</v>
      </c>
      <c r="G112" s="284">
        <v>60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06124750</v>
      </c>
      <c r="B113" s="311" t="str">
        <f t="shared" si="1"/>
        <v>19/06/2019</v>
      </c>
      <c r="C113" s="284" t="s">
        <v>296</v>
      </c>
      <c r="D113" s="331" t="s">
        <v>297</v>
      </c>
      <c r="E113" s="284">
        <v>196</v>
      </c>
      <c r="F113" s="284"/>
      <c r="G113" s="284">
        <v>14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06124750</v>
      </c>
      <c r="B114" s="311" t="str">
        <f t="shared" si="1"/>
        <v>19/06/2019</v>
      </c>
      <c r="C114" s="284" t="s">
        <v>298</v>
      </c>
      <c r="D114" s="331" t="s">
        <v>299</v>
      </c>
      <c r="E114" s="284">
        <v>4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06124750</v>
      </c>
      <c r="B115" s="311" t="str">
        <f t="shared" si="1"/>
        <v>19/06/2019</v>
      </c>
      <c r="C115" s="284" t="s">
        <v>300</v>
      </c>
      <c r="D115" s="331" t="s">
        <v>301</v>
      </c>
      <c r="E115" s="284">
        <v>1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06124750</v>
      </c>
      <c r="B116" s="311" t="str">
        <f t="shared" si="1"/>
        <v>19/06/2019</v>
      </c>
      <c r="C116" s="284" t="s">
        <v>302</v>
      </c>
      <c r="D116" s="331" t="s">
        <v>303</v>
      </c>
      <c r="E116" s="284"/>
      <c r="F116" s="284">
        <v>1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06124750</v>
      </c>
      <c r="B117" s="311" t="str">
        <f t="shared" si="1"/>
        <v>19/06/2019</v>
      </c>
      <c r="C117" s="284" t="s">
        <v>304</v>
      </c>
      <c r="D117" s="331" t="s">
        <v>305</v>
      </c>
      <c r="E117" s="284">
        <v>3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06124750</v>
      </c>
      <c r="B118" s="311" t="str">
        <f t="shared" si="1"/>
        <v>19/06/2019</v>
      </c>
      <c r="C118" s="284" t="s">
        <v>306</v>
      </c>
      <c r="D118" s="331" t="s">
        <v>307</v>
      </c>
      <c r="E118" s="284">
        <v>2645</v>
      </c>
      <c r="F118" s="284">
        <v>1475</v>
      </c>
      <c r="G118" s="284">
        <v>4010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06124750</v>
      </c>
      <c r="B119" s="311" t="str">
        <f t="shared" si="1"/>
        <v>19/06/2019</v>
      </c>
      <c r="C119" s="284" t="s">
        <v>308</v>
      </c>
      <c r="D119" s="331" t="s">
        <v>309</v>
      </c>
      <c r="E119" s="284"/>
      <c r="F119" s="284"/>
      <c r="G119" s="284" t="s">
        <v>310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06124750</v>
      </c>
      <c r="B120" s="311" t="str">
        <f t="shared" si="1"/>
        <v>19/06/2019</v>
      </c>
      <c r="C120" s="284" t="s">
        <v>311</v>
      </c>
      <c r="D120" s="331" t="s">
        <v>312</v>
      </c>
      <c r="E120" s="284" t="s">
        <v>310</v>
      </c>
      <c r="F120" s="284" t="s">
        <v>310</v>
      </c>
      <c r="G120" s="284" t="s">
        <v>310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06124750</v>
      </c>
      <c r="B121" s="311" t="str">
        <f t="shared" si="1"/>
        <v>19/06/2019</v>
      </c>
      <c r="C121" s="284" t="s">
        <v>313</v>
      </c>
      <c r="D121" s="331" t="s">
        <v>314</v>
      </c>
      <c r="E121" s="284">
        <v>8</v>
      </c>
      <c r="F121" s="284">
        <v>2</v>
      </c>
      <c r="G121" s="284">
        <v>14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06124750</v>
      </c>
      <c r="B122" s="311" t="str">
        <f t="shared" si="2"/>
        <v>19/06/2019</v>
      </c>
      <c r="C122" s="284" t="s">
        <v>315</v>
      </c>
      <c r="D122" s="331" t="s">
        <v>316</v>
      </c>
      <c r="E122" s="284"/>
      <c r="F122" s="284"/>
      <c r="G122" s="284">
        <v>3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06124750</v>
      </c>
      <c r="B123" s="311" t="str">
        <f t="shared" si="2"/>
        <v>19/06/2019</v>
      </c>
      <c r="C123" s="284" t="s">
        <v>317</v>
      </c>
      <c r="D123" s="331" t="s">
        <v>318</v>
      </c>
      <c r="E123" s="284"/>
      <c r="F123" s="284"/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06124750</v>
      </c>
      <c r="B124" s="311" t="str">
        <f t="shared" si="2"/>
        <v>19/06/2019</v>
      </c>
      <c r="C124" s="284" t="s">
        <v>319</v>
      </c>
      <c r="D124" s="331" t="s">
        <v>320</v>
      </c>
      <c r="E124" s="284">
        <v>3</v>
      </c>
      <c r="F124" s="284">
        <v>27</v>
      </c>
      <c r="G124" s="284">
        <v>73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06124750</v>
      </c>
      <c r="B125" s="311" t="str">
        <f t="shared" si="2"/>
        <v>19/06/2019</v>
      </c>
      <c r="C125" s="284" t="s">
        <v>321</v>
      </c>
      <c r="D125" s="331" t="s">
        <v>322</v>
      </c>
      <c r="E125" s="284">
        <v>3</v>
      </c>
      <c r="F125" s="284">
        <v>32</v>
      </c>
      <c r="G125" s="284">
        <v>47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06124750</v>
      </c>
      <c r="B126" s="311" t="str">
        <f t="shared" si="2"/>
        <v>19/06/2019</v>
      </c>
      <c r="C126" s="284" t="s">
        <v>323</v>
      </c>
      <c r="D126" s="331" t="s">
        <v>324</v>
      </c>
      <c r="E126" s="284"/>
      <c r="F126" s="284"/>
      <c r="G126" s="284">
        <v>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06124750</v>
      </c>
      <c r="B127" s="311" t="str">
        <f t="shared" si="2"/>
        <v>19/06/2019</v>
      </c>
      <c r="C127" s="284" t="s">
        <v>325</v>
      </c>
      <c r="D127" s="331" t="s">
        <v>326</v>
      </c>
      <c r="E127" s="284">
        <v>5</v>
      </c>
      <c r="F127" s="284">
        <v>1</v>
      </c>
      <c r="G127" s="284">
        <v>1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06124750</v>
      </c>
      <c r="B128" s="311" t="str">
        <f t="shared" si="2"/>
        <v>19/06/2019</v>
      </c>
      <c r="C128" s="284" t="s">
        <v>327</v>
      </c>
      <c r="D128" s="331" t="s">
        <v>328</v>
      </c>
      <c r="E128" s="284">
        <v>1</v>
      </c>
      <c r="F128" s="284">
        <v>2</v>
      </c>
      <c r="G128" s="284">
        <v>1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06124750</v>
      </c>
      <c r="B129" s="311" t="str">
        <f t="shared" si="2"/>
        <v>19/06/2019</v>
      </c>
      <c r="C129" s="284" t="s">
        <v>329</v>
      </c>
      <c r="D129" s="331" t="s">
        <v>330</v>
      </c>
      <c r="E129" s="284">
        <v>1</v>
      </c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06124750</v>
      </c>
      <c r="B130" s="311" t="str">
        <f t="shared" si="2"/>
        <v>19/06/2019</v>
      </c>
      <c r="C130" s="284" t="s">
        <v>331</v>
      </c>
      <c r="D130" s="331" t="s">
        <v>332</v>
      </c>
      <c r="E130" s="284">
        <v>180</v>
      </c>
      <c r="F130" s="284">
        <v>137</v>
      </c>
      <c r="G130" s="284">
        <v>191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06124750</v>
      </c>
      <c r="B131" s="311" t="str">
        <f t="shared" si="2"/>
        <v>19/06/2019</v>
      </c>
      <c r="C131" s="284" t="s">
        <v>333</v>
      </c>
      <c r="D131" s="331" t="s">
        <v>334</v>
      </c>
      <c r="E131" s="284">
        <v>2</v>
      </c>
      <c r="F131" s="284"/>
      <c r="G131" s="284">
        <v>1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06124750</v>
      </c>
      <c r="B132" s="311" t="str">
        <f t="shared" si="2"/>
        <v>19/06/2019</v>
      </c>
      <c r="C132" s="284" t="s">
        <v>335</v>
      </c>
      <c r="D132" s="331" t="s">
        <v>336</v>
      </c>
      <c r="E132" s="284">
        <v>38</v>
      </c>
      <c r="F132" s="284">
        <v>19</v>
      </c>
      <c r="G132" s="284">
        <v>97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06124750</v>
      </c>
      <c r="B133" s="311" t="str">
        <f t="shared" si="2"/>
        <v>19/06/2019</v>
      </c>
      <c r="C133" s="284" t="s">
        <v>337</v>
      </c>
      <c r="D133" s="331" t="s">
        <v>338</v>
      </c>
      <c r="E133" s="284" t="s">
        <v>310</v>
      </c>
      <c r="F133" s="284"/>
      <c r="G133" s="284" t="s">
        <v>310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06124750</v>
      </c>
      <c r="B134" s="311" t="str">
        <f t="shared" si="2"/>
        <v>19/06/2019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06124750</v>
      </c>
      <c r="B135" s="311" t="str">
        <f t="shared" si="2"/>
        <v>19/06/2019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06124750</v>
      </c>
      <c r="B136" s="311" t="str">
        <f t="shared" si="2"/>
        <v>19/06/2019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06124750</v>
      </c>
      <c r="B137" s="311" t="str">
        <f t="shared" si="2"/>
        <v>19/06/2019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06124750</v>
      </c>
      <c r="B138" s="311" t="str">
        <f t="shared" si="2"/>
        <v>19/06/2019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06124750</v>
      </c>
      <c r="B139" s="311" t="str">
        <f t="shared" si="2"/>
        <v>19/06/2019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06124750</v>
      </c>
      <c r="B140" s="311" t="str">
        <f t="shared" si="2"/>
        <v>19/06/2019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06124750</v>
      </c>
      <c r="B141" s="311" t="str">
        <f t="shared" si="2"/>
        <v>19/06/2019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06124750</v>
      </c>
      <c r="B142" s="311" t="str">
        <f t="shared" si="2"/>
        <v>19/06/2019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06124750</v>
      </c>
      <c r="B143" s="311" t="str">
        <f t="shared" si="2"/>
        <v>19/06/2019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06124750</v>
      </c>
      <c r="B144" s="311" t="str">
        <f t="shared" si="2"/>
        <v>19/06/2019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06124750</v>
      </c>
      <c r="B145" s="311" t="str">
        <f t="shared" si="2"/>
        <v>19/06/2019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06124750</v>
      </c>
      <c r="B146" s="311" t="str">
        <f t="shared" si="2"/>
        <v>19/06/2019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06124750</v>
      </c>
      <c r="B147" s="311" t="str">
        <f t="shared" si="2"/>
        <v>19/06/2019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06124750</v>
      </c>
      <c r="B148" s="311" t="str">
        <f t="shared" si="2"/>
        <v>19/06/2019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06124750</v>
      </c>
      <c r="B149" s="311" t="str">
        <f t="shared" si="2"/>
        <v>19/06/2019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06124750</v>
      </c>
      <c r="B150" s="311" t="str">
        <f t="shared" si="2"/>
        <v>19/06/2019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06124750</v>
      </c>
      <c r="B151" s="311" t="str">
        <f t="shared" si="2"/>
        <v>19/06/2019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06124750</v>
      </c>
      <c r="B152" s="311" t="str">
        <f t="shared" si="2"/>
        <v>19/06/2019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06124750</v>
      </c>
      <c r="B153" s="311" t="str">
        <f t="shared" si="2"/>
        <v>19/06/2019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06124750</v>
      </c>
      <c r="B154" s="311" t="str">
        <f t="shared" si="3"/>
        <v>19/06/2019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06124750</v>
      </c>
      <c r="B155" s="311" t="str">
        <f t="shared" si="3"/>
        <v>19/06/2019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06124750</v>
      </c>
      <c r="B156" s="311" t="str">
        <f t="shared" si="3"/>
        <v>19/06/2019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06124750</v>
      </c>
      <c r="B157" s="311" t="str">
        <f t="shared" si="3"/>
        <v>19/06/2019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06124750</v>
      </c>
      <c r="B158" s="311" t="str">
        <f t="shared" si="3"/>
        <v>19/06/2019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06124750</v>
      </c>
      <c r="B159" s="311" t="str">
        <f t="shared" si="3"/>
        <v>19/06/2019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06124750</v>
      </c>
      <c r="B160" s="311" t="str">
        <f t="shared" si="3"/>
        <v>19/06/2019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06124750</v>
      </c>
      <c r="B161" s="311" t="str">
        <f t="shared" si="3"/>
        <v>19/06/2019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06124750</v>
      </c>
      <c r="B162" s="311" t="str">
        <f t="shared" si="3"/>
        <v>19/06/2019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06124750</v>
      </c>
      <c r="B163" s="311" t="str">
        <f t="shared" si="3"/>
        <v>19/06/2019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06124750</v>
      </c>
      <c r="B164" s="311" t="str">
        <f t="shared" si="3"/>
        <v>19/06/2019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06124750</v>
      </c>
      <c r="B165" s="311" t="str">
        <f t="shared" si="3"/>
        <v>19/06/2019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06124750</v>
      </c>
      <c r="B166" s="311" t="str">
        <f t="shared" si="3"/>
        <v>19/06/2019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06124750</v>
      </c>
      <c r="B167" s="311" t="str">
        <f t="shared" si="3"/>
        <v>19/06/2019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06124750</v>
      </c>
      <c r="B168" s="311" t="str">
        <f t="shared" si="3"/>
        <v>19/06/2019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06124750</v>
      </c>
      <c r="B169" s="311" t="str">
        <f t="shared" si="3"/>
        <v>19/06/2019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06124750</v>
      </c>
      <c r="B170" s="311" t="str">
        <f t="shared" si="3"/>
        <v>19/06/2019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06124750</v>
      </c>
      <c r="B171" s="311" t="str">
        <f t="shared" si="3"/>
        <v>19/06/2019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06124750</v>
      </c>
      <c r="B172" s="311" t="str">
        <f t="shared" si="3"/>
        <v>19/06/2019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06124750</v>
      </c>
      <c r="B173" s="311" t="str">
        <f t="shared" si="3"/>
        <v>19/06/2019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06124750</v>
      </c>
      <c r="B174" s="311" t="str">
        <f t="shared" si="3"/>
        <v>19/06/2019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06124750</v>
      </c>
      <c r="B175" s="311" t="str">
        <f t="shared" si="3"/>
        <v>19/06/2019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06124750</v>
      </c>
      <c r="B176" s="311" t="str">
        <f t="shared" si="3"/>
        <v>19/06/2019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06124750</v>
      </c>
      <c r="B177" s="311" t="str">
        <f t="shared" si="3"/>
        <v>19/06/2019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06124750</v>
      </c>
      <c r="B178" s="311" t="str">
        <f t="shared" si="3"/>
        <v>19/06/2019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06124750</v>
      </c>
      <c r="B179" s="311" t="str">
        <f t="shared" si="3"/>
        <v>19/06/2019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06124750</v>
      </c>
      <c r="B180" s="311" t="str">
        <f t="shared" si="3"/>
        <v>19/06/2019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06124750</v>
      </c>
      <c r="B181" s="311" t="str">
        <f t="shared" si="3"/>
        <v>19/06/2019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06124750</v>
      </c>
      <c r="B182" s="311" t="str">
        <f t="shared" si="3"/>
        <v>19/06/2019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06124750</v>
      </c>
      <c r="B183" s="311" t="str">
        <f t="shared" si="3"/>
        <v>19/06/2019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06124750</v>
      </c>
      <c r="B184" s="311" t="str">
        <f t="shared" si="3"/>
        <v>19/06/2019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06124750</v>
      </c>
      <c r="B185" s="311" t="str">
        <f t="shared" si="3"/>
        <v>19/06/2019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06124750</v>
      </c>
      <c r="B186" s="311" t="str">
        <f t="shared" si="4"/>
        <v>19/06/2019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06124750</v>
      </c>
      <c r="B187" s="311" t="str">
        <f t="shared" si="4"/>
        <v>19/06/2019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06124750</v>
      </c>
      <c r="B188" s="311" t="str">
        <f t="shared" si="4"/>
        <v>19/06/2019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06124750</v>
      </c>
      <c r="B189" s="311" t="str">
        <f t="shared" si="4"/>
        <v>19/06/2019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06124750</v>
      </c>
      <c r="B190" s="311" t="str">
        <f t="shared" si="4"/>
        <v>19/06/2019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06124750</v>
      </c>
      <c r="B191" s="311" t="str">
        <f t="shared" si="4"/>
        <v>19/06/2019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06124750</v>
      </c>
      <c r="B192" s="311" t="str">
        <f t="shared" si="4"/>
        <v>19/06/2019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06124750</v>
      </c>
      <c r="B193" s="311" t="str">
        <f t="shared" si="4"/>
        <v>19/06/2019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06124750</v>
      </c>
      <c r="B194" s="311" t="str">
        <f t="shared" si="4"/>
        <v>19/06/2019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06124750</v>
      </c>
      <c r="B195" s="311" t="str">
        <f t="shared" si="4"/>
        <v>19/06/2019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06124750</v>
      </c>
      <c r="B196" s="311" t="str">
        <f t="shared" si="4"/>
        <v>19/06/2019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06124750</v>
      </c>
      <c r="B197" s="311" t="str">
        <f t="shared" si="4"/>
        <v>19/06/2019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06124750</v>
      </c>
      <c r="B198" s="311" t="str">
        <f t="shared" si="4"/>
        <v>19/06/2019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06124750</v>
      </c>
      <c r="B199" s="311" t="str">
        <f t="shared" si="4"/>
        <v>19/06/2019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06124750</v>
      </c>
      <c r="B200" s="311" t="str">
        <f t="shared" si="4"/>
        <v>19/06/2019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06124750</v>
      </c>
      <c r="B201" s="311" t="str">
        <f t="shared" si="4"/>
        <v>19/06/2019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06124750</v>
      </c>
      <c r="B202" s="311" t="str">
        <f t="shared" si="4"/>
        <v>19/06/2019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06124750</v>
      </c>
      <c r="B203" s="311" t="str">
        <f t="shared" si="4"/>
        <v>19/06/2019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06124750</v>
      </c>
      <c r="B204" s="311" t="str">
        <f t="shared" si="4"/>
        <v>19/06/2019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06124750</v>
      </c>
      <c r="B205" s="311" t="str">
        <f t="shared" si="4"/>
        <v>19/06/2019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06124750</v>
      </c>
      <c r="B206" s="311" t="str">
        <f t="shared" si="4"/>
        <v>19/06/2019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06124750</v>
      </c>
      <c r="B207" s="311" t="str">
        <f t="shared" si="4"/>
        <v>19/06/2019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06124750</v>
      </c>
      <c r="B208" s="311" t="str">
        <f t="shared" si="4"/>
        <v>19/06/2019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06124750</v>
      </c>
      <c r="B209" s="311" t="str">
        <f t="shared" si="4"/>
        <v>19/06/2019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06124750</v>
      </c>
      <c r="B210" s="311" t="str">
        <f t="shared" si="4"/>
        <v>19/06/2019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06124750</v>
      </c>
      <c r="B211" s="311" t="str">
        <f t="shared" si="4"/>
        <v>19/06/2019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06124750</v>
      </c>
      <c r="B212" s="311" t="str">
        <f t="shared" si="4"/>
        <v>19/06/2019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06124750</v>
      </c>
      <c r="B213" s="311" t="str">
        <f t="shared" si="4"/>
        <v>19/06/2019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06124750</v>
      </c>
      <c r="B214" s="311" t="str">
        <f t="shared" si="4"/>
        <v>19/06/2019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06124750</v>
      </c>
      <c r="B215" s="311" t="str">
        <f t="shared" si="4"/>
        <v>19/06/2019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06124750</v>
      </c>
      <c r="B216" s="311" t="str">
        <f t="shared" si="4"/>
        <v>19/06/2019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06124750</v>
      </c>
      <c r="B217" s="311" t="str">
        <f t="shared" si="4"/>
        <v>19/06/2019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06124750</v>
      </c>
      <c r="B218" s="311" t="str">
        <f t="shared" si="5"/>
        <v>19/06/2019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06124750</v>
      </c>
      <c r="B219" s="311" t="str">
        <f t="shared" si="5"/>
        <v>19/06/2019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06124750</v>
      </c>
      <c r="B220" s="311" t="str">
        <f t="shared" si="5"/>
        <v>19/06/2019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06124750</v>
      </c>
      <c r="B221" s="311" t="str">
        <f t="shared" si="5"/>
        <v>19/06/2019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06124750</v>
      </c>
      <c r="B222" s="311" t="str">
        <f t="shared" si="5"/>
        <v>19/06/2019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06124750</v>
      </c>
      <c r="B223" s="311" t="str">
        <f t="shared" si="5"/>
        <v>19/06/2019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06124750</v>
      </c>
      <c r="B224" s="311" t="str">
        <f t="shared" si="5"/>
        <v>19/06/2019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06124750</v>
      </c>
      <c r="B225" s="311" t="str">
        <f t="shared" si="5"/>
        <v>19/06/2019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06124750</v>
      </c>
      <c r="B226" s="311" t="str">
        <f t="shared" si="5"/>
        <v>19/06/2019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06124750</v>
      </c>
      <c r="B227" s="311" t="str">
        <f t="shared" si="5"/>
        <v>19/06/2019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06124750</v>
      </c>
      <c r="B228" s="311" t="str">
        <f t="shared" si="5"/>
        <v>19/06/2019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06124750</v>
      </c>
      <c r="B229" s="311" t="str">
        <f t="shared" si="5"/>
        <v>19/06/2019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06124750</v>
      </c>
      <c r="B230" s="311" t="str">
        <f t="shared" si="5"/>
        <v>19/06/2019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06124750</v>
      </c>
      <c r="B231" s="311" t="str">
        <f t="shared" si="5"/>
        <v>19/06/2019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06124750</v>
      </c>
      <c r="B232" s="311" t="str">
        <f t="shared" si="5"/>
        <v>19/06/2019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06124750</v>
      </c>
      <c r="B233" s="311" t="str">
        <f t="shared" si="5"/>
        <v>19/06/2019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06124750</v>
      </c>
      <c r="B234" s="311" t="str">
        <f t="shared" si="5"/>
        <v>19/06/2019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06124750</v>
      </c>
      <c r="B235" s="311" t="str">
        <f t="shared" si="5"/>
        <v>19/06/2019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06124750</v>
      </c>
      <c r="B236" s="311" t="str">
        <f t="shared" si="5"/>
        <v>19/06/2019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06124750</v>
      </c>
      <c r="B237" s="311" t="str">
        <f t="shared" si="5"/>
        <v>19/06/2019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06124750</v>
      </c>
      <c r="B238" s="311" t="str">
        <f t="shared" si="5"/>
        <v>19/06/2019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06124750</v>
      </c>
      <c r="B239" s="311" t="str">
        <f t="shared" si="5"/>
        <v>19/06/2019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06124750</v>
      </c>
      <c r="B240" s="311" t="str">
        <f t="shared" si="5"/>
        <v>19/06/2019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06124750</v>
      </c>
      <c r="B241" s="311" t="str">
        <f t="shared" si="5"/>
        <v>19/06/2019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06124750</v>
      </c>
      <c r="B242" s="311" t="str">
        <f t="shared" si="5"/>
        <v>19/06/2019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06124750</v>
      </c>
      <c r="B243" s="311" t="str">
        <f t="shared" si="5"/>
        <v>19/06/2019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FD2D7D84-E8A7-413F-9E21-A600816F22B1}">
      <formula1>$T$2:$T$3</formula1>
    </dataValidation>
    <dataValidation type="list" allowBlank="1" showErrorMessage="1" errorTitle="Bocal de regroupement" sqref="F78" xr:uid="{EE455A72-5BEE-4518-9F44-EC9ED860936D}">
      <formula1>#REF!</formula1>
    </dataValidation>
    <dataValidation type="list" allowBlank="1" showErrorMessage="1" errorTitle="Abondance végétation de 0 à 5" sqref="K78" xr:uid="{E3860928-F799-47B8-AE0C-1FA28840D299}">
      <formula1>#REF!</formula1>
    </dataValidation>
    <dataValidation type="list" allowBlank="1" showErrorMessage="1" errorTitle="Intensité du comatage de 0 à 5" sqref="H78" xr:uid="{E8702EF1-C7DE-40D5-8A40-516FAD548632}">
      <formula1>#REF!</formula1>
    </dataValidation>
    <dataValidation type="list" allowBlank="1" showErrorMessage="1" errorTitle="Codage SANDRE svp" sqref="E78" xr:uid="{768E2F85-A7DF-409B-A086-992D75B7ED04}">
      <formula1>#REF!</formula1>
    </dataValidation>
    <dataValidation type="list" allowBlank="1" showInputMessage="1" showErrorMessage="1" sqref="D78 IV67:IV78" xr:uid="{95E64F81-35B0-4B3E-B582-B09734F4B8E1}">
      <formula1>#REF!</formula1>
    </dataValidation>
    <dataValidation type="list" allowBlank="1" errorTitle="Codage SANDRE svp" sqref="E66:E77" xr:uid="{2F7C25C6-EAE2-485F-8019-343E0AC02F63}">
      <formula1>"N1, N3, N5 , N6"</formula1>
    </dataValidation>
    <dataValidation type="list" allowBlank="1" showInputMessage="1" sqref="D67:D77" xr:uid="{1AE762AE-A28D-49C9-AA14-1E4730945C17}">
      <formula1>"S1, S2, S3, S9, S10, S11, S18, S24, S25, S28, S29, S30"</formula1>
    </dataValidation>
    <dataValidation allowBlank="1" showErrorMessage="1" errorTitle="Altitude en mètres" sqref="K23:N23" xr:uid="{E21E301A-0BA4-4100-A0B9-F1BEF2B26184}"/>
    <dataValidation type="list" allowBlank="1" errorTitle="Bocal de regroupement" sqref="F66:F77" xr:uid="{B22F1122-DFC5-4965-B906-CB4959A14C10}">
      <formula1>"PhA , PhB, PhC"</formula1>
    </dataValidation>
    <dataValidation type="list" allowBlank="1" errorTitle="Intensité du comatage de 0 à 5" sqref="H66:H77" xr:uid="{F033DA7A-FC54-4013-8F0E-27034356975E}">
      <formula1>"0, 1, 2, 3, 4, 5"</formula1>
    </dataValidation>
    <dataValidation type="list" allowBlank="1" errorTitle="Stabilité ou non du substrat" sqref="I66:I77" xr:uid="{41CABA89-FD8B-4F18-940F-A55118739CB8}">
      <formula1>"stable , moyennement stable , instable"</formula1>
    </dataValidation>
    <dataValidation type="list" allowBlank="1" errorTitle="Abondance végétation de 0 à 5" sqref="K66:K77" xr:uid="{5CF7AA38-3EFF-4743-81EA-BEE4A24B5706}">
      <formula1>"0, 1, 2, 3, 4, 5"</formula1>
    </dataValidation>
    <dataValidation type="list" allowBlank="1" errorTitle="Choisir une des 4 catégories" error="Vous devez indiquer une des 4 catégories de la liste déroulante" sqref="I39:I50" xr:uid="{670C8FF0-6145-4302-8775-27A2B60AC6E5}">
      <formula1>"D, M, MNR, P"</formula1>
    </dataValidation>
    <dataValidation type="list" allowBlank="1" sqref="D66" xr:uid="{5B1EBAF8-1507-4E30-81B6-898BFD92B776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BD0C2BB7-3932-4584-86A9-486C5A081DE7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E84C6A4C-4F5C-483D-8F42-39164D76A0C7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37636E6-3D7C-4B29-9E9E-75578BA87AA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9AFBF511-289A-4045-850B-082E21CEF80E}">
      <formula1>1</formula1>
      <formula2>3</formula2>
    </dataValidation>
    <dataValidation allowBlank="1" showErrorMessage="1" promptTitle="ATTENTION" prompt="en Lambert II étendu" sqref="G23 E27:E28" xr:uid="{E7F4D4CA-F5F5-42E2-A199-E0831F98ED20}"/>
    <dataValidation type="textLength" allowBlank="1" showInputMessage="1" showErrorMessage="1" sqref="A41:E41 IS42:IV42" xr:uid="{9A627131-2AA5-4726-8999-E2660802C29A}">
      <formula1>0</formula1>
      <formula2>50</formula2>
    </dataValidation>
    <dataValidation type="whole" allowBlank="1" showErrorMessage="1" errorTitle="Altitude en mètres" sqref="I23:I28" xr:uid="{7DDE549F-5491-4148-BAC3-961E0D6D5FCF}">
      <formula1>0</formula1>
      <formula2>4000</formula2>
    </dataValidation>
    <dataValidation type="decimal" allowBlank="1" showErrorMessage="1" errorTitle="Recouvrement en % de 0 à 100" sqref="H39:H50" xr:uid="{725BB452-C17C-4AB4-9269-1E619378E025}">
      <formula1>0</formula1>
      <formula2>100</formula2>
    </dataValidation>
    <dataValidation type="textLength" operator="equal" allowBlank="1" showErrorMessage="1" errorTitle="Code INSEE selon le type 00000" sqref="F23" xr:uid="{9662913D-CE0A-4B77-8D3E-191B55C1C17B}">
      <formula1>5</formula1>
      <formula2>0</formula2>
    </dataValidation>
    <dataValidation type="date" allowBlank="1" showErrorMessage="1" errorTitle="Date du prélèvement (jj/mm/aaaa)" sqref="IV40" xr:uid="{45D02254-BAB3-4CEF-B5DF-F308AD4DD72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2020-02-06T10:01:00Z</dcterms:created>
  <dcterms:modified xsi:type="dcterms:W3CDTF">2020-02-06T10:01:02Z</dcterms:modified>
</cp:coreProperties>
</file>