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<sst xmlns="http://schemas.openxmlformats.org/spreadsheetml/2006/main" count="388" uniqueCount="244">
  <si>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</si>
  <si>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</si>
  <si>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</si>
  <si>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</si>
  <si>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</si>
  <si>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</si>
  <si>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</si>
  <si>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</si>
  <si>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</si>
  <si>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</si>
  <si>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</si>
  <si>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</si>
  <si>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</si>
  <si>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</si>
  <si>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</si>
  <si>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</si>
  <si>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</si>
  <si>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</si>
  <si>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</si>
  <si>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</si>
  <si>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</si>
  <si>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</si>
  <si>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</si>
  <si>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</si>
  <si>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</si>
  <si>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</si>
  <si>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</si>
  <si>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</si>
  <si>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</si>
  <si>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</si>
  <si>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</si>
  <si>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</si>
  <si>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</si>
  <si>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</si>
  <si>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</si>
  <si>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</si>
  <si>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</si>
  <si>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</si>
  <si>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</si>
  <si>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</si>
  <si>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</si>
  <si>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</si>
  <si>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</si>
  <si>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</si>
  <si>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</si>
  <si>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</si>
  <si>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</si>
  <si>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</si>
  <si>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</si>
  <si>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</si>
  <si>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</si>
  <si>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</si>
  <si>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</si>
  <si>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</si>
  <si>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</si>
  <si>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</si>
  <si>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</si>
  <si>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</si>
  <si>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</si>
  <si>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</si>
  <si>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</si>
  <si>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</si>
  <si>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</si>
  <si>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</si>
  <si>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</si>
  <si>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</si>
  <si>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</si>
  <si>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</si>
  <si>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</si>
  <si>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</si>
  <si>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</si>
  <si>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</si>
  <si>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</si>
  <si>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</si>
  <si>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</si>
  <si>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</si>
  <si>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</si>
  <si>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</si>
  <si>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</si>
  <si>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</si>
  <si>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</si>
  <si>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</si>
  <si>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</si>
  <si>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</si>
  <si>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</si>
  <si>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</si>
  <si>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</si>
  <si>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06129000</t>
  </si>
  <si>
    <t>GARDON D'ANDUZE</t>
  </si>
  <si>
    <t>Gardon d'Anduze à Tornac</t>
  </si>
  <si>
    <t>ANDUZE</t>
  </si>
  <si>
    <t>30010</t>
  </si>
  <si>
    <t>733351</t>
  </si>
  <si>
    <t>1894507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</si>
  <si>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</si>
  <si>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</si>
  <si>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</si>
  <si>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</si>
  <si>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</si>
  <si>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</si>
  <si>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</si>
  <si>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</si>
  <si>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</si>
  <si>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</si>
  <si>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</si>
  <si>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</si>
  <si>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</si>
  <si>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</si>
  <si>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</si>
  <si>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</si>
  <si>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</si>
  <si>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</si>
  <si>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</si>
  <si>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</si>
  <si>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</si>
  <si>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</si>
  <si>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</si>
  <si>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</si>
  <si>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</si>
  <si>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</si>
  <si>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</si>
  <si>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</si>
  <si>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</si>
  <si>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</si>
  <si>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</si>
  <si>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</si>
  <si>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</si>
  <si>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</si>
  <si>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</si>
  <si>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</si>
  <si>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</si>
  <si>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</si>
  <si>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</si>
  <si>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</si>
  <si>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</si>
  <si>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</si>
  <si>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</si>
  <si>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</si>
  <si>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</si>
  <si>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</si>
  <si>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</si>
  <si>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</si>
  <si>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</si>
  <si>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</si>
  <si>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</si>
  <si>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</si>
  <si>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</si>
  <si>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</si>
  <si>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</si>
  <si>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</si>
  <si>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</si>
  <si>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</si>
  <si>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</si>
  <si>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</si>
  <si>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</si>
  <si>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</si>
  <si>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</si>
  <si>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</si>
  <si>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</si>
  <si>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</si>
  <si>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Algue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</si>
  <si>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</si>
  <si>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</si>
  <si>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</si>
  <si>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</si>
  <si>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</si>
  <si>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</si>
  <si>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</si>
  <si>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</si>
  <si>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</si>
  <si>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</si>
  <si>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</si>
  <si>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</si>
  <si>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</si>
  <si>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</si>
  <si>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</si>
  <si>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</si>
  <si>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</si>
  <si>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</si>
  <si>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</si>
  <si>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</si>
  <si>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</si>
  <si>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</si>
  <si>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</si>
  <si>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</si>
  <si>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</si>
  <si>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</si>
  <si>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</si>
  <si>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</si>
  <si>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</si>
  <si>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</si>
  <si>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Agapetus</t>
  </si>
  <si>
    <t>Cheumatopsyche</t>
  </si>
  <si>
    <t>Hydropsyche</t>
  </si>
  <si>
    <t>Hydroptila</t>
  </si>
  <si>
    <t>Chimarra</t>
  </si>
  <si>
    <t>Psychomyia</t>
  </si>
  <si>
    <t>Tinodes</t>
  </si>
  <si>
    <t>Rhyacophila</t>
  </si>
  <si>
    <t>Baetidae</t>
  </si>
  <si>
    <t>Baetis</t>
  </si>
  <si>
    <t>Caenis</t>
  </si>
  <si>
    <t>Seratella</t>
  </si>
  <si>
    <t>Heptageniidae</t>
  </si>
  <si>
    <t>Ecdyonurus</t>
  </si>
  <si>
    <t>Rhithrogena</t>
  </si>
  <si>
    <t>Leptophlebiidae</t>
  </si>
  <si>
    <t>Choroterpes</t>
  </si>
  <si>
    <t>Oligoneuriella</t>
  </si>
  <si>
    <t>Potamanthus</t>
  </si>
  <si>
    <t>Micronecta</t>
  </si>
  <si>
    <t>Esolus</t>
  </si>
  <si>
    <t>Limnius</t>
  </si>
  <si>
    <t>Oulimnius</t>
  </si>
  <si>
    <t>Stenelmis</t>
  </si>
  <si>
    <t>Peltodytes</t>
  </si>
  <si>
    <t>Hydraena</t>
  </si>
  <si>
    <t>Hydrophilidae</t>
  </si>
  <si>
    <t>Ceratopogonidae</t>
  </si>
  <si>
    <t>Chironomidae</t>
  </si>
  <si>
    <t>Empididae</t>
  </si>
  <si>
    <t>Limoniidae</t>
  </si>
  <si>
    <t>Simuliidae</t>
  </si>
  <si>
    <t>Tipulidae</t>
  </si>
  <si>
    <t>Onychogomphus</t>
  </si>
  <si>
    <t>Gammarus</t>
  </si>
  <si>
    <t>COPEPODE</t>
  </si>
  <si>
    <t>présence</t>
  </si>
  <si>
    <t>HYDRACARIENS = Hydracarina</t>
  </si>
  <si>
    <t>Ancylus</t>
  </si>
  <si>
    <t>Potamopyrgus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</si>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</sst>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GARDAN%20_0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2">
      <selection activeCell="E131" sqref="E131:G13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124</v>
      </c>
      <c r="J23" s="54" t="s">
        <v>94</v>
      </c>
      <c r="K23" s="54">
        <v>733406</v>
      </c>
      <c r="L23" s="54">
        <v>1894553</v>
      </c>
      <c r="M23" s="54">
        <v>733673</v>
      </c>
      <c r="N23" s="54">
        <v>1894541</v>
      </c>
      <c r="O23" s="54">
        <v>89</v>
      </c>
      <c r="P23" s="54">
        <v>400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06129000</v>
      </c>
      <c r="B39" s="81" t="str">
        <f>C23</f>
        <v>GARDON D'ANDUZE</v>
      </c>
      <c r="C39" s="82" t="str">
        <f>D23</f>
        <v>Gardon d'Anduze à Tornac</v>
      </c>
      <c r="D39" s="83">
        <v>40702</v>
      </c>
      <c r="E39" s="84">
        <v>30.1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06129000</v>
      </c>
      <c r="B40" s="88" t="str">
        <f t="shared" si="0"/>
        <v>GARDON D'ANDUZE</v>
      </c>
      <c r="C40" s="88" t="str">
        <f t="shared" si="0"/>
        <v>Gardon d'Anduze à Tornac</v>
      </c>
      <c r="D40" s="89">
        <f t="shared" si="0"/>
        <v>40702</v>
      </c>
      <c r="E40" s="88">
        <f aca="true" t="shared" si="1" ref="E40:E50">+I$23</f>
        <v>124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06129000</v>
      </c>
      <c r="B41" s="88" t="str">
        <f t="shared" si="0"/>
        <v>GARDON D'ANDUZE</v>
      </c>
      <c r="C41" s="88" t="str">
        <f t="shared" si="0"/>
        <v>Gardon d'Anduze à Tornac</v>
      </c>
      <c r="D41" s="89">
        <f t="shared" si="0"/>
        <v>40702</v>
      </c>
      <c r="E41" s="88">
        <f t="shared" si="1"/>
        <v>124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06129000</v>
      </c>
      <c r="B42" s="88" t="str">
        <f t="shared" si="0"/>
        <v>GARDON D'ANDUZE</v>
      </c>
      <c r="C42" s="88" t="str">
        <f t="shared" si="0"/>
        <v>Gardon d'Anduze à Tornac</v>
      </c>
      <c r="D42" s="89">
        <f t="shared" si="0"/>
        <v>40702</v>
      </c>
      <c r="E42" s="88">
        <f t="shared" si="1"/>
        <v>124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06129000</v>
      </c>
      <c r="B43" s="88" t="str">
        <f t="shared" si="0"/>
        <v>GARDON D'ANDUZE</v>
      </c>
      <c r="C43" s="88" t="str">
        <f t="shared" si="0"/>
        <v>Gardon d'Anduze à Tornac</v>
      </c>
      <c r="D43" s="89">
        <f t="shared" si="0"/>
        <v>40702</v>
      </c>
      <c r="E43" s="88">
        <f t="shared" si="1"/>
        <v>124</v>
      </c>
      <c r="F43" s="85" t="s">
        <v>122</v>
      </c>
      <c r="G43" s="86" t="s">
        <v>38</v>
      </c>
      <c r="H43" s="87">
        <v>90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06129000</v>
      </c>
      <c r="B44" s="88" t="str">
        <f t="shared" si="0"/>
        <v>GARDON D'ANDUZE</v>
      </c>
      <c r="C44" s="88" t="str">
        <f t="shared" si="0"/>
        <v>Gardon d'Anduze à Tornac</v>
      </c>
      <c r="D44" s="89">
        <f t="shared" si="0"/>
        <v>40702</v>
      </c>
      <c r="E44" s="88">
        <f t="shared" si="1"/>
        <v>124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06129000</v>
      </c>
      <c r="B45" s="88" t="str">
        <f t="shared" si="0"/>
        <v>GARDON D'ANDUZE</v>
      </c>
      <c r="C45" s="88" t="str">
        <f t="shared" si="0"/>
        <v>Gardon d'Anduze à Tornac</v>
      </c>
      <c r="D45" s="89">
        <f t="shared" si="0"/>
        <v>40702</v>
      </c>
      <c r="E45" s="88">
        <f t="shared" si="1"/>
        <v>124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06129000</v>
      </c>
      <c r="B46" s="88" t="str">
        <f t="shared" si="0"/>
        <v>GARDON D'ANDUZE</v>
      </c>
      <c r="C46" s="88" t="str">
        <f t="shared" si="0"/>
        <v>Gardon d'Anduze à Tornac</v>
      </c>
      <c r="D46" s="89">
        <f t="shared" si="0"/>
        <v>40702</v>
      </c>
      <c r="E46" s="88">
        <f t="shared" si="1"/>
        <v>124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06129000</v>
      </c>
      <c r="B47" s="88" t="str">
        <f t="shared" si="0"/>
        <v>GARDON D'ANDUZE</v>
      </c>
      <c r="C47" s="88" t="str">
        <f t="shared" si="0"/>
        <v>Gardon d'Anduze à Tornac</v>
      </c>
      <c r="D47" s="89">
        <f t="shared" si="0"/>
        <v>40702</v>
      </c>
      <c r="E47" s="88">
        <f t="shared" si="1"/>
        <v>124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06129000</v>
      </c>
      <c r="B48" s="88" t="str">
        <f t="shared" si="0"/>
        <v>GARDON D'ANDUZE</v>
      </c>
      <c r="C48" s="88" t="str">
        <f t="shared" si="0"/>
        <v>Gardon d'Anduze à Tornac</v>
      </c>
      <c r="D48" s="89">
        <f t="shared" si="0"/>
        <v>40702</v>
      </c>
      <c r="E48" s="88">
        <f t="shared" si="1"/>
        <v>124</v>
      </c>
      <c r="F48" s="85" t="s">
        <v>127</v>
      </c>
      <c r="G48" s="86" t="s">
        <v>59</v>
      </c>
      <c r="H48" s="87">
        <v>6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06129000</v>
      </c>
      <c r="B49" s="88" t="str">
        <f t="shared" si="0"/>
        <v>GARDON D'ANDUZE</v>
      </c>
      <c r="C49" s="88" t="str">
        <f t="shared" si="0"/>
        <v>Gardon d'Anduze à Tornac</v>
      </c>
      <c r="D49" s="89">
        <f t="shared" si="0"/>
        <v>40702</v>
      </c>
      <c r="E49" s="88">
        <f t="shared" si="1"/>
        <v>124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06129000</v>
      </c>
      <c r="B50" s="88" t="str">
        <f t="shared" si="0"/>
        <v>GARDON D'ANDUZE</v>
      </c>
      <c r="C50" s="88" t="str">
        <f t="shared" si="0"/>
        <v>Gardon d'Anduze à Tornac</v>
      </c>
      <c r="D50" s="89">
        <f t="shared" si="0"/>
        <v>40702</v>
      </c>
      <c r="E50" s="88">
        <f t="shared" si="1"/>
        <v>124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06129000</v>
      </c>
      <c r="B66" s="105">
        <f>D39</f>
        <v>40702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109">
        <v>10</v>
      </c>
      <c r="H66" s="109"/>
      <c r="I66" s="109"/>
      <c r="J66" s="109"/>
      <c r="K66" s="109"/>
      <c r="T66" s="76"/>
      <c r="U66" s="76"/>
    </row>
    <row r="67" spans="1:21" ht="14.25">
      <c r="A67" s="110" t="str">
        <f aca="true" t="shared" si="2" ref="A67:B77">+A$66</f>
        <v>06129000</v>
      </c>
      <c r="B67" s="111">
        <f t="shared" si="2"/>
        <v>40702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109">
        <v>15</v>
      </c>
      <c r="H67" s="109"/>
      <c r="I67" s="109"/>
      <c r="J67" s="109"/>
      <c r="K67" s="109"/>
      <c r="T67" s="76"/>
      <c r="U67" s="76"/>
    </row>
    <row r="68" spans="1:21" ht="14.25">
      <c r="A68" s="110" t="str">
        <f t="shared" si="2"/>
        <v>06129000</v>
      </c>
      <c r="B68" s="111">
        <f t="shared" si="2"/>
        <v>40702</v>
      </c>
      <c r="C68" s="106" t="s">
        <v>158</v>
      </c>
      <c r="D68" s="108" t="s">
        <v>49</v>
      </c>
      <c r="E68" s="108" t="s">
        <v>33</v>
      </c>
      <c r="F68" s="108" t="s">
        <v>12</v>
      </c>
      <c r="G68" s="109">
        <v>10</v>
      </c>
      <c r="H68" s="109"/>
      <c r="I68" s="109"/>
      <c r="J68" s="109"/>
      <c r="K68" s="109"/>
      <c r="T68" s="76"/>
      <c r="U68" s="76"/>
    </row>
    <row r="69" spans="1:21" ht="14.25">
      <c r="A69" s="110" t="str">
        <f t="shared" si="2"/>
        <v>06129000</v>
      </c>
      <c r="B69" s="111">
        <f t="shared" si="2"/>
        <v>40702</v>
      </c>
      <c r="C69" s="106" t="s">
        <v>159</v>
      </c>
      <c r="D69" s="108" t="s">
        <v>67</v>
      </c>
      <c r="E69" s="108" t="s">
        <v>18</v>
      </c>
      <c r="F69" s="108" t="s">
        <v>12</v>
      </c>
      <c r="G69" s="109">
        <v>30</v>
      </c>
      <c r="H69" s="109"/>
      <c r="I69" s="109"/>
      <c r="J69" s="109" t="s">
        <v>160</v>
      </c>
      <c r="K69" s="109">
        <v>1</v>
      </c>
      <c r="T69" s="76"/>
      <c r="U69" s="76"/>
    </row>
    <row r="70" spans="1:21" ht="14.25">
      <c r="A70" s="110" t="str">
        <f t="shared" si="2"/>
        <v>06129000</v>
      </c>
      <c r="B70" s="111">
        <f t="shared" si="2"/>
        <v>40702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109">
        <v>20</v>
      </c>
      <c r="H70" s="109"/>
      <c r="I70" s="109"/>
      <c r="J70" s="109"/>
      <c r="K70" s="109"/>
      <c r="T70" s="76"/>
      <c r="U70" s="76"/>
    </row>
    <row r="71" spans="1:21" ht="14.25">
      <c r="A71" s="110" t="str">
        <f t="shared" si="2"/>
        <v>06129000</v>
      </c>
      <c r="B71" s="111">
        <f t="shared" si="2"/>
        <v>40702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109">
        <v>10</v>
      </c>
      <c r="H71" s="109"/>
      <c r="I71" s="109"/>
      <c r="J71" s="109"/>
      <c r="K71" s="109"/>
      <c r="T71" s="76"/>
      <c r="U71" s="76"/>
    </row>
    <row r="72" spans="1:21" ht="14.25">
      <c r="A72" s="110" t="str">
        <f t="shared" si="2"/>
        <v>06129000</v>
      </c>
      <c r="B72" s="111">
        <f t="shared" si="2"/>
        <v>40702</v>
      </c>
      <c r="C72" s="106" t="s">
        <v>163</v>
      </c>
      <c r="D72" s="108" t="s">
        <v>38</v>
      </c>
      <c r="E72" s="108" t="s">
        <v>26</v>
      </c>
      <c r="F72" s="108" t="s">
        <v>19</v>
      </c>
      <c r="G72" s="109">
        <v>15</v>
      </c>
      <c r="H72" s="109"/>
      <c r="I72" s="109"/>
      <c r="J72" s="109"/>
      <c r="K72" s="109"/>
      <c r="T72" s="76"/>
      <c r="U72" s="76"/>
    </row>
    <row r="73" spans="1:21" ht="14.25">
      <c r="A73" s="110" t="str">
        <f t="shared" si="2"/>
        <v>06129000</v>
      </c>
      <c r="B73" s="111">
        <f t="shared" si="2"/>
        <v>40702</v>
      </c>
      <c r="C73" s="106" t="s">
        <v>164</v>
      </c>
      <c r="D73" s="108" t="s">
        <v>59</v>
      </c>
      <c r="E73" s="108" t="s">
        <v>11</v>
      </c>
      <c r="F73" s="108" t="s">
        <v>19</v>
      </c>
      <c r="G73" s="109">
        <v>35</v>
      </c>
      <c r="H73" s="109"/>
      <c r="I73" s="109"/>
      <c r="J73" s="109"/>
      <c r="K73" s="109"/>
      <c r="T73" s="76"/>
      <c r="U73" s="76"/>
    </row>
    <row r="74" spans="1:21" ht="14.25">
      <c r="A74" s="110" t="str">
        <f t="shared" si="2"/>
        <v>06129000</v>
      </c>
      <c r="B74" s="111">
        <f t="shared" si="2"/>
        <v>40702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109">
        <v>5</v>
      </c>
      <c r="H74" s="109"/>
      <c r="I74" s="109"/>
      <c r="J74" s="109"/>
      <c r="K74" s="109"/>
      <c r="T74" s="76"/>
      <c r="U74" s="76"/>
    </row>
    <row r="75" spans="1:21" ht="14.25">
      <c r="A75" s="110" t="str">
        <f t="shared" si="2"/>
        <v>06129000</v>
      </c>
      <c r="B75" s="111">
        <f t="shared" si="2"/>
        <v>40702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109">
        <v>10</v>
      </c>
      <c r="H75" s="109"/>
      <c r="I75" s="109"/>
      <c r="J75" s="109"/>
      <c r="K75" s="109"/>
      <c r="T75" s="76"/>
      <c r="U75" s="76"/>
    </row>
    <row r="76" spans="1:21" ht="14.25">
      <c r="A76" s="110" t="str">
        <f t="shared" si="2"/>
        <v>06129000</v>
      </c>
      <c r="B76" s="111">
        <f t="shared" si="2"/>
        <v>40702</v>
      </c>
      <c r="C76" s="106" t="s">
        <v>167</v>
      </c>
      <c r="D76" s="108" t="s">
        <v>38</v>
      </c>
      <c r="E76" s="108" t="s">
        <v>11</v>
      </c>
      <c r="F76" s="108" t="s">
        <v>27</v>
      </c>
      <c r="G76" s="109">
        <v>10</v>
      </c>
      <c r="H76" s="109"/>
      <c r="I76" s="109"/>
      <c r="J76" s="109"/>
      <c r="K76" s="109"/>
      <c r="T76" s="76"/>
      <c r="U76" s="76"/>
    </row>
    <row r="77" spans="1:21" ht="14.25">
      <c r="A77" s="110" t="str">
        <f t="shared" si="2"/>
        <v>06129000</v>
      </c>
      <c r="B77" s="111">
        <f t="shared" si="2"/>
        <v>40702</v>
      </c>
      <c r="C77" s="106" t="s">
        <v>168</v>
      </c>
      <c r="D77" s="108" t="s">
        <v>38</v>
      </c>
      <c r="E77" s="108" t="s">
        <v>26</v>
      </c>
      <c r="F77" s="108" t="s">
        <v>27</v>
      </c>
      <c r="G77" s="109">
        <v>15</v>
      </c>
      <c r="H77" s="109"/>
      <c r="I77" s="109"/>
      <c r="J77" s="109"/>
      <c r="K77" s="109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8" t="s">
        <v>176</v>
      </c>
      <c r="F86" s="118"/>
      <c r="G86" s="118"/>
      <c r="H86" s="119" t="s">
        <v>177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20" t="s">
        <v>172</v>
      </c>
      <c r="E87" s="52" t="s">
        <v>12</v>
      </c>
      <c r="F87" s="52" t="s">
        <v>19</v>
      </c>
      <c r="G87" s="52" t="s">
        <v>27</v>
      </c>
      <c r="H87" s="121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06129000</v>
      </c>
      <c r="B88" s="105">
        <f>B66</f>
        <v>40702</v>
      </c>
      <c r="C88" s="122" t="s">
        <v>190</v>
      </c>
      <c r="D88" s="123">
        <v>69</v>
      </c>
      <c r="E88" s="124">
        <v>20</v>
      </c>
      <c r="F88" s="125">
        <v>26</v>
      </c>
      <c r="G88" s="126">
        <v>24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06129000</v>
      </c>
      <c r="B89" s="111">
        <f t="shared" si="3"/>
        <v>40702</v>
      </c>
      <c r="C89" s="122" t="s">
        <v>191</v>
      </c>
      <c r="D89" s="123">
        <v>191</v>
      </c>
      <c r="E89" s="124"/>
      <c r="F89" s="125">
        <v>1</v>
      </c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06129000</v>
      </c>
      <c r="B90" s="111">
        <f t="shared" si="3"/>
        <v>40702</v>
      </c>
      <c r="C90" s="122" t="s">
        <v>192</v>
      </c>
      <c r="D90" s="123">
        <v>221</v>
      </c>
      <c r="E90" s="124">
        <v>80</v>
      </c>
      <c r="F90" s="125">
        <v>78</v>
      </c>
      <c r="G90" s="126">
        <v>130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06129000</v>
      </c>
      <c r="B91" s="111">
        <f t="shared" si="3"/>
        <v>40702</v>
      </c>
      <c r="C91" s="122" t="s">
        <v>193</v>
      </c>
      <c r="D91" s="123">
        <v>212</v>
      </c>
      <c r="E91" s="124">
        <v>60</v>
      </c>
      <c r="F91" s="125">
        <v>85</v>
      </c>
      <c r="G91" s="126">
        <v>15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06129000</v>
      </c>
      <c r="B92" s="111">
        <f t="shared" si="3"/>
        <v>40702</v>
      </c>
      <c r="C92" s="122" t="s">
        <v>194</v>
      </c>
      <c r="D92" s="123">
        <v>200</v>
      </c>
      <c r="E92" s="124">
        <v>1</v>
      </c>
      <c r="F92" s="125">
        <v>4</v>
      </c>
      <c r="G92" s="126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06129000</v>
      </c>
      <c r="B93" s="111">
        <f t="shared" si="3"/>
        <v>40702</v>
      </c>
      <c r="C93" s="122" t="s">
        <v>195</v>
      </c>
      <c r="D93" s="123">
        <v>207</v>
      </c>
      <c r="E93" s="124">
        <v>4</v>
      </c>
      <c r="F93" s="125"/>
      <c r="G93" s="126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06129000</v>
      </c>
      <c r="B94" s="111">
        <f t="shared" si="3"/>
        <v>40702</v>
      </c>
      <c r="C94" s="122" t="s">
        <v>196</v>
      </c>
      <c r="D94" s="123">
        <v>239</v>
      </c>
      <c r="E94" s="124"/>
      <c r="F94" s="125">
        <v>1</v>
      </c>
      <c r="G94" s="126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06129000</v>
      </c>
      <c r="B95" s="111">
        <f t="shared" si="3"/>
        <v>40702</v>
      </c>
      <c r="C95" s="122" t="s">
        <v>197</v>
      </c>
      <c r="D95" s="123">
        <v>245</v>
      </c>
      <c r="E95" s="124"/>
      <c r="F95" s="125">
        <v>1</v>
      </c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06129000</v>
      </c>
      <c r="B96" s="111">
        <f t="shared" si="3"/>
        <v>40702</v>
      </c>
      <c r="C96" s="122" t="s">
        <v>198</v>
      </c>
      <c r="D96" s="123">
        <v>183</v>
      </c>
      <c r="E96" s="124">
        <v>3</v>
      </c>
      <c r="F96" s="125">
        <v>1</v>
      </c>
      <c r="G96" s="126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06129000</v>
      </c>
      <c r="B97" s="111">
        <f t="shared" si="3"/>
        <v>40702</v>
      </c>
      <c r="C97" s="127" t="s">
        <v>199</v>
      </c>
      <c r="D97" s="128">
        <v>363</v>
      </c>
      <c r="E97" s="129"/>
      <c r="F97" s="130">
        <v>2</v>
      </c>
      <c r="G97" s="131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06129000</v>
      </c>
      <c r="B98" s="111">
        <f t="shared" si="3"/>
        <v>40702</v>
      </c>
      <c r="C98" s="122" t="s">
        <v>200</v>
      </c>
      <c r="D98" s="123">
        <v>364</v>
      </c>
      <c r="E98" s="124">
        <v>125</v>
      </c>
      <c r="F98" s="125">
        <v>21</v>
      </c>
      <c r="G98" s="126">
        <v>40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06129000</v>
      </c>
      <c r="B99" s="111">
        <f t="shared" si="3"/>
        <v>40702</v>
      </c>
      <c r="C99" s="122" t="s">
        <v>201</v>
      </c>
      <c r="D99" s="123">
        <v>457</v>
      </c>
      <c r="E99" s="124">
        <v>2</v>
      </c>
      <c r="F99" s="125">
        <v>17</v>
      </c>
      <c r="G99" s="126">
        <v>20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06129000</v>
      </c>
      <c r="B100" s="111">
        <f t="shared" si="3"/>
        <v>40702</v>
      </c>
      <c r="C100" s="122" t="s">
        <v>202</v>
      </c>
      <c r="D100" s="123">
        <v>5152</v>
      </c>
      <c r="E100" s="124">
        <v>62</v>
      </c>
      <c r="F100" s="125">
        <v>105</v>
      </c>
      <c r="G100" s="126">
        <v>55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06129000</v>
      </c>
      <c r="B101" s="111">
        <f t="shared" si="3"/>
        <v>40702</v>
      </c>
      <c r="C101" s="127" t="s">
        <v>203</v>
      </c>
      <c r="D101" s="128">
        <v>399</v>
      </c>
      <c r="E101" s="129">
        <v>1</v>
      </c>
      <c r="F101" s="130">
        <v>6</v>
      </c>
      <c r="G101" s="131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06129000</v>
      </c>
      <c r="B102" s="111">
        <f t="shared" si="3"/>
        <v>40702</v>
      </c>
      <c r="C102" s="122" t="s">
        <v>204</v>
      </c>
      <c r="D102" s="123">
        <v>421</v>
      </c>
      <c r="E102" s="124"/>
      <c r="F102" s="125">
        <v>3</v>
      </c>
      <c r="G102" s="126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06129000</v>
      </c>
      <c r="B103" s="111">
        <f t="shared" si="3"/>
        <v>40702</v>
      </c>
      <c r="C103" s="122" t="s">
        <v>205</v>
      </c>
      <c r="D103" s="123">
        <v>404</v>
      </c>
      <c r="E103" s="124"/>
      <c r="F103" s="125"/>
      <c r="G103" s="126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06129000</v>
      </c>
      <c r="B104" s="111">
        <f t="shared" si="3"/>
        <v>40702</v>
      </c>
      <c r="C104" s="127" t="s">
        <v>206</v>
      </c>
      <c r="D104" s="128">
        <v>473</v>
      </c>
      <c r="E104" s="129">
        <v>3</v>
      </c>
      <c r="F104" s="130">
        <v>8</v>
      </c>
      <c r="G104" s="131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06129000</v>
      </c>
      <c r="B105" s="111">
        <f t="shared" si="3"/>
        <v>40702</v>
      </c>
      <c r="C105" s="122" t="s">
        <v>207</v>
      </c>
      <c r="D105" s="123">
        <v>474</v>
      </c>
      <c r="E105" s="124">
        <v>4</v>
      </c>
      <c r="F105" s="125">
        <v>18</v>
      </c>
      <c r="G105" s="126">
        <v>21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06129000</v>
      </c>
      <c r="B106" s="111">
        <f t="shared" si="3"/>
        <v>40702</v>
      </c>
      <c r="C106" s="122" t="s">
        <v>208</v>
      </c>
      <c r="D106" s="123">
        <v>394</v>
      </c>
      <c r="E106" s="124">
        <v>10</v>
      </c>
      <c r="F106" s="125">
        <v>11</v>
      </c>
      <c r="G106" s="126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06129000</v>
      </c>
      <c r="B107" s="111">
        <f t="shared" si="3"/>
        <v>40702</v>
      </c>
      <c r="C107" s="122" t="s">
        <v>209</v>
      </c>
      <c r="D107" s="123">
        <v>509</v>
      </c>
      <c r="E107" s="124"/>
      <c r="F107" s="125">
        <v>7</v>
      </c>
      <c r="G107" s="126">
        <v>12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06129000</v>
      </c>
      <c r="B108" s="111">
        <f t="shared" si="3"/>
        <v>40702</v>
      </c>
      <c r="C108" s="122" t="s">
        <v>210</v>
      </c>
      <c r="D108" s="123">
        <v>719</v>
      </c>
      <c r="E108" s="124">
        <v>28</v>
      </c>
      <c r="F108" s="125">
        <v>45</v>
      </c>
      <c r="G108" s="126">
        <v>40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06129000</v>
      </c>
      <c r="B109" s="111">
        <f t="shared" si="4"/>
        <v>40702</v>
      </c>
      <c r="C109" s="122" t="s">
        <v>211</v>
      </c>
      <c r="D109" s="123">
        <v>619</v>
      </c>
      <c r="E109" s="124">
        <v>32</v>
      </c>
      <c r="F109" s="125">
        <v>50</v>
      </c>
      <c r="G109" s="126">
        <v>48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06129000</v>
      </c>
      <c r="B110" s="111">
        <f t="shared" si="4"/>
        <v>40702</v>
      </c>
      <c r="C110" s="122" t="s">
        <v>212</v>
      </c>
      <c r="D110" s="123">
        <v>623</v>
      </c>
      <c r="E110" s="124">
        <v>18</v>
      </c>
      <c r="F110" s="125">
        <v>10</v>
      </c>
      <c r="G110" s="126">
        <v>27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06129000</v>
      </c>
      <c r="B111" s="111">
        <f t="shared" si="4"/>
        <v>40702</v>
      </c>
      <c r="C111" s="122" t="s">
        <v>213</v>
      </c>
      <c r="D111" s="123">
        <v>622</v>
      </c>
      <c r="E111" s="124">
        <v>50</v>
      </c>
      <c r="F111" s="125">
        <v>28</v>
      </c>
      <c r="G111" s="126">
        <v>19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06129000</v>
      </c>
      <c r="B112" s="111">
        <f t="shared" si="4"/>
        <v>40702</v>
      </c>
      <c r="C112" s="122" t="s">
        <v>214</v>
      </c>
      <c r="D112" s="123">
        <v>617</v>
      </c>
      <c r="E112" s="124"/>
      <c r="F112" s="125">
        <v>2</v>
      </c>
      <c r="G112" s="126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06129000</v>
      </c>
      <c r="B113" s="111">
        <f t="shared" si="4"/>
        <v>40702</v>
      </c>
      <c r="C113" s="122" t="s">
        <v>215</v>
      </c>
      <c r="D113" s="123">
        <v>519</v>
      </c>
      <c r="E113" s="124"/>
      <c r="F113" s="125">
        <v>1</v>
      </c>
      <c r="G113" s="12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06129000</v>
      </c>
      <c r="B114" s="111">
        <f t="shared" si="4"/>
        <v>40702</v>
      </c>
      <c r="C114" s="122" t="s">
        <v>216</v>
      </c>
      <c r="D114" s="123">
        <v>608</v>
      </c>
      <c r="E114" s="124"/>
      <c r="F114" s="125"/>
      <c r="G114" s="126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06129000</v>
      </c>
      <c r="B115" s="111">
        <f t="shared" si="4"/>
        <v>40702</v>
      </c>
      <c r="C115" s="127" t="s">
        <v>217</v>
      </c>
      <c r="D115" s="128">
        <v>571</v>
      </c>
      <c r="E115" s="129"/>
      <c r="F115" s="130">
        <v>1</v>
      </c>
      <c r="G115" s="131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06129000</v>
      </c>
      <c r="B116" s="111">
        <f t="shared" si="4"/>
        <v>40702</v>
      </c>
      <c r="C116" s="122" t="s">
        <v>218</v>
      </c>
      <c r="D116" s="123">
        <v>819</v>
      </c>
      <c r="E116" s="124">
        <v>3</v>
      </c>
      <c r="F116" s="125">
        <v>3</v>
      </c>
      <c r="G116" s="126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06129000</v>
      </c>
      <c r="B117" s="111">
        <f t="shared" si="4"/>
        <v>40702</v>
      </c>
      <c r="C117" s="122" t="s">
        <v>219</v>
      </c>
      <c r="D117" s="123">
        <v>807</v>
      </c>
      <c r="E117" s="124">
        <v>88</v>
      </c>
      <c r="F117" s="125">
        <v>200</v>
      </c>
      <c r="G117" s="126">
        <v>105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06129000</v>
      </c>
      <c r="B118" s="111">
        <f t="shared" si="4"/>
        <v>40702</v>
      </c>
      <c r="C118" s="122" t="s">
        <v>220</v>
      </c>
      <c r="D118" s="123">
        <v>831</v>
      </c>
      <c r="E118" s="124"/>
      <c r="F118" s="125">
        <v>1</v>
      </c>
      <c r="G118" s="126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06129000</v>
      </c>
      <c r="B119" s="111">
        <f t="shared" si="4"/>
        <v>40702</v>
      </c>
      <c r="C119" s="122" t="s">
        <v>221</v>
      </c>
      <c r="D119" s="123">
        <v>757</v>
      </c>
      <c r="E119" s="124">
        <v>4</v>
      </c>
      <c r="F119" s="125">
        <v>12</v>
      </c>
      <c r="G119" s="126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06129000</v>
      </c>
      <c r="B120" s="111">
        <f t="shared" si="4"/>
        <v>40702</v>
      </c>
      <c r="C120" s="122" t="s">
        <v>222</v>
      </c>
      <c r="D120" s="123">
        <v>801</v>
      </c>
      <c r="E120" s="124"/>
      <c r="F120" s="125"/>
      <c r="G120" s="126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06129000</v>
      </c>
      <c r="B121" s="111">
        <f t="shared" si="4"/>
        <v>40702</v>
      </c>
      <c r="C121" s="122" t="s">
        <v>223</v>
      </c>
      <c r="D121" s="123">
        <v>753</v>
      </c>
      <c r="E121" s="124">
        <v>15</v>
      </c>
      <c r="F121" s="125">
        <v>3</v>
      </c>
      <c r="G121" s="126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06129000</v>
      </c>
      <c r="B122" s="111">
        <f t="shared" si="4"/>
        <v>40702</v>
      </c>
      <c r="C122" s="122" t="s">
        <v>224</v>
      </c>
      <c r="D122" s="123">
        <v>682</v>
      </c>
      <c r="E122" s="124"/>
      <c r="F122" s="125">
        <v>1</v>
      </c>
      <c r="G122" s="126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06129000</v>
      </c>
      <c r="B123" s="111">
        <f t="shared" si="4"/>
        <v>40702</v>
      </c>
      <c r="C123" s="122" t="s">
        <v>225</v>
      </c>
      <c r="D123" s="123">
        <v>892</v>
      </c>
      <c r="E123" s="124"/>
      <c r="F123" s="125"/>
      <c r="G123" s="126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06129000</v>
      </c>
      <c r="B124" s="111">
        <f t="shared" si="4"/>
        <v>40702</v>
      </c>
      <c r="C124" s="122" t="s">
        <v>226</v>
      </c>
      <c r="D124" s="123">
        <v>3106</v>
      </c>
      <c r="E124" s="124" t="s">
        <v>227</v>
      </c>
      <c r="F124" s="125" t="s">
        <v>227</v>
      </c>
      <c r="G124" s="126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06129000</v>
      </c>
      <c r="B125" s="111">
        <f t="shared" si="4"/>
        <v>40702</v>
      </c>
      <c r="C125" s="132" t="s">
        <v>228</v>
      </c>
      <c r="D125" s="133">
        <v>906</v>
      </c>
      <c r="E125" s="124" t="s">
        <v>227</v>
      </c>
      <c r="F125" s="125" t="s">
        <v>227</v>
      </c>
      <c r="G125" s="126" t="s">
        <v>227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06129000</v>
      </c>
      <c r="B126" s="111">
        <f t="shared" si="4"/>
        <v>40702</v>
      </c>
      <c r="C126" s="122" t="s">
        <v>229</v>
      </c>
      <c r="D126" s="123">
        <v>1028</v>
      </c>
      <c r="E126" s="124"/>
      <c r="F126" s="125">
        <v>3</v>
      </c>
      <c r="G126" s="12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06129000</v>
      </c>
      <c r="B127" s="111">
        <f t="shared" si="4"/>
        <v>40702</v>
      </c>
      <c r="C127" s="122" t="s">
        <v>230</v>
      </c>
      <c r="D127" s="123">
        <v>978</v>
      </c>
      <c r="E127" s="124"/>
      <c r="F127" s="125"/>
      <c r="G127" s="126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06129000</v>
      </c>
      <c r="B128" s="111">
        <f t="shared" si="4"/>
        <v>40702</v>
      </c>
      <c r="C128" s="134" t="s">
        <v>231</v>
      </c>
      <c r="D128" s="133">
        <v>933</v>
      </c>
      <c r="E128" s="135">
        <v>4</v>
      </c>
      <c r="F128" s="136">
        <v>30</v>
      </c>
      <c r="G128" s="137">
        <v>50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06129000</v>
      </c>
      <c r="B129" s="111">
        <f t="shared" si="5"/>
        <v>40702</v>
      </c>
      <c r="C129" s="122" t="s">
        <v>232</v>
      </c>
      <c r="D129" s="123">
        <v>1055</v>
      </c>
      <c r="E129" s="124">
        <v>1</v>
      </c>
      <c r="F129" s="125">
        <v>1</v>
      </c>
      <c r="G129" s="126">
        <v>20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06129000</v>
      </c>
      <c r="B130" s="111">
        <f t="shared" si="5"/>
        <v>40702</v>
      </c>
      <c r="C130" s="138"/>
      <c r="D130" s="139"/>
      <c r="E130" s="140"/>
      <c r="F130" s="140"/>
      <c r="G130" s="140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06129000</v>
      </c>
      <c r="B131" s="111">
        <f t="shared" si="5"/>
        <v>40702</v>
      </c>
      <c r="C131" s="141"/>
      <c r="D131" s="139"/>
      <c r="E131" s="142"/>
      <c r="F131" s="142"/>
      <c r="G131" s="142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06129000</v>
      </c>
      <c r="B132" s="111">
        <f t="shared" si="5"/>
        <v>40702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06129000</v>
      </c>
      <c r="B133" s="111">
        <f t="shared" si="5"/>
        <v>40702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06129000</v>
      </c>
      <c r="B134" s="111">
        <f t="shared" si="5"/>
        <v>40702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06129000</v>
      </c>
      <c r="B135" s="111">
        <f t="shared" si="5"/>
        <v>40702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06129000</v>
      </c>
      <c r="B136" s="111">
        <f t="shared" si="5"/>
        <v>40702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06129000</v>
      </c>
      <c r="B137" s="111">
        <f t="shared" si="5"/>
        <v>40702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06129000</v>
      </c>
      <c r="B138" s="111">
        <f t="shared" si="5"/>
        <v>40702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06129000</v>
      </c>
      <c r="B139" s="111">
        <f t="shared" si="5"/>
        <v>40702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06129000</v>
      </c>
      <c r="B140" s="111">
        <f t="shared" si="5"/>
        <v>40702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06129000</v>
      </c>
      <c r="B141" s="111">
        <f t="shared" si="5"/>
        <v>40702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06129000</v>
      </c>
      <c r="B142" s="111">
        <f t="shared" si="5"/>
        <v>40702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06129000</v>
      </c>
      <c r="B143" s="111">
        <f t="shared" si="5"/>
        <v>40702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06129000</v>
      </c>
      <c r="B144" s="111">
        <f t="shared" si="5"/>
        <v>40702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06129000</v>
      </c>
      <c r="B145" s="111">
        <f t="shared" si="5"/>
        <v>40702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06129000</v>
      </c>
      <c r="B146" s="111">
        <f t="shared" si="5"/>
        <v>40702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06129000</v>
      </c>
      <c r="B147" s="111">
        <f t="shared" si="5"/>
        <v>40702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06129000</v>
      </c>
      <c r="B148" s="111">
        <f t="shared" si="5"/>
        <v>40702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06129000</v>
      </c>
      <c r="B149" s="111">
        <f t="shared" si="6"/>
        <v>40702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06129000</v>
      </c>
      <c r="B150" s="111">
        <f t="shared" si="6"/>
        <v>40702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06129000</v>
      </c>
      <c r="B151" s="111">
        <f t="shared" si="6"/>
        <v>40702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06129000</v>
      </c>
      <c r="B152" s="111">
        <f t="shared" si="6"/>
        <v>40702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06129000</v>
      </c>
      <c r="B153" s="111">
        <f t="shared" si="6"/>
        <v>40702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06129000</v>
      </c>
      <c r="B154" s="111">
        <f t="shared" si="6"/>
        <v>40702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06129000</v>
      </c>
      <c r="B155" s="111">
        <f t="shared" si="6"/>
        <v>40702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06129000</v>
      </c>
      <c r="B156" s="111">
        <f t="shared" si="6"/>
        <v>40702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06129000</v>
      </c>
      <c r="B157" s="111">
        <f t="shared" si="6"/>
        <v>40702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06129000</v>
      </c>
      <c r="B158" s="111">
        <f t="shared" si="6"/>
        <v>40702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06129000</v>
      </c>
      <c r="B159" s="111">
        <f t="shared" si="6"/>
        <v>40702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06129000</v>
      </c>
      <c r="B160" s="111">
        <f t="shared" si="6"/>
        <v>40702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06129000</v>
      </c>
      <c r="B161" s="111">
        <f t="shared" si="6"/>
        <v>40702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06129000</v>
      </c>
      <c r="B162" s="111">
        <f t="shared" si="6"/>
        <v>40702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06129000</v>
      </c>
      <c r="B163" s="111">
        <f t="shared" si="6"/>
        <v>40702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06129000</v>
      </c>
      <c r="B164" s="111">
        <f t="shared" si="6"/>
        <v>40702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06129000</v>
      </c>
      <c r="B165" s="111">
        <f t="shared" si="6"/>
        <v>40702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06129000</v>
      </c>
      <c r="B166" s="111">
        <f t="shared" si="6"/>
        <v>40702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06129000</v>
      </c>
      <c r="B167" s="111">
        <f t="shared" si="6"/>
        <v>40702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06129000</v>
      </c>
      <c r="B168" s="111">
        <f t="shared" si="6"/>
        <v>40702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06129000</v>
      </c>
      <c r="B169" s="111">
        <f t="shared" si="7"/>
        <v>40702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06129000</v>
      </c>
      <c r="B170" s="111">
        <f t="shared" si="7"/>
        <v>40702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06129000</v>
      </c>
      <c r="B171" s="111">
        <f t="shared" si="7"/>
        <v>40702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06129000</v>
      </c>
      <c r="B172" s="111">
        <f t="shared" si="7"/>
        <v>40702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06129000</v>
      </c>
      <c r="B173" s="111">
        <f t="shared" si="7"/>
        <v>40702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06129000</v>
      </c>
      <c r="B174" s="111">
        <f t="shared" si="7"/>
        <v>40702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06129000</v>
      </c>
      <c r="B175" s="111">
        <f t="shared" si="7"/>
        <v>40702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06129000</v>
      </c>
      <c r="B176" s="111">
        <f t="shared" si="7"/>
        <v>40702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06129000</v>
      </c>
      <c r="B177" s="111">
        <f t="shared" si="7"/>
        <v>40702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06129000</v>
      </c>
      <c r="B178" s="111">
        <f t="shared" si="7"/>
        <v>40702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06129000</v>
      </c>
      <c r="B179" s="111">
        <f t="shared" si="7"/>
        <v>40702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06129000</v>
      </c>
      <c r="B180" s="111">
        <f t="shared" si="7"/>
        <v>40702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06129000</v>
      </c>
      <c r="B181" s="111">
        <f t="shared" si="7"/>
        <v>40702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06129000</v>
      </c>
      <c r="B182" s="111">
        <f t="shared" si="7"/>
        <v>40702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06129000</v>
      </c>
      <c r="B183" s="111">
        <f t="shared" si="7"/>
        <v>40702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06129000</v>
      </c>
      <c r="B184" s="111">
        <f t="shared" si="7"/>
        <v>40702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06129000</v>
      </c>
      <c r="B185" s="111">
        <f t="shared" si="7"/>
        <v>40702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06129000</v>
      </c>
      <c r="B186" s="111">
        <f t="shared" si="7"/>
        <v>40702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06129000</v>
      </c>
      <c r="B187" s="111">
        <f t="shared" si="7"/>
        <v>40702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06129000</v>
      </c>
      <c r="B188" s="111">
        <f t="shared" si="7"/>
        <v>40702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06129000</v>
      </c>
      <c r="B189" s="111">
        <f t="shared" si="8"/>
        <v>40702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06129000</v>
      </c>
      <c r="B190" s="111">
        <f t="shared" si="8"/>
        <v>40702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06129000</v>
      </c>
      <c r="B191" s="111">
        <f t="shared" si="8"/>
        <v>40702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06129000</v>
      </c>
      <c r="B192" s="111">
        <f t="shared" si="8"/>
        <v>40702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06129000</v>
      </c>
      <c r="B193" s="111">
        <f t="shared" si="8"/>
        <v>40702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06129000</v>
      </c>
      <c r="B194" s="111">
        <f t="shared" si="8"/>
        <v>40702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06129000</v>
      </c>
      <c r="B195" s="111">
        <f t="shared" si="8"/>
        <v>40702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06129000</v>
      </c>
      <c r="B196" s="111">
        <f t="shared" si="8"/>
        <v>40702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06129000</v>
      </c>
      <c r="B197" s="111">
        <f t="shared" si="8"/>
        <v>40702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06129000</v>
      </c>
      <c r="B198" s="111">
        <f t="shared" si="8"/>
        <v>40702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06129000</v>
      </c>
      <c r="B199" s="111">
        <f t="shared" si="8"/>
        <v>40702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06129000</v>
      </c>
      <c r="B200" s="111">
        <f t="shared" si="8"/>
        <v>40702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06129000</v>
      </c>
      <c r="B201" s="111">
        <f t="shared" si="8"/>
        <v>40702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06129000</v>
      </c>
      <c r="B202" s="111">
        <f t="shared" si="8"/>
        <v>40702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06129000</v>
      </c>
      <c r="B203" s="111">
        <f t="shared" si="8"/>
        <v>40702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06129000</v>
      </c>
      <c r="B204" s="111">
        <f t="shared" si="8"/>
        <v>40702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06129000</v>
      </c>
      <c r="B205" s="111">
        <f t="shared" si="8"/>
        <v>40702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06129000</v>
      </c>
      <c r="B206" s="111">
        <f t="shared" si="8"/>
        <v>40702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06129000</v>
      </c>
      <c r="B207" s="111">
        <f t="shared" si="8"/>
        <v>40702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06129000</v>
      </c>
      <c r="B208" s="111">
        <f t="shared" si="8"/>
        <v>40702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06129000</v>
      </c>
      <c r="B209" s="111">
        <f t="shared" si="9"/>
        <v>40702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06129000</v>
      </c>
      <c r="B210" s="111">
        <f t="shared" si="9"/>
        <v>40702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06129000</v>
      </c>
      <c r="B211" s="111">
        <f t="shared" si="9"/>
        <v>40702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06129000</v>
      </c>
      <c r="B212" s="111">
        <f t="shared" si="9"/>
        <v>40702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06129000</v>
      </c>
      <c r="B213" s="111">
        <f t="shared" si="9"/>
        <v>40702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06129000</v>
      </c>
      <c r="B214" s="111">
        <f t="shared" si="9"/>
        <v>40702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06129000</v>
      </c>
      <c r="B215" s="111">
        <f t="shared" si="9"/>
        <v>40702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06129000</v>
      </c>
      <c r="B216" s="111">
        <f t="shared" si="9"/>
        <v>40702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06129000</v>
      </c>
      <c r="B217" s="111">
        <f t="shared" si="9"/>
        <v>40702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06129000</v>
      </c>
      <c r="B218" s="111">
        <f t="shared" si="9"/>
        <v>40702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06129000</v>
      </c>
      <c r="B219" s="111">
        <f t="shared" si="9"/>
        <v>40702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06129000</v>
      </c>
      <c r="B220" s="111">
        <f t="shared" si="9"/>
        <v>40702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06129000</v>
      </c>
      <c r="B221" s="111">
        <f t="shared" si="9"/>
        <v>40702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06129000</v>
      </c>
      <c r="B222" s="111">
        <f t="shared" si="9"/>
        <v>40702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06129000</v>
      </c>
      <c r="B223" s="111">
        <f t="shared" si="9"/>
        <v>40702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06129000</v>
      </c>
      <c r="B224" s="111">
        <f t="shared" si="9"/>
        <v>40702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06129000</v>
      </c>
      <c r="B225" s="111">
        <f t="shared" si="9"/>
        <v>40702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06129000</v>
      </c>
      <c r="B226" s="111">
        <f t="shared" si="9"/>
        <v>40702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06129000</v>
      </c>
      <c r="B227" s="111">
        <f t="shared" si="9"/>
        <v>40702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06129000</v>
      </c>
      <c r="B228" s="111">
        <f t="shared" si="9"/>
        <v>40702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06129000</v>
      </c>
      <c r="B229" s="111">
        <f t="shared" si="10"/>
        <v>40702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06129000</v>
      </c>
      <c r="B230" s="111">
        <f t="shared" si="10"/>
        <v>40702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06129000</v>
      </c>
      <c r="B231" s="111">
        <f t="shared" si="10"/>
        <v>40702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06129000</v>
      </c>
      <c r="B232" s="111">
        <f t="shared" si="10"/>
        <v>40702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06129000</v>
      </c>
      <c r="B233" s="111">
        <f t="shared" si="10"/>
        <v>40702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06129000</v>
      </c>
      <c r="B234" s="111">
        <f t="shared" si="10"/>
        <v>40702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06129000</v>
      </c>
      <c r="B235" s="111">
        <f t="shared" si="10"/>
        <v>40702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06129000</v>
      </c>
      <c r="B236" s="111">
        <f t="shared" si="10"/>
        <v>40702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06129000</v>
      </c>
      <c r="B237" s="111">
        <f t="shared" si="10"/>
        <v>40702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06129000</v>
      </c>
      <c r="B238" s="111">
        <f t="shared" si="10"/>
        <v>40702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06129000</v>
      </c>
      <c r="B239" s="111">
        <f t="shared" si="10"/>
        <v>40702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06129000</v>
      </c>
      <c r="B240" s="111">
        <f t="shared" si="10"/>
        <v>40702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06129000</v>
      </c>
      <c r="B241" s="111">
        <f t="shared" si="10"/>
        <v>40702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06129000</v>
      </c>
      <c r="B242" s="111">
        <f t="shared" si="10"/>
        <v>40702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06129000</v>
      </c>
      <c r="B243" s="111">
        <f t="shared" si="10"/>
        <v>40702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6"/>
      <c r="U244" s="76"/>
    </row>
    <row r="245" spans="3:21" ht="12.75">
      <c r="C245" s="143"/>
      <c r="D245" s="143"/>
      <c r="E245" s="143"/>
      <c r="F245" s="144"/>
      <c r="G245" s="144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76"/>
      <c r="U245" s="76"/>
    </row>
    <row r="246" spans="3:21" ht="12.75">
      <c r="C246" s="143"/>
      <c r="D246" s="143"/>
      <c r="E246" s="143"/>
      <c r="F246" s="144"/>
      <c r="G246" s="144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76"/>
      <c r="U246" s="76"/>
    </row>
    <row r="247" spans="3:21" ht="12.75">
      <c r="C247" s="143"/>
      <c r="D247" s="143"/>
      <c r="E247" s="143"/>
      <c r="F247" s="144"/>
      <c r="G247" s="144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76"/>
      <c r="U247" s="76"/>
    </row>
    <row r="248" spans="3:21" ht="12.75">
      <c r="C248" s="143"/>
      <c r="D248" s="143"/>
      <c r="E248" s="143"/>
      <c r="F248" s="144"/>
      <c r="G248" s="144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76"/>
      <c r="U248" s="76"/>
    </row>
    <row r="249" spans="3:21" ht="12.75">
      <c r="C249" s="143"/>
      <c r="D249" s="143"/>
      <c r="E249" s="143"/>
      <c r="F249" s="144"/>
      <c r="G249" s="144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76"/>
      <c r="U249" s="76"/>
    </row>
    <row r="250" spans="3:21" ht="12.75">
      <c r="C250" s="143"/>
      <c r="D250" s="143"/>
      <c r="E250" s="143"/>
      <c r="F250" s="144"/>
      <c r="G250" s="144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76"/>
      <c r="U250" s="76"/>
    </row>
    <row r="251" spans="3:21" ht="12.75">
      <c r="C251" s="143"/>
      <c r="D251" s="143"/>
      <c r="E251" s="143"/>
      <c r="F251" s="144"/>
      <c r="G251" s="144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76"/>
      <c r="U251" s="76"/>
    </row>
    <row r="252" spans="3:21" ht="12.75">
      <c r="C252" s="143"/>
      <c r="D252" s="143"/>
      <c r="E252" s="143"/>
      <c r="F252" s="144"/>
      <c r="G252" s="144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76"/>
      <c r="U252" s="76"/>
    </row>
    <row r="253" spans="3:21" ht="12.75">
      <c r="C253" s="143"/>
      <c r="D253" s="143"/>
      <c r="E253" s="143"/>
      <c r="F253" s="144"/>
      <c r="G253" s="144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76"/>
      <c r="U253" s="76"/>
    </row>
    <row r="254" spans="3:21" ht="12.75">
      <c r="C254" s="143"/>
      <c r="D254" s="143"/>
      <c r="E254" s="143"/>
      <c r="F254" s="144"/>
      <c r="G254" s="144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76"/>
      <c r="U254" s="76"/>
    </row>
    <row r="255" spans="3:21" ht="12.75">
      <c r="C255" s="143"/>
      <c r="D255" s="143"/>
      <c r="E255" s="143"/>
      <c r="F255" s="144"/>
      <c r="G255" s="144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76"/>
      <c r="U255" s="76"/>
    </row>
    <row r="256" spans="3:21" ht="12.75">
      <c r="C256" s="143"/>
      <c r="D256" s="143"/>
      <c r="E256" s="143"/>
      <c r="F256" s="144"/>
      <c r="G256" s="144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76"/>
      <c r="U256" s="76"/>
    </row>
    <row r="257" spans="3:21" ht="12.7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6"/>
      <c r="U257" s="76"/>
    </row>
    <row r="258" spans="3:21" ht="12.7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6"/>
      <c r="U258" s="76"/>
    </row>
    <row r="259" spans="3:21" ht="12.7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6"/>
      <c r="U259" s="76"/>
    </row>
    <row r="260" spans="3:21" ht="12.7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6"/>
      <c r="U260" s="76"/>
    </row>
    <row r="261" spans="3:21" ht="12.7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6"/>
      <c r="U261" s="76"/>
    </row>
    <row r="262" spans="3:21" ht="12.7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6"/>
      <c r="U262" s="76"/>
    </row>
    <row r="263" spans="3:21" ht="12.7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6"/>
      <c r="U263" s="76"/>
    </row>
    <row r="264" spans="3:21" ht="12.7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6"/>
      <c r="U264" s="76"/>
    </row>
    <row r="265" spans="3:21" ht="12.7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6"/>
      <c r="U265" s="76"/>
    </row>
    <row r="266" spans="3:21" ht="12.7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6"/>
      <c r="U266" s="76"/>
    </row>
    <row r="267" spans="3:21" ht="12.7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6"/>
      <c r="U267" s="76"/>
    </row>
    <row r="268" spans="3:21" ht="12.7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6"/>
      <c r="U268" s="76"/>
    </row>
    <row r="269" spans="3:21" ht="12.7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6"/>
      <c r="U269" s="76"/>
    </row>
    <row r="270" spans="3:21" ht="12.7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6"/>
      <c r="U270" s="76"/>
    </row>
    <row r="271" spans="3:21" ht="12.7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6"/>
      <c r="U271" s="76"/>
    </row>
    <row r="272" spans="3:21" ht="12.7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6"/>
      <c r="U272" s="76"/>
    </row>
    <row r="273" spans="3:21" ht="12.7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6"/>
      <c r="U273" s="76"/>
    </row>
    <row r="274" spans="3:21" ht="12.7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6"/>
      <c r="U274" s="76"/>
    </row>
    <row r="275" spans="3:21" ht="12.7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6"/>
      <c r="U275" s="76"/>
    </row>
    <row r="276" spans="3:21" ht="12.7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6"/>
      <c r="U276" s="76"/>
    </row>
    <row r="277" spans="3:21" ht="12.7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6"/>
      <c r="U277" s="76"/>
    </row>
    <row r="278" spans="3:21" ht="12.7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6"/>
      <c r="U278" s="76"/>
    </row>
    <row r="279" spans="3:21" ht="12.7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6"/>
      <c r="U279" s="76"/>
    </row>
    <row r="280" spans="3:21" ht="12.7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6"/>
      <c r="U280" s="76"/>
    </row>
    <row r="281" spans="3:21" ht="12.7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6"/>
      <c r="U281" s="76"/>
    </row>
    <row r="282" spans="3:21" ht="12.7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6"/>
      <c r="U282" s="76"/>
    </row>
    <row r="283" spans="3:21" ht="12.7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6"/>
      <c r="U283" s="76"/>
    </row>
    <row r="284" spans="3:21" ht="12.7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6"/>
      <c r="U284" s="76"/>
    </row>
    <row r="285" spans="3:21" ht="12.7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6"/>
      <c r="U285" s="76"/>
    </row>
    <row r="286" spans="3:21" ht="12.7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6"/>
      <c r="U286" s="76"/>
    </row>
    <row r="287" spans="3:21" ht="12.7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6"/>
      <c r="U287" s="76"/>
    </row>
    <row r="288" spans="3:21" ht="12.7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6"/>
      <c r="U288" s="76"/>
    </row>
    <row r="289" spans="3:21" ht="12.7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6"/>
      <c r="U289" s="76"/>
    </row>
    <row r="290" spans="3:21" ht="12.7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6"/>
      <c r="U290" s="76"/>
    </row>
    <row r="291" spans="3:21" ht="12.7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6"/>
      <c r="U291" s="76"/>
    </row>
    <row r="292" spans="3:21" ht="12.7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6"/>
      <c r="U292" s="76"/>
    </row>
    <row r="293" spans="3:21" ht="12.7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6"/>
      <c r="U293" s="76"/>
    </row>
    <row r="294" spans="3:21" ht="12.7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6"/>
      <c r="U294" s="76"/>
    </row>
    <row r="295" spans="3:21" ht="12.7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6"/>
      <c r="U295" s="76"/>
    </row>
    <row r="296" spans="3:21" ht="12.7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6"/>
      <c r="U296" s="76"/>
    </row>
    <row r="297" spans="3:21" ht="12.7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6"/>
      <c r="U297" s="76"/>
    </row>
    <row r="298" spans="3:21" ht="12.7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6"/>
      <c r="U298" s="76"/>
    </row>
    <row r="299" spans="3:21" ht="12.7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6"/>
      <c r="U299" s="76"/>
    </row>
    <row r="300" spans="3:21" ht="12.7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6"/>
      <c r="U300" s="76"/>
    </row>
    <row r="301" spans="3:21" ht="12.7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6"/>
      <c r="U301" s="76"/>
    </row>
    <row r="302" spans="3:21" ht="12.7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6"/>
      <c r="U302" s="76"/>
    </row>
    <row r="303" spans="3:21" ht="12.7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6"/>
      <c r="U303" s="76"/>
    </row>
    <row r="304" spans="3:21" ht="12.7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6"/>
      <c r="U304" s="76"/>
    </row>
    <row r="305" spans="3:21" ht="12.7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6"/>
      <c r="U305" s="76"/>
    </row>
    <row r="306" spans="3:21" ht="12.7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6"/>
      <c r="U306" s="76"/>
    </row>
    <row r="307" spans="3:21" ht="12.7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6"/>
      <c r="U307" s="76"/>
    </row>
    <row r="308" spans="3:21" ht="12.7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6"/>
      <c r="U308" s="76"/>
    </row>
    <row r="309" spans="3:21" ht="12.7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6"/>
      <c r="U309" s="76"/>
    </row>
    <row r="310" spans="3:21" ht="12.7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6"/>
      <c r="U310" s="76"/>
    </row>
    <row r="311" spans="3:21" ht="12.7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6"/>
      <c r="U311" s="76"/>
    </row>
    <row r="312" spans="3:21" ht="12.7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6"/>
      <c r="U312" s="76"/>
    </row>
    <row r="313" spans="3:21" ht="12.7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6"/>
      <c r="U313" s="76"/>
    </row>
    <row r="314" spans="3:21" ht="12.7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6"/>
      <c r="U314" s="76"/>
    </row>
    <row r="315" spans="3:21" ht="12.7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6"/>
      <c r="U315" s="76"/>
    </row>
    <row r="316" spans="3:21" ht="12.7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6"/>
      <c r="U316" s="76"/>
    </row>
    <row r="317" spans="3:21" ht="12.7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6"/>
      <c r="U317" s="76"/>
    </row>
    <row r="318" spans="3:21" ht="12.7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6"/>
      <c r="U318" s="76"/>
    </row>
    <row r="319" spans="3:21" ht="12.7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6"/>
      <c r="U319" s="76"/>
    </row>
    <row r="320" spans="3:21" ht="12.7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6"/>
      <c r="U320" s="76"/>
    </row>
    <row r="321" spans="3:21" ht="12.7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6"/>
      <c r="U321" s="76"/>
    </row>
    <row r="322" spans="3:21" ht="12.7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6"/>
      <c r="U322" s="76"/>
    </row>
    <row r="323" spans="3:21" ht="12.7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6"/>
      <c r="U323" s="76"/>
    </row>
    <row r="324" spans="3:21" ht="12.7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6"/>
      <c r="U324" s="76"/>
    </row>
    <row r="325" spans="3:21" ht="12.7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6"/>
      <c r="U325" s="76"/>
    </row>
    <row r="326" spans="3:21" ht="12.7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6"/>
      <c r="U326" s="76"/>
    </row>
    <row r="327" spans="3:21" ht="12.7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6"/>
      <c r="U327" s="76"/>
    </row>
    <row r="328" spans="3:21" ht="12.7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6"/>
      <c r="U328" s="76"/>
    </row>
    <row r="329" spans="3:21" ht="12.7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6"/>
      <c r="U329" s="76"/>
    </row>
    <row r="330" spans="3:21" ht="12.7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6"/>
      <c r="U330" s="76"/>
    </row>
    <row r="331" spans="3:21" ht="12.7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6"/>
      <c r="U331" s="76"/>
    </row>
    <row r="332" spans="3:21" ht="12.7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6"/>
      <c r="U332" s="76"/>
    </row>
    <row r="333" spans="3:21" ht="12.7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6"/>
      <c r="U333" s="76"/>
    </row>
    <row r="334" spans="3:21" ht="12.7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6"/>
      <c r="U334" s="76"/>
    </row>
    <row r="335" spans="3:21" ht="12.7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6"/>
      <c r="U335" s="76"/>
    </row>
    <row r="336" spans="3:21" ht="12.7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6"/>
      <c r="U336" s="76"/>
    </row>
    <row r="337" spans="3:21" ht="12.7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6"/>
      <c r="U337" s="76"/>
    </row>
    <row r="338" spans="3:19" ht="12.7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</row>
    <row r="339" spans="3:19" ht="12.7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2.7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2.7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2.7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2.7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2.7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2.7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2.7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2.7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2.7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2.7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2.7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2.7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2.7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2.7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2.7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2.7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2.7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2.7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2.7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2.7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2.7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2.7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2.7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2.7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2.7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whole" operator="greaterThan" allowBlank="1" showInputMessage="1" showErrorMessage="1" errorTitle="Saisie" error="Nombre entier supérieur à 0" sqref="E88:G123 E126:G12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2011-12-29T08:24:00Z</dcterms:created>
  <dcterms:modified xsi:type="dcterms:W3CDTF">2011-12-29T08:24:02Z</dcterms:modified>
  <cp:category/>
  <cp:version/>
  <cp:contentType/>
  <cp:contentStatus/>
</cp:coreProperties>
</file>