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RHOARL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<sst xmlns="http://schemas.openxmlformats.org/spreadsheetml/2006/main" count="432" uniqueCount="258">
  <si>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</si>
  <si>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</si>
  <si>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</si>
  <si>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</si>
  <si>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</si>
  <si>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</si>
  <si>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</si>
  <si>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</si>
  <si>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</si>
  <si>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</si>
  <si>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</si>
  <si>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</si>
  <si>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</si>
  <si>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</si>
  <si>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</si>
  <si>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</si>
  <si>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</si>
  <si>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</si>
  <si>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</si>
  <si>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</si>
  <si>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</si>
  <si>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</si>
  <si>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</si>
  <si>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</si>
  <si>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</si>
  <si>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</si>
  <si>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</si>
  <si>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</si>
  <si>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</si>
  <si>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</si>
  <si>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</si>
  <si>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</si>
  <si>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</si>
  <si>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</si>
  <si>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</si>
  <si>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</si>
  <si>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</si>
  <si>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</si>
  <si>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</si>
  <si>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</si>
  <si>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</si>
  <si>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</si>
  <si>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</si>
  <si>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</si>
  <si>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</si>
  <si>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</si>
  <si>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</si>
  <si>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</si>
  <si>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</si>
  <si>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</si>
  <si>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</si>
  <si>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</si>
  <si>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</si>
  <si>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</si>
  <si>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</si>
  <si>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</si>
  <si>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</si>
  <si>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</si>
  <si>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</si>
  <si>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</si>
  <si>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</si>
  <si>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</si>
  <si>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</si>
  <si>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</si>
  <si>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</si>
  <si>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</si>
  <si>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</si>
  <si>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</si>
  <si>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</si>
  <si>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</si>
  <si>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</si>
  <si>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</si>
  <si>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</si>
  <si>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</si>
  <si>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</si>
  <si>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</si>
  <si>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</si>
  <si>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</si>
  <si>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</si>
  <si>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</si>
  <si>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</si>
  <si>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</si>
  <si>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</si>
  <si>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</si>
  <si>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</si>
  <si>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</si>
  <si>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</si>
  <si>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</si>
  <si>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</si>
  <si>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</si>
  <si>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</si>
  <si>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</si>
  <si>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</si>
  <si>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</si>
  <si>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</si>
  <si>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</si>
  <si>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</si>
  <si>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</si>
  <si>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</si>
  <si>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</si>
  <si>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</si>
  <si>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</si>
  <si>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</si>
  <si>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</si>
  <si>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</si>
  <si>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</si>
  <si>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</si>
  <si>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</si>
  <si>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</si>
  <si>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</si>
  <si>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</si>
  <si>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</si>
  <si>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</si>
  <si>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RHONE</t>
  </si>
  <si>
    <t>Rhône à Arles</t>
  </si>
  <si>
    <t>ARLES</t>
  </si>
  <si>
    <t>Provence Alpes Cote d'Azur</t>
  </si>
  <si>
    <t>830892</t>
  </si>
  <si>
    <t>6287998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</si>
  <si>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</si>
  <si>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</si>
  <si>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</si>
  <si>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</si>
  <si>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</si>
  <si>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</si>
  <si>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</si>
  <si>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</si>
  <si>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</si>
  <si>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</si>
  <si>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</si>
  <si>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</si>
  <si>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</si>
  <si>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</si>
  <si>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</si>
  <si>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</si>
  <si>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</si>
  <si>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</si>
  <si>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</si>
  <si>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</si>
  <si>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</si>
  <si>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</si>
  <si>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</si>
  <si>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</si>
  <si>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</si>
  <si>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</si>
  <si>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</si>
  <si>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</si>
  <si>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</si>
  <si>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</si>
  <si>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</si>
  <si>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</si>
  <si>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</si>
  <si>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</si>
  <si>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</si>
  <si>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</si>
  <si>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</si>
  <si>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</si>
  <si>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</si>
  <si>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</si>
  <si>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</si>
  <si>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</si>
  <si>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</si>
  <si>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</si>
  <si>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</si>
  <si>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</si>
  <si>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</si>
  <si>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</si>
  <si>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</si>
  <si>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</si>
  <si>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</si>
  <si>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</si>
  <si>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</si>
  <si>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</si>
  <si>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</si>
  <si>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</si>
  <si>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</si>
  <si>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</si>
  <si>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</si>
  <si>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</si>
  <si>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</si>
  <si>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</si>
  <si>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</si>
  <si>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</si>
  <si>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</si>
  <si>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</si>
  <si>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</si>
  <si>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</si>
  <si>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</si>
  <si>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</si>
  <si>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</si>
  <si>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</si>
  <si>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</si>
  <si>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</si>
  <si>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</si>
  <si>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</si>
  <si>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</si>
  <si>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</si>
  <si>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</si>
  <si>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</si>
  <si>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</si>
  <si>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</si>
  <si>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</si>
  <si>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</si>
  <si>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</si>
  <si>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</si>
  <si>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</si>
  <si>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</si>
  <si>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</si>
  <si>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</si>
  <si>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</si>
  <si>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</si>
  <si>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</si>
  <si>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</si>
  <si>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</si>
  <si>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</si>
  <si>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</si>
  <si>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</si>
  <si>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</si>
  <si>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</si>
  <si>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</si>
  <si>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</si>
  <si>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</si>
  <si>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</si>
  <si>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</si>
  <si>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</si>
  <si>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</si>
  <si>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</si>
  <si>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</si>
  <si>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</si>
  <si>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</si>
  <si>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</si>
  <si>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</si>
  <si>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</si>
  <si>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</si>
  <si>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</si>
  <si>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</si>
  <si>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</si>
  <si>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</si>
  <si>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</si>
  <si>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</si>
  <si>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</si>
  <si>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Tinodes</t>
  </si>
  <si>
    <t>Chironomidae</t>
  </si>
  <si>
    <t>Coenagrionidae</t>
  </si>
  <si>
    <t>Atyaephyra</t>
  </si>
  <si>
    <t>Corophium</t>
  </si>
  <si>
    <t>Pontogammaridae</t>
  </si>
  <si>
    <t>Dikerogammarus</t>
  </si>
  <si>
    <t>Jaera</t>
  </si>
  <si>
    <t>Corbicula</t>
  </si>
  <si>
    <t>Ancylus</t>
  </si>
  <si>
    <t>Bithynia</t>
  </si>
  <si>
    <t>Ferrissia</t>
  </si>
  <si>
    <t>Potamopyrgus</t>
  </si>
  <si>
    <t>Radix</t>
  </si>
  <si>
    <t>Physa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</si>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</sst>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6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28" fillId="0" borderId="0" applyNumberFormat="0" applyFont="0" applyFill="0" applyBorder="0" applyAlignment="0" applyProtection="0"/>
  </cellStyleXfs>
  <cellXfs count="178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29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Protection="1">
      <protection locked="0"/>
    </xf>
    <xf numFmtId="0" fontId="29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0" fillId="7" borderId="44" xfId="2" applyNumberFormat="1" applyFont="1" applyFill="1" applyBorder="1" applyAlignment="1" applyProtection="1">
      <alignment horizontal="left"/>
      <protection locked="0"/>
    </xf>
    <xf numFmtId="0" fontId="29" fillId="7" borderId="44" xfId="2" applyNumberFormat="1" applyFont="1" applyFill="1" applyBorder="1" applyAlignment="1" applyProtection="1">
      <alignment horizontal="center"/>
      <protection locked="0"/>
    </xf>
    <xf numFmtId="0" fontId="31" fillId="7" borderId="37" xfId="2" applyNumberFormat="1" applyFont="1" applyFill="1" applyBorder="1" applyAlignment="1" applyProtection="1">
      <alignment horizontal="center"/>
      <protection locked="0"/>
    </xf>
    <xf numFmtId="0" fontId="31" fillId="7" borderId="44" xfId="2" applyNumberFormat="1" applyFont="1" applyFill="1" applyBorder="1" applyAlignment="1" applyProtection="1">
      <alignment horizontal="center"/>
      <protection locked="0"/>
    </xf>
    <xf numFmtId="0" fontId="29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44" xfId="0" applyFont="1" applyFill="1" applyBorder="1" applyAlignment="1" applyProtection="1">
      <alignment horizontal="left"/>
      <protection locked="0"/>
    </xf>
    <xf numFmtId="0" fontId="29" fillId="0" borderId="44" xfId="0" applyFont="1" applyFill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horizontal="center"/>
      <protection locked="0"/>
    </xf>
    <xf numFmtId="0" fontId="29" fillId="0" borderId="44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3" zoomScale="70" zoomScaleNormal="70" workbookViewId="0">
      <selection activeCell="B23" sqref="B23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6131550</v>
      </c>
      <c r="C23" s="47" t="s">
        <v>113</v>
      </c>
      <c r="D23" s="47" t="s">
        <v>114</v>
      </c>
      <c r="E23" s="47" t="s">
        <v>115</v>
      </c>
      <c r="F23" s="49"/>
      <c r="G23" s="49"/>
      <c r="H23" s="49"/>
      <c r="I23" s="49">
        <v>4</v>
      </c>
      <c r="J23" s="47"/>
      <c r="K23" s="50"/>
      <c r="L23" s="50"/>
      <c r="M23" s="50"/>
      <c r="N23" s="50"/>
      <c r="O23" s="51">
        <v>197</v>
      </c>
      <c r="P23" s="50">
        <v>1180</v>
      </c>
      <c r="R23" s="22" t="s">
        <v>116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117</v>
      </c>
      <c r="H24" s="56" t="s">
        <v>118</v>
      </c>
      <c r="K24" s="56">
        <v>830899</v>
      </c>
      <c r="L24" s="56">
        <v>6287952</v>
      </c>
      <c r="M24" s="56">
        <v>830430</v>
      </c>
      <c r="N24" s="56">
        <v>6287466</v>
      </c>
      <c r="R24" s="22" t="s">
        <v>119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120</v>
      </c>
      <c r="B25" s="57"/>
      <c r="C25" s="2"/>
      <c r="D25" s="3"/>
      <c r="E25" s="3"/>
      <c r="F25" s="54"/>
      <c r="R25" s="58" t="s">
        <v>121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122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123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124</v>
      </c>
      <c r="C28" s="18"/>
      <c r="D28" s="18"/>
      <c r="E28" s="63"/>
      <c r="H28" s="60"/>
      <c r="I28" s="60"/>
      <c r="R28" s="64" t="s">
        <v>125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126</v>
      </c>
      <c r="B30" s="14" t="s">
        <v>127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130</v>
      </c>
      <c r="B32" s="13" t="s">
        <v>131</v>
      </c>
      <c r="C32" s="14"/>
      <c r="D32" s="14"/>
      <c r="E32" s="67"/>
      <c r="G32" s="1" t="s">
        <v>132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133</v>
      </c>
      <c r="B33" s="70" t="s">
        <v>134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135</v>
      </c>
      <c r="I35" s="73" t="s">
        <v>136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8" t="s">
        <v>130</v>
      </c>
      <c r="F38" s="79" t="s">
        <v>137</v>
      </c>
      <c r="G38" s="80" t="s">
        <v>138</v>
      </c>
      <c r="H38" s="81" t="s">
        <v>139</v>
      </c>
      <c r="I38" s="81" t="s">
        <v>140</v>
      </c>
      <c r="J38" s="82" t="s">
        <v>141</v>
      </c>
      <c r="R38" s="75"/>
      <c r="S38" s="75"/>
      <c r="T38" s="61"/>
      <c r="U38" s="61"/>
    </row>
    <row r="39" spans="1:21" ht="14.25">
      <c r="A39" s="83">
        <f>B23</f>
        <v>6131550</v>
      </c>
      <c r="B39" s="84" t="str">
        <f>C23</f>
        <v>RHONE</v>
      </c>
      <c r="C39" s="47" t="s">
        <v>114</v>
      </c>
      <c r="D39" s="85">
        <v>42234</v>
      </c>
      <c r="E39" s="86">
        <v>190</v>
      </c>
      <c r="F39" s="87" t="s">
        <v>142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143</v>
      </c>
      <c r="B40" s="92"/>
      <c r="C40" s="92"/>
      <c r="D40" s="93"/>
      <c r="E40" s="92"/>
      <c r="F40" s="87" t="s">
        <v>144</v>
      </c>
      <c r="G40" s="88" t="s">
        <v>21</v>
      </c>
      <c r="H40" s="89" t="s">
        <v>145</v>
      </c>
      <c r="I40" s="90" t="s">
        <v>146</v>
      </c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147</v>
      </c>
      <c r="G41" s="88" t="s">
        <v>30</v>
      </c>
      <c r="H41" s="89"/>
      <c r="I41" s="90"/>
      <c r="J41" s="91"/>
      <c r="L41" s="98" t="s">
        <v>148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149</v>
      </c>
      <c r="G42" s="88" t="s">
        <v>39</v>
      </c>
      <c r="H42" s="89" t="s">
        <v>145</v>
      </c>
      <c r="I42" s="90"/>
      <c r="J42" s="91" t="s">
        <v>146</v>
      </c>
      <c r="L42" s="101" t="s">
        <v>150</v>
      </c>
      <c r="M42" s="102" t="s">
        <v>151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152</v>
      </c>
      <c r="G43" s="88" t="s">
        <v>48</v>
      </c>
      <c r="H43" s="89" t="s">
        <v>145</v>
      </c>
      <c r="I43" s="90" t="s">
        <v>146</v>
      </c>
      <c r="J43" s="90" t="s">
        <v>146</v>
      </c>
      <c r="L43" s="101" t="s">
        <v>153</v>
      </c>
      <c r="M43" s="103" t="s">
        <v>151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154</v>
      </c>
      <c r="G44" s="88" t="s">
        <v>55</v>
      </c>
      <c r="H44" s="89" t="s">
        <v>145</v>
      </c>
      <c r="I44" s="90"/>
      <c r="J44" s="91"/>
      <c r="L44" s="104" t="s">
        <v>155</v>
      </c>
      <c r="M44" s="105" t="s">
        <v>151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156</v>
      </c>
      <c r="G45" s="88" t="s">
        <v>61</v>
      </c>
      <c r="H45" s="90"/>
      <c r="I45" s="90"/>
      <c r="J45" s="90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157</v>
      </c>
      <c r="G46" s="88" t="s">
        <v>65</v>
      </c>
      <c r="H46" s="89" t="s">
        <v>145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158</v>
      </c>
      <c r="G47" s="88" t="s">
        <v>69</v>
      </c>
      <c r="H47" s="89"/>
      <c r="I47" s="90"/>
      <c r="J47" s="90"/>
      <c r="M47" s="59"/>
    </row>
    <row r="48" spans="1:21" s="4" customFormat="1" ht="14.25">
      <c r="A48" s="92"/>
      <c r="B48" s="100"/>
      <c r="C48" s="100"/>
      <c r="D48" s="93"/>
      <c r="E48" s="92"/>
      <c r="F48" s="87" t="s">
        <v>159</v>
      </c>
      <c r="G48" s="88" t="s">
        <v>73</v>
      </c>
      <c r="H48" s="89"/>
      <c r="I48" s="90"/>
      <c r="J48" s="90"/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160</v>
      </c>
      <c r="G49" s="88" t="s">
        <v>77</v>
      </c>
      <c r="H49" s="89"/>
      <c r="I49" s="90"/>
      <c r="J49" s="90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161</v>
      </c>
      <c r="G50" s="88" t="s">
        <v>81</v>
      </c>
      <c r="H50" s="89" t="s">
        <v>162</v>
      </c>
      <c r="I50" s="90" t="s">
        <v>146</v>
      </c>
      <c r="J50" s="91" t="s">
        <v>146</v>
      </c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163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135</v>
      </c>
      <c r="I54" s="113" t="s">
        <v>164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165</v>
      </c>
      <c r="G55" s="116">
        <f>SUM(H55:J55)</f>
        <v>1</v>
      </c>
      <c r="H55" s="117">
        <v>0.02</v>
      </c>
      <c r="I55" s="117">
        <v>0.2</v>
      </c>
      <c r="J55" s="117">
        <v>0.78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166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137</v>
      </c>
      <c r="B59" s="18" t="s">
        <v>167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168</v>
      </c>
      <c r="B60" s="14" t="s">
        <v>167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169</v>
      </c>
      <c r="B61" s="14" t="s">
        <v>170</v>
      </c>
      <c r="C61" s="14"/>
      <c r="D61" s="14"/>
      <c r="E61" s="14"/>
      <c r="F61" s="67"/>
      <c r="G61" s="11"/>
      <c r="H61" s="123"/>
      <c r="I61" s="123"/>
      <c r="J61" s="124"/>
      <c r="K61" s="125" t="s">
        <v>171</v>
      </c>
      <c r="L61" s="126" t="s">
        <v>138</v>
      </c>
      <c r="M61" s="126" t="s">
        <v>172</v>
      </c>
      <c r="S61" s="75"/>
      <c r="T61" s="75"/>
      <c r="U61" s="61"/>
    </row>
    <row r="62" spans="1:21">
      <c r="A62" s="23" t="s">
        <v>173</v>
      </c>
      <c r="B62" s="14" t="s">
        <v>167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174</v>
      </c>
      <c r="S62" s="75"/>
      <c r="T62" s="75"/>
      <c r="U62" s="61"/>
    </row>
    <row r="63" spans="1:21">
      <c r="A63" s="23" t="s">
        <v>175</v>
      </c>
      <c r="B63" s="14" t="s">
        <v>176</v>
      </c>
      <c r="C63" s="14"/>
      <c r="D63" s="14"/>
      <c r="E63" s="14"/>
      <c r="F63" s="67"/>
      <c r="G63" s="11"/>
      <c r="H63" s="131" t="s">
        <v>177</v>
      </c>
      <c r="I63" s="131" t="s">
        <v>138</v>
      </c>
      <c r="J63" s="131" t="s">
        <v>178</v>
      </c>
      <c r="K63" s="132">
        <v>2</v>
      </c>
      <c r="L63" s="129" t="s">
        <v>24</v>
      </c>
      <c r="M63" s="130" t="s">
        <v>179</v>
      </c>
      <c r="S63" s="75"/>
      <c r="T63" s="75"/>
      <c r="U63" s="61"/>
    </row>
    <row r="64" spans="1:21">
      <c r="A64" s="23" t="s">
        <v>180</v>
      </c>
      <c r="B64" s="14" t="s">
        <v>181</v>
      </c>
      <c r="C64" s="14"/>
      <c r="D64" s="14"/>
      <c r="E64" s="14"/>
      <c r="F64" s="67"/>
      <c r="G64" s="11"/>
      <c r="H64" s="133" t="s">
        <v>182</v>
      </c>
      <c r="I64" s="133" t="s">
        <v>13</v>
      </c>
      <c r="J64" s="133" t="s">
        <v>183</v>
      </c>
      <c r="K64" s="132">
        <v>3</v>
      </c>
      <c r="L64" s="129" t="s">
        <v>33</v>
      </c>
      <c r="M64" s="130" t="s">
        <v>184</v>
      </c>
      <c r="S64" s="75"/>
      <c r="T64" s="75"/>
      <c r="U64" s="61"/>
    </row>
    <row r="65" spans="1:25">
      <c r="A65" s="23" t="s">
        <v>185</v>
      </c>
      <c r="B65" s="14" t="s">
        <v>186</v>
      </c>
      <c r="C65" s="14"/>
      <c r="D65" s="14"/>
      <c r="E65" s="14"/>
      <c r="F65" s="67"/>
      <c r="G65" s="11"/>
      <c r="H65" s="134" t="s">
        <v>187</v>
      </c>
      <c r="I65" s="134" t="s">
        <v>22</v>
      </c>
      <c r="J65" s="134" t="s">
        <v>188</v>
      </c>
      <c r="K65" s="132">
        <v>4</v>
      </c>
      <c r="L65" s="129" t="s">
        <v>42</v>
      </c>
      <c r="M65" s="130" t="s">
        <v>189</v>
      </c>
      <c r="S65" s="75"/>
      <c r="T65" s="75"/>
      <c r="U65" s="61"/>
    </row>
    <row r="66" spans="1:25">
      <c r="A66" s="23" t="s">
        <v>190</v>
      </c>
      <c r="B66" s="14" t="s">
        <v>191</v>
      </c>
      <c r="C66" s="14"/>
      <c r="D66" s="14"/>
      <c r="E66" s="14"/>
      <c r="F66" s="67"/>
      <c r="G66" s="11"/>
      <c r="H66" s="134" t="s">
        <v>192</v>
      </c>
      <c r="I66" s="134" t="s">
        <v>31</v>
      </c>
      <c r="J66" s="134" t="s">
        <v>193</v>
      </c>
      <c r="K66" s="132">
        <v>5</v>
      </c>
      <c r="L66" s="129" t="s">
        <v>49</v>
      </c>
      <c r="M66" s="130" t="s">
        <v>194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195</v>
      </c>
      <c r="B67" s="14" t="s">
        <v>196</v>
      </c>
      <c r="C67" s="14"/>
      <c r="D67" s="14"/>
      <c r="E67" s="14"/>
      <c r="F67" s="67"/>
      <c r="G67" s="135"/>
      <c r="H67" s="136" t="s">
        <v>197</v>
      </c>
      <c r="I67" s="136" t="s">
        <v>40</v>
      </c>
      <c r="J67" s="136" t="s">
        <v>198</v>
      </c>
      <c r="K67" s="137">
        <v>6</v>
      </c>
      <c r="L67" s="138" t="s">
        <v>56</v>
      </c>
      <c r="M67" s="139" t="s">
        <v>199</v>
      </c>
      <c r="N67" s="60"/>
      <c r="S67" s="75"/>
      <c r="T67" s="75"/>
      <c r="U67" s="61"/>
    </row>
    <row r="68" spans="1:25">
      <c r="A68" s="34" t="s">
        <v>200</v>
      </c>
      <c r="B68" s="35" t="s">
        <v>201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202</v>
      </c>
      <c r="J70" s="142" t="s">
        <v>202</v>
      </c>
      <c r="K70" s="142" t="s">
        <v>202</v>
      </c>
      <c r="L70" s="142" t="s">
        <v>202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128</v>
      </c>
      <c r="C71" s="143" t="s">
        <v>203</v>
      </c>
      <c r="D71" s="143" t="s">
        <v>137</v>
      </c>
      <c r="E71" s="143" t="s">
        <v>168</v>
      </c>
      <c r="F71" s="143" t="s">
        <v>169</v>
      </c>
      <c r="G71" s="143" t="s">
        <v>175</v>
      </c>
      <c r="H71" s="143" t="s">
        <v>173</v>
      </c>
      <c r="I71" s="143" t="s">
        <v>185</v>
      </c>
      <c r="J71" s="143" t="s">
        <v>190</v>
      </c>
      <c r="K71" s="143" t="s">
        <v>195</v>
      </c>
      <c r="L71" s="143" t="s">
        <v>200</v>
      </c>
      <c r="U71" s="75"/>
      <c r="V71" s="75"/>
    </row>
    <row r="72" spans="1:25" ht="14.25">
      <c r="A72" s="83">
        <f>A39</f>
        <v>6131550</v>
      </c>
      <c r="B72" s="144">
        <f>D39</f>
        <v>42234</v>
      </c>
      <c r="C72" s="145" t="s">
        <v>204</v>
      </c>
      <c r="D72" s="146" t="s">
        <v>21</v>
      </c>
      <c r="E72" s="146" t="s">
        <v>22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205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206</v>
      </c>
      <c r="D74" s="147" t="s">
        <v>48</v>
      </c>
      <c r="E74" s="146" t="s">
        <v>22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207</v>
      </c>
      <c r="D75" s="147" t="s">
        <v>55</v>
      </c>
      <c r="E75" s="146" t="s">
        <v>22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208</v>
      </c>
      <c r="D76" s="147" t="s">
        <v>48</v>
      </c>
      <c r="E76" s="146" t="s">
        <v>31</v>
      </c>
      <c r="F76" s="147" t="s">
        <v>23</v>
      </c>
      <c r="G76" s="147" t="s">
        <v>25</v>
      </c>
      <c r="H76" s="147" t="s">
        <v>49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209</v>
      </c>
      <c r="D77" s="147" t="s">
        <v>81</v>
      </c>
      <c r="E77" s="146" t="s">
        <v>31</v>
      </c>
      <c r="F77" s="147" t="s">
        <v>23</v>
      </c>
      <c r="G77" s="147" t="s">
        <v>25</v>
      </c>
      <c r="H77" s="147" t="s">
        <v>42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210</v>
      </c>
      <c r="D78" s="147" t="s">
        <v>48</v>
      </c>
      <c r="E78" s="146" t="s">
        <v>31</v>
      </c>
      <c r="F78" s="147" t="s">
        <v>23</v>
      </c>
      <c r="G78" s="147" t="s">
        <v>25</v>
      </c>
      <c r="H78" s="147" t="s">
        <v>49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211</v>
      </c>
      <c r="D79" s="147" t="s">
        <v>81</v>
      </c>
      <c r="E79" s="146" t="s">
        <v>31</v>
      </c>
      <c r="F79" s="147" t="s">
        <v>23</v>
      </c>
      <c r="G79" s="147" t="s">
        <v>25</v>
      </c>
      <c r="H79" s="147" t="s">
        <v>49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212</v>
      </c>
      <c r="D80" s="147" t="s">
        <v>81</v>
      </c>
      <c r="E80" s="146" t="s">
        <v>22</v>
      </c>
      <c r="F80" s="147" t="s">
        <v>32</v>
      </c>
      <c r="G80" s="147" t="s">
        <v>34</v>
      </c>
      <c r="H80" s="147" t="s">
        <v>24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213</v>
      </c>
      <c r="D81" s="147" t="s">
        <v>81</v>
      </c>
      <c r="E81" s="146" t="s">
        <v>22</v>
      </c>
      <c r="F81" s="147" t="s">
        <v>32</v>
      </c>
      <c r="G81" s="147" t="s">
        <v>34</v>
      </c>
      <c r="H81" s="147" t="s">
        <v>24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214</v>
      </c>
      <c r="D82" s="147" t="s">
        <v>48</v>
      </c>
      <c r="E82" s="146" t="s">
        <v>22</v>
      </c>
      <c r="F82" s="147" t="s">
        <v>23</v>
      </c>
      <c r="G82" s="147" t="s">
        <v>43</v>
      </c>
      <c r="H82" s="147" t="s">
        <v>24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215</v>
      </c>
      <c r="D83" s="147" t="s">
        <v>48</v>
      </c>
      <c r="E83" s="146" t="s">
        <v>22</v>
      </c>
      <c r="F83" s="147" t="s">
        <v>23</v>
      </c>
      <c r="G83" s="147" t="s">
        <v>43</v>
      </c>
      <c r="H83" s="147" t="s">
        <v>24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217</v>
      </c>
      <c r="B88" s="18" t="s">
        <v>218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219</v>
      </c>
      <c r="B89" s="13" t="s">
        <v>220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175</v>
      </c>
      <c r="B90" s="35" t="s">
        <v>221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202</v>
      </c>
      <c r="D92" s="43" t="s">
        <v>103</v>
      </c>
      <c r="E92" s="153" t="s">
        <v>222</v>
      </c>
      <c r="F92" s="153"/>
      <c r="G92" s="153"/>
      <c r="H92" s="154"/>
      <c r="I92" s="155" t="s">
        <v>223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128</v>
      </c>
      <c r="C93" s="45" t="s">
        <v>217</v>
      </c>
      <c r="D93" s="78" t="s">
        <v>219</v>
      </c>
      <c r="E93" s="45" t="s">
        <v>224</v>
      </c>
      <c r="F93" s="45" t="s">
        <v>225</v>
      </c>
      <c r="G93" s="45" t="s">
        <v>226</v>
      </c>
      <c r="H93" s="45" t="s">
        <v>227</v>
      </c>
      <c r="I93" s="156" t="s">
        <v>228</v>
      </c>
      <c r="J93" s="45" t="s">
        <v>229</v>
      </c>
      <c r="K93" s="45" t="s">
        <v>230</v>
      </c>
      <c r="L93" s="45" t="s">
        <v>231</v>
      </c>
      <c r="M93" s="45" t="s">
        <v>232</v>
      </c>
      <c r="N93" s="45" t="s">
        <v>233</v>
      </c>
      <c r="O93" s="45" t="s">
        <v>234</v>
      </c>
      <c r="P93" s="45" t="s">
        <v>235</v>
      </c>
      <c r="Q93" s="45" t="s">
        <v>236</v>
      </c>
      <c r="R93" s="45" t="s">
        <v>237</v>
      </c>
      <c r="S93" s="45" t="s">
        <v>238</v>
      </c>
      <c r="T93" s="45" t="s">
        <v>239</v>
      </c>
      <c r="U93" s="75"/>
      <c r="V93" s="75"/>
    </row>
    <row r="94" spans="1:22" ht="14.25">
      <c r="A94" s="83">
        <f>A72</f>
        <v>6131550</v>
      </c>
      <c r="B94" s="144">
        <f>B72</f>
        <v>42234</v>
      </c>
      <c r="C94" s="157" t="s">
        <v>240</v>
      </c>
      <c r="D94" s="158">
        <v>249</v>
      </c>
      <c r="E94" s="159"/>
      <c r="F94" s="158"/>
      <c r="G94" s="158">
        <v>2</v>
      </c>
      <c r="H94" s="160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>
        <f>+A$94</f>
        <v>6131550</v>
      </c>
      <c r="B95" s="150">
        <f>+B$94</f>
        <v>42234</v>
      </c>
      <c r="C95" s="157" t="s">
        <v>241</v>
      </c>
      <c r="D95" s="158">
        <v>245</v>
      </c>
      <c r="E95" s="159"/>
      <c r="F95" s="158">
        <v>4</v>
      </c>
      <c r="G95" s="158"/>
      <c r="H95" s="160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>
        <f t="shared" ref="A96:B127" si="0">+A$94</f>
        <v>6131550</v>
      </c>
      <c r="B96" s="150">
        <f t="shared" si="0"/>
        <v>42234</v>
      </c>
      <c r="C96" s="157" t="s">
        <v>242</v>
      </c>
      <c r="D96" s="158">
        <v>807</v>
      </c>
      <c r="E96" s="159">
        <v>1</v>
      </c>
      <c r="F96" s="158">
        <v>70</v>
      </c>
      <c r="G96" s="158">
        <v>5</v>
      </c>
      <c r="H96" s="160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>
        <f t="shared" si="0"/>
        <v>6131550</v>
      </c>
      <c r="B97" s="150">
        <f t="shared" si="0"/>
        <v>42234</v>
      </c>
      <c r="C97" s="161" t="s">
        <v>243</v>
      </c>
      <c r="D97" s="162">
        <v>658</v>
      </c>
      <c r="E97" s="159"/>
      <c r="F97" s="158">
        <v>3</v>
      </c>
      <c r="G97" s="158">
        <v>4</v>
      </c>
      <c r="H97" s="160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>
        <f t="shared" si="0"/>
        <v>6131550</v>
      </c>
      <c r="B98" s="150">
        <f t="shared" si="0"/>
        <v>42234</v>
      </c>
      <c r="C98" s="157" t="s">
        <v>244</v>
      </c>
      <c r="D98" s="158">
        <v>861</v>
      </c>
      <c r="E98" s="159">
        <v>29</v>
      </c>
      <c r="F98" s="158">
        <v>50</v>
      </c>
      <c r="G98" s="158">
        <v>70</v>
      </c>
      <c r="H98" s="160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>
        <f t="shared" si="0"/>
        <v>6131550</v>
      </c>
      <c r="B99" s="150">
        <f t="shared" si="0"/>
        <v>42234</v>
      </c>
      <c r="C99" s="157" t="s">
        <v>245</v>
      </c>
      <c r="D99" s="158">
        <v>3212</v>
      </c>
      <c r="E99" s="159">
        <v>180</v>
      </c>
      <c r="F99" s="158">
        <v>3</v>
      </c>
      <c r="G99" s="158">
        <v>22</v>
      </c>
      <c r="H99" s="160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>
        <f t="shared" si="0"/>
        <v>6131550</v>
      </c>
      <c r="B100" s="150">
        <f t="shared" si="0"/>
        <v>42234</v>
      </c>
      <c r="C100" s="163" t="s">
        <v>246</v>
      </c>
      <c r="D100" s="164">
        <v>23208</v>
      </c>
      <c r="E100" s="165">
        <v>34</v>
      </c>
      <c r="F100" s="166"/>
      <c r="G100" s="166"/>
      <c r="H100" s="160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>
        <f t="shared" si="0"/>
        <v>6131550</v>
      </c>
      <c r="B101" s="150">
        <f t="shared" si="0"/>
        <v>42234</v>
      </c>
      <c r="C101" s="157" t="s">
        <v>247</v>
      </c>
      <c r="D101" s="158">
        <v>4202</v>
      </c>
      <c r="E101" s="159">
        <v>6</v>
      </c>
      <c r="F101" s="158">
        <v>170</v>
      </c>
      <c r="G101" s="158">
        <v>525</v>
      </c>
      <c r="H101" s="160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>
        <f t="shared" si="0"/>
        <v>6131550</v>
      </c>
      <c r="B102" s="150">
        <f t="shared" si="0"/>
        <v>42234</v>
      </c>
      <c r="C102" s="157" t="s">
        <v>248</v>
      </c>
      <c r="D102" s="158">
        <v>5097</v>
      </c>
      <c r="E102" s="159">
        <v>150</v>
      </c>
      <c r="F102" s="158">
        <v>18</v>
      </c>
      <c r="G102" s="158">
        <v>60</v>
      </c>
      <c r="H102" s="160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>
        <f t="shared" si="0"/>
        <v>6131550</v>
      </c>
      <c r="B103" s="150">
        <f t="shared" si="0"/>
        <v>42234</v>
      </c>
      <c r="C103" s="157" t="s">
        <v>249</v>
      </c>
      <c r="D103" s="158">
        <v>1051</v>
      </c>
      <c r="E103" s="159">
        <v>19</v>
      </c>
      <c r="F103" s="158">
        <v>1</v>
      </c>
      <c r="G103" s="158">
        <v>70</v>
      </c>
      <c r="H103" s="160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>
        <f t="shared" si="0"/>
        <v>6131550</v>
      </c>
      <c r="B104" s="150">
        <f t="shared" si="0"/>
        <v>42234</v>
      </c>
      <c r="C104" s="157" t="s">
        <v>250</v>
      </c>
      <c r="D104" s="158">
        <v>1028</v>
      </c>
      <c r="E104" s="159"/>
      <c r="F104" s="158">
        <v>65</v>
      </c>
      <c r="G104" s="158">
        <v>6</v>
      </c>
      <c r="H104" s="160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>
        <f t="shared" si="0"/>
        <v>6131550</v>
      </c>
      <c r="B105" s="150">
        <f t="shared" si="0"/>
        <v>42234</v>
      </c>
      <c r="C105" s="157" t="s">
        <v>251</v>
      </c>
      <c r="D105" s="158">
        <v>994</v>
      </c>
      <c r="E105" s="159"/>
      <c r="F105" s="158"/>
      <c r="G105" s="158">
        <v>1</v>
      </c>
      <c r="H105" s="160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>
        <f t="shared" si="0"/>
        <v>6131550</v>
      </c>
      <c r="B106" s="150">
        <f t="shared" si="0"/>
        <v>42234</v>
      </c>
      <c r="C106" s="157" t="s">
        <v>252</v>
      </c>
      <c r="D106" s="158">
        <v>1030</v>
      </c>
      <c r="E106" s="159">
        <v>2</v>
      </c>
      <c r="F106" s="158"/>
      <c r="G106" s="158">
        <v>2</v>
      </c>
      <c r="H106" s="160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>
        <f t="shared" si="0"/>
        <v>6131550</v>
      </c>
      <c r="B107" s="150">
        <f t="shared" si="0"/>
        <v>42234</v>
      </c>
      <c r="C107" s="157" t="s">
        <v>253</v>
      </c>
      <c r="D107" s="158">
        <v>978</v>
      </c>
      <c r="E107" s="159"/>
      <c r="F107" s="158"/>
      <c r="G107" s="158">
        <v>335</v>
      </c>
      <c r="H107" s="160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>
        <f t="shared" si="0"/>
        <v>6131550</v>
      </c>
      <c r="B108" s="150">
        <f t="shared" si="0"/>
        <v>42234</v>
      </c>
      <c r="C108" s="157" t="s">
        <v>254</v>
      </c>
      <c r="D108" s="158">
        <v>1004</v>
      </c>
      <c r="E108" s="159">
        <v>1</v>
      </c>
      <c r="F108" s="158">
        <v>2</v>
      </c>
      <c r="G108" s="158"/>
      <c r="H108" s="160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>
        <f t="shared" si="0"/>
        <v>6131550</v>
      </c>
      <c r="B109" s="150">
        <f t="shared" si="0"/>
        <v>42234</v>
      </c>
      <c r="C109" s="157" t="s">
        <v>255</v>
      </c>
      <c r="D109" s="158">
        <v>997</v>
      </c>
      <c r="E109" s="159"/>
      <c r="F109" s="158">
        <v>2</v>
      </c>
      <c r="G109" s="158">
        <v>45</v>
      </c>
      <c r="H109" s="160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>
        <f t="shared" si="0"/>
        <v>6131550</v>
      </c>
      <c r="B110" s="150">
        <f t="shared" si="0"/>
        <v>42234</v>
      </c>
      <c r="C110" s="167" t="s">
        <v>256</v>
      </c>
      <c r="D110" s="168">
        <v>933</v>
      </c>
      <c r="E110" s="169">
        <v>144</v>
      </c>
      <c r="F110" s="170">
        <v>3</v>
      </c>
      <c r="G110" s="170">
        <v>35</v>
      </c>
      <c r="H110" s="160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>
        <f t="shared" si="0"/>
        <v>6131550</v>
      </c>
      <c r="B111" s="150">
        <f t="shared" si="0"/>
        <v>42234</v>
      </c>
      <c r="C111" s="171" t="s">
        <v>257</v>
      </c>
      <c r="D111" s="172">
        <v>4228</v>
      </c>
      <c r="E111" s="173">
        <v>1</v>
      </c>
      <c r="F111" s="174"/>
      <c r="G111" s="174">
        <v>70</v>
      </c>
      <c r="H111" s="160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>
        <f t="shared" si="0"/>
        <v>6131550</v>
      </c>
      <c r="B112" s="150">
        <f t="shared" si="0"/>
        <v>42234</v>
      </c>
      <c r="C112" s="47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>
        <f t="shared" si="0"/>
        <v>6131550</v>
      </c>
      <c r="B113" s="150">
        <f t="shared" si="0"/>
        <v>42234</v>
      </c>
      <c r="C113" s="47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>
        <f t="shared" si="0"/>
        <v>6131550</v>
      </c>
      <c r="B114" s="150">
        <f t="shared" si="0"/>
        <v>42234</v>
      </c>
      <c r="C114" s="4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>
        <f t="shared" si="0"/>
        <v>6131550</v>
      </c>
      <c r="B115" s="150">
        <f t="shared" si="0"/>
        <v>42234</v>
      </c>
      <c r="C115" s="4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>
        <f t="shared" si="0"/>
        <v>6131550</v>
      </c>
      <c r="B116" s="150">
        <f t="shared" si="0"/>
        <v>42234</v>
      </c>
      <c r="C116" s="47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>
        <f t="shared" si="0"/>
        <v>6131550</v>
      </c>
      <c r="B117" s="150">
        <f t="shared" si="0"/>
        <v>42234</v>
      </c>
      <c r="C117" s="4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>
        <f t="shared" si="0"/>
        <v>6131550</v>
      </c>
      <c r="B118" s="150">
        <f t="shared" si="0"/>
        <v>42234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>
        <f t="shared" si="0"/>
        <v>6131550</v>
      </c>
      <c r="B119" s="150">
        <f t="shared" si="0"/>
        <v>42234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>
        <f t="shared" si="0"/>
        <v>6131550</v>
      </c>
      <c r="B120" s="150">
        <f t="shared" si="0"/>
        <v>42234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>
        <f t="shared" si="0"/>
        <v>6131550</v>
      </c>
      <c r="B121" s="150">
        <f t="shared" si="0"/>
        <v>42234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>
        <f t="shared" si="0"/>
        <v>6131550</v>
      </c>
      <c r="B122" s="150">
        <f t="shared" si="0"/>
        <v>42234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>
        <f t="shared" si="0"/>
        <v>6131550</v>
      </c>
      <c r="B123" s="150">
        <f t="shared" si="0"/>
        <v>42234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>
        <f t="shared" si="0"/>
        <v>6131550</v>
      </c>
      <c r="B124" s="150">
        <f t="shared" si="0"/>
        <v>42234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>
        <f t="shared" si="0"/>
        <v>6131550</v>
      </c>
      <c r="B125" s="150">
        <f t="shared" si="0"/>
        <v>42234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>
        <f t="shared" si="0"/>
        <v>6131550</v>
      </c>
      <c r="B126" s="150">
        <f t="shared" si="0"/>
        <v>42234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>
        <f t="shared" si="0"/>
        <v>6131550</v>
      </c>
      <c r="B127" s="150">
        <f t="shared" si="0"/>
        <v>42234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>
        <f t="shared" ref="A128:B159" si="1">+A$94</f>
        <v>6131550</v>
      </c>
      <c r="B128" s="150">
        <f t="shared" si="1"/>
        <v>42234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>
        <f t="shared" si="1"/>
        <v>6131550</v>
      </c>
      <c r="B129" s="150">
        <f t="shared" si="1"/>
        <v>42234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>
        <f t="shared" si="1"/>
        <v>6131550</v>
      </c>
      <c r="B130" s="150">
        <f t="shared" si="1"/>
        <v>42234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>
        <f t="shared" si="1"/>
        <v>6131550</v>
      </c>
      <c r="B131" s="150">
        <f t="shared" si="1"/>
        <v>42234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>
        <f t="shared" si="1"/>
        <v>6131550</v>
      </c>
      <c r="B132" s="150">
        <f t="shared" si="1"/>
        <v>42234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>
        <f t="shared" si="1"/>
        <v>6131550</v>
      </c>
      <c r="B133" s="150">
        <f t="shared" si="1"/>
        <v>42234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>
        <f t="shared" si="1"/>
        <v>6131550</v>
      </c>
      <c r="B134" s="150">
        <f t="shared" si="1"/>
        <v>42234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>
        <f t="shared" si="1"/>
        <v>6131550</v>
      </c>
      <c r="B135" s="150">
        <f t="shared" si="1"/>
        <v>42234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>
        <f t="shared" si="1"/>
        <v>6131550</v>
      </c>
      <c r="B136" s="150">
        <f t="shared" si="1"/>
        <v>42234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>
        <f t="shared" si="1"/>
        <v>6131550</v>
      </c>
      <c r="B137" s="150">
        <f t="shared" si="1"/>
        <v>42234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>
        <f t="shared" si="1"/>
        <v>6131550</v>
      </c>
      <c r="B138" s="150">
        <f t="shared" si="1"/>
        <v>42234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>
        <f t="shared" si="1"/>
        <v>6131550</v>
      </c>
      <c r="B139" s="150">
        <f t="shared" si="1"/>
        <v>42234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>
        <f t="shared" si="1"/>
        <v>6131550</v>
      </c>
      <c r="B140" s="150">
        <f t="shared" si="1"/>
        <v>42234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>
        <f t="shared" si="1"/>
        <v>6131550</v>
      </c>
      <c r="B141" s="150">
        <f t="shared" si="1"/>
        <v>42234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>
        <f t="shared" si="1"/>
        <v>6131550</v>
      </c>
      <c r="B142" s="150">
        <f t="shared" si="1"/>
        <v>42234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>
        <f t="shared" si="1"/>
        <v>6131550</v>
      </c>
      <c r="B143" s="150">
        <f t="shared" si="1"/>
        <v>42234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>
        <f t="shared" si="1"/>
        <v>6131550</v>
      </c>
      <c r="B144" s="150">
        <f t="shared" si="1"/>
        <v>42234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>
        <f t="shared" si="1"/>
        <v>6131550</v>
      </c>
      <c r="B145" s="150">
        <f t="shared" si="1"/>
        <v>42234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>
        <f t="shared" si="1"/>
        <v>6131550</v>
      </c>
      <c r="B146" s="150">
        <f t="shared" si="1"/>
        <v>42234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>
        <f t="shared" si="1"/>
        <v>6131550</v>
      </c>
      <c r="B147" s="150">
        <f t="shared" si="1"/>
        <v>42234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>
        <f t="shared" si="1"/>
        <v>6131550</v>
      </c>
      <c r="B148" s="150">
        <f t="shared" si="1"/>
        <v>42234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>
        <f t="shared" si="1"/>
        <v>6131550</v>
      </c>
      <c r="B149" s="150">
        <f t="shared" si="1"/>
        <v>42234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>
        <f t="shared" si="1"/>
        <v>6131550</v>
      </c>
      <c r="B150" s="150">
        <f t="shared" si="1"/>
        <v>42234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>
        <f t="shared" si="1"/>
        <v>6131550</v>
      </c>
      <c r="B151" s="150">
        <f t="shared" si="1"/>
        <v>42234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>
        <f t="shared" si="1"/>
        <v>6131550</v>
      </c>
      <c r="B152" s="150">
        <f t="shared" si="1"/>
        <v>42234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>
        <f t="shared" si="1"/>
        <v>6131550</v>
      </c>
      <c r="B153" s="150">
        <f t="shared" si="1"/>
        <v>42234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>
        <f t="shared" si="1"/>
        <v>6131550</v>
      </c>
      <c r="B154" s="150">
        <f t="shared" si="1"/>
        <v>42234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>
        <f t="shared" si="1"/>
        <v>6131550</v>
      </c>
      <c r="B155" s="150">
        <f t="shared" si="1"/>
        <v>42234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>
        <f t="shared" si="1"/>
        <v>6131550</v>
      </c>
      <c r="B156" s="150">
        <f t="shared" si="1"/>
        <v>42234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>
        <f t="shared" si="1"/>
        <v>6131550</v>
      </c>
      <c r="B157" s="150">
        <f t="shared" si="1"/>
        <v>42234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>
        <f t="shared" si="1"/>
        <v>6131550</v>
      </c>
      <c r="B158" s="150">
        <f t="shared" si="1"/>
        <v>42234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>
        <f t="shared" si="1"/>
        <v>6131550</v>
      </c>
      <c r="B159" s="150">
        <f t="shared" si="1"/>
        <v>42234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>
        <f t="shared" ref="A160:B191" si="2">+A$94</f>
        <v>6131550</v>
      </c>
      <c r="B160" s="150">
        <f t="shared" si="2"/>
        <v>42234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>
        <f t="shared" si="2"/>
        <v>6131550</v>
      </c>
      <c r="B161" s="150">
        <f t="shared" si="2"/>
        <v>42234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>
        <f t="shared" si="2"/>
        <v>6131550</v>
      </c>
      <c r="B162" s="150">
        <f t="shared" si="2"/>
        <v>42234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>
        <f t="shared" si="2"/>
        <v>6131550</v>
      </c>
      <c r="B163" s="150">
        <f t="shared" si="2"/>
        <v>42234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>
        <f t="shared" si="2"/>
        <v>6131550</v>
      </c>
      <c r="B164" s="150">
        <f t="shared" si="2"/>
        <v>42234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>
        <f t="shared" si="2"/>
        <v>6131550</v>
      </c>
      <c r="B165" s="150">
        <f t="shared" si="2"/>
        <v>42234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>
        <f t="shared" si="2"/>
        <v>6131550</v>
      </c>
      <c r="B166" s="150">
        <f t="shared" si="2"/>
        <v>42234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>
        <f t="shared" si="2"/>
        <v>6131550</v>
      </c>
      <c r="B167" s="150">
        <f t="shared" si="2"/>
        <v>42234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>
        <f t="shared" si="2"/>
        <v>6131550</v>
      </c>
      <c r="B168" s="150">
        <f t="shared" si="2"/>
        <v>42234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>
        <f t="shared" si="2"/>
        <v>6131550</v>
      </c>
      <c r="B169" s="150">
        <f t="shared" si="2"/>
        <v>42234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>
        <f t="shared" si="2"/>
        <v>6131550</v>
      </c>
      <c r="B170" s="150">
        <f t="shared" si="2"/>
        <v>42234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>
        <f t="shared" si="2"/>
        <v>6131550</v>
      </c>
      <c r="B171" s="150">
        <f t="shared" si="2"/>
        <v>42234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>
        <f t="shared" si="2"/>
        <v>6131550</v>
      </c>
      <c r="B172" s="150">
        <f t="shared" si="2"/>
        <v>42234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>
        <f t="shared" si="2"/>
        <v>6131550</v>
      </c>
      <c r="B173" s="150">
        <f t="shared" si="2"/>
        <v>42234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>
        <f t="shared" si="2"/>
        <v>6131550</v>
      </c>
      <c r="B174" s="150">
        <f t="shared" si="2"/>
        <v>42234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>
        <f t="shared" si="2"/>
        <v>6131550</v>
      </c>
      <c r="B175" s="150">
        <f t="shared" si="2"/>
        <v>42234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>
        <f t="shared" si="2"/>
        <v>6131550</v>
      </c>
      <c r="B176" s="150">
        <f t="shared" si="2"/>
        <v>42234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>
        <f t="shared" si="2"/>
        <v>6131550</v>
      </c>
      <c r="B177" s="150">
        <f t="shared" si="2"/>
        <v>42234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>
        <f t="shared" si="2"/>
        <v>6131550</v>
      </c>
      <c r="B178" s="150">
        <f t="shared" si="2"/>
        <v>42234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>
        <f t="shared" si="2"/>
        <v>6131550</v>
      </c>
      <c r="B179" s="150">
        <f t="shared" si="2"/>
        <v>42234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>
        <f t="shared" si="2"/>
        <v>6131550</v>
      </c>
      <c r="B180" s="150">
        <f t="shared" si="2"/>
        <v>42234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>
        <f t="shared" si="2"/>
        <v>6131550</v>
      </c>
      <c r="B181" s="150">
        <f t="shared" si="2"/>
        <v>42234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>
        <f t="shared" si="2"/>
        <v>6131550</v>
      </c>
      <c r="B182" s="150">
        <f t="shared" si="2"/>
        <v>42234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>
        <f t="shared" si="2"/>
        <v>6131550</v>
      </c>
      <c r="B183" s="150">
        <f t="shared" si="2"/>
        <v>42234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>
        <f t="shared" si="2"/>
        <v>6131550</v>
      </c>
      <c r="B184" s="150">
        <f t="shared" si="2"/>
        <v>42234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>
        <f t="shared" si="2"/>
        <v>6131550</v>
      </c>
      <c r="B185" s="150">
        <f t="shared" si="2"/>
        <v>42234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>
        <f t="shared" si="2"/>
        <v>6131550</v>
      </c>
      <c r="B186" s="150">
        <f t="shared" si="2"/>
        <v>42234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>
        <f t="shared" si="2"/>
        <v>6131550</v>
      </c>
      <c r="B187" s="150">
        <f t="shared" si="2"/>
        <v>42234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>
        <f t="shared" si="2"/>
        <v>6131550</v>
      </c>
      <c r="B188" s="150">
        <f t="shared" si="2"/>
        <v>42234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>
        <f t="shared" si="2"/>
        <v>6131550</v>
      </c>
      <c r="B189" s="150">
        <f t="shared" si="2"/>
        <v>42234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>
        <f t="shared" si="2"/>
        <v>6131550</v>
      </c>
      <c r="B190" s="150">
        <f t="shared" si="2"/>
        <v>42234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>
        <f t="shared" si="2"/>
        <v>6131550</v>
      </c>
      <c r="B191" s="150">
        <f t="shared" si="2"/>
        <v>42234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>
        <f t="shared" ref="A192:B223" si="3">+A$94</f>
        <v>6131550</v>
      </c>
      <c r="B192" s="150">
        <f t="shared" si="3"/>
        <v>42234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>
        <f t="shared" si="3"/>
        <v>6131550</v>
      </c>
      <c r="B193" s="150">
        <f t="shared" si="3"/>
        <v>42234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>
        <f t="shared" si="3"/>
        <v>6131550</v>
      </c>
      <c r="B194" s="150">
        <f t="shared" si="3"/>
        <v>42234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>
        <f t="shared" si="3"/>
        <v>6131550</v>
      </c>
      <c r="B195" s="150">
        <f t="shared" si="3"/>
        <v>42234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>
        <f t="shared" si="3"/>
        <v>6131550</v>
      </c>
      <c r="B196" s="150">
        <f t="shared" si="3"/>
        <v>42234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>
        <f t="shared" si="3"/>
        <v>6131550</v>
      </c>
      <c r="B197" s="150">
        <f t="shared" si="3"/>
        <v>42234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>
        <f t="shared" si="3"/>
        <v>6131550</v>
      </c>
      <c r="B198" s="150">
        <f t="shared" si="3"/>
        <v>42234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>
        <f t="shared" si="3"/>
        <v>6131550</v>
      </c>
      <c r="B199" s="150">
        <f t="shared" si="3"/>
        <v>42234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>
        <f t="shared" si="3"/>
        <v>6131550</v>
      </c>
      <c r="B200" s="150">
        <f t="shared" si="3"/>
        <v>42234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>
        <f t="shared" si="3"/>
        <v>6131550</v>
      </c>
      <c r="B201" s="150">
        <f t="shared" si="3"/>
        <v>42234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>
        <f t="shared" si="3"/>
        <v>6131550</v>
      </c>
      <c r="B202" s="150">
        <f t="shared" si="3"/>
        <v>42234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>
        <f t="shared" si="3"/>
        <v>6131550</v>
      </c>
      <c r="B203" s="150">
        <f t="shared" si="3"/>
        <v>42234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>
        <f t="shared" si="3"/>
        <v>6131550</v>
      </c>
      <c r="B204" s="150">
        <f t="shared" si="3"/>
        <v>42234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>
        <f t="shared" si="3"/>
        <v>6131550</v>
      </c>
      <c r="B205" s="150">
        <f t="shared" si="3"/>
        <v>42234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>
        <f t="shared" si="3"/>
        <v>6131550</v>
      </c>
      <c r="B206" s="150">
        <f t="shared" si="3"/>
        <v>42234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>
        <f t="shared" si="3"/>
        <v>6131550</v>
      </c>
      <c r="B207" s="150">
        <f t="shared" si="3"/>
        <v>42234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>
        <f t="shared" si="3"/>
        <v>6131550</v>
      </c>
      <c r="B208" s="150">
        <f t="shared" si="3"/>
        <v>42234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>
        <f t="shared" si="3"/>
        <v>6131550</v>
      </c>
      <c r="B209" s="150">
        <f t="shared" si="3"/>
        <v>42234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>
        <f t="shared" si="3"/>
        <v>6131550</v>
      </c>
      <c r="B210" s="150">
        <f t="shared" si="3"/>
        <v>42234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>
        <f t="shared" si="3"/>
        <v>6131550</v>
      </c>
      <c r="B211" s="150">
        <f t="shared" si="3"/>
        <v>42234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>
        <f t="shared" si="3"/>
        <v>6131550</v>
      </c>
      <c r="B212" s="150">
        <f t="shared" si="3"/>
        <v>42234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>
        <f t="shared" si="3"/>
        <v>6131550</v>
      </c>
      <c r="B213" s="150">
        <f t="shared" si="3"/>
        <v>42234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>
        <f t="shared" si="3"/>
        <v>6131550</v>
      </c>
      <c r="B214" s="150">
        <f t="shared" si="3"/>
        <v>42234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>
        <f t="shared" si="3"/>
        <v>6131550</v>
      </c>
      <c r="B215" s="150">
        <f t="shared" si="3"/>
        <v>42234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>
        <f t="shared" si="3"/>
        <v>6131550</v>
      </c>
      <c r="B216" s="150">
        <f t="shared" si="3"/>
        <v>42234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>
        <f t="shared" si="3"/>
        <v>6131550</v>
      </c>
      <c r="B217" s="150">
        <f t="shared" si="3"/>
        <v>42234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>
        <f t="shared" si="3"/>
        <v>6131550</v>
      </c>
      <c r="B218" s="150">
        <f t="shared" si="3"/>
        <v>42234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>
        <f t="shared" si="3"/>
        <v>6131550</v>
      </c>
      <c r="B219" s="150">
        <f t="shared" si="3"/>
        <v>42234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>
        <f t="shared" si="3"/>
        <v>6131550</v>
      </c>
      <c r="B220" s="150">
        <f t="shared" si="3"/>
        <v>42234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>
        <f t="shared" si="3"/>
        <v>6131550</v>
      </c>
      <c r="B221" s="150">
        <f t="shared" si="3"/>
        <v>42234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>
        <f t="shared" si="3"/>
        <v>6131550</v>
      </c>
      <c r="B222" s="150">
        <f t="shared" si="3"/>
        <v>42234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>
        <f t="shared" si="3"/>
        <v>6131550</v>
      </c>
      <c r="B223" s="150">
        <f t="shared" si="3"/>
        <v>42234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>
        <f t="shared" ref="A224:B249" si="4">+A$94</f>
        <v>6131550</v>
      </c>
      <c r="B224" s="150">
        <f t="shared" si="4"/>
        <v>42234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>
        <f t="shared" si="4"/>
        <v>6131550</v>
      </c>
      <c r="B225" s="150">
        <f t="shared" si="4"/>
        <v>42234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>
        <f t="shared" si="4"/>
        <v>6131550</v>
      </c>
      <c r="B226" s="150">
        <f t="shared" si="4"/>
        <v>42234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>
        <f t="shared" si="4"/>
        <v>6131550</v>
      </c>
      <c r="B227" s="150">
        <f t="shared" si="4"/>
        <v>42234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>
        <f t="shared" si="4"/>
        <v>6131550</v>
      </c>
      <c r="B228" s="150">
        <f t="shared" si="4"/>
        <v>42234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>
        <f t="shared" si="4"/>
        <v>6131550</v>
      </c>
      <c r="B229" s="150">
        <f t="shared" si="4"/>
        <v>42234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>
        <f t="shared" si="4"/>
        <v>6131550</v>
      </c>
      <c r="B230" s="150">
        <f t="shared" si="4"/>
        <v>42234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>
        <f t="shared" si="4"/>
        <v>6131550</v>
      </c>
      <c r="B231" s="150">
        <f t="shared" si="4"/>
        <v>42234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>
        <f t="shared" si="4"/>
        <v>6131550</v>
      </c>
      <c r="B232" s="150">
        <f t="shared" si="4"/>
        <v>42234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>
        <f t="shared" si="4"/>
        <v>6131550</v>
      </c>
      <c r="B233" s="150">
        <f t="shared" si="4"/>
        <v>42234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>
        <f t="shared" si="4"/>
        <v>6131550</v>
      </c>
      <c r="B234" s="150">
        <f t="shared" si="4"/>
        <v>42234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>
        <f t="shared" si="4"/>
        <v>6131550</v>
      </c>
      <c r="B235" s="150">
        <f t="shared" si="4"/>
        <v>42234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>
        <f t="shared" si="4"/>
        <v>6131550</v>
      </c>
      <c r="B236" s="150">
        <f t="shared" si="4"/>
        <v>42234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>
        <f t="shared" si="4"/>
        <v>6131550</v>
      </c>
      <c r="B237" s="150">
        <f t="shared" si="4"/>
        <v>42234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>
        <f t="shared" si="4"/>
        <v>6131550</v>
      </c>
      <c r="B238" s="150">
        <f t="shared" si="4"/>
        <v>42234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>
        <f t="shared" si="4"/>
        <v>6131550</v>
      </c>
      <c r="B239" s="150">
        <f t="shared" si="4"/>
        <v>42234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>
        <f t="shared" si="4"/>
        <v>6131550</v>
      </c>
      <c r="B240" s="150">
        <f t="shared" si="4"/>
        <v>42234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>
        <f t="shared" si="4"/>
        <v>6131550</v>
      </c>
      <c r="B241" s="150">
        <f t="shared" si="4"/>
        <v>42234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>
        <f t="shared" si="4"/>
        <v>6131550</v>
      </c>
      <c r="B242" s="150">
        <f t="shared" si="4"/>
        <v>42234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>
        <f t="shared" si="4"/>
        <v>6131550</v>
      </c>
      <c r="B243" s="150">
        <f t="shared" si="4"/>
        <v>42234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>
        <f t="shared" si="4"/>
        <v>6131550</v>
      </c>
      <c r="B244" s="150">
        <f t="shared" si="4"/>
        <v>42234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>
        <f t="shared" si="4"/>
        <v>6131550</v>
      </c>
      <c r="B245" s="150">
        <f t="shared" si="4"/>
        <v>42234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>
        <f t="shared" si="4"/>
        <v>6131550</v>
      </c>
      <c r="B246" s="150">
        <f t="shared" si="4"/>
        <v>42234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>
        <f t="shared" si="4"/>
        <v>6131550</v>
      </c>
      <c r="B247" s="150">
        <f t="shared" si="4"/>
        <v>42234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>
        <f t="shared" si="4"/>
        <v>6131550</v>
      </c>
      <c r="B248" s="150">
        <f t="shared" si="4"/>
        <v>42234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>
        <f t="shared" si="4"/>
        <v>6131550</v>
      </c>
      <c r="B249" s="150">
        <f t="shared" si="4"/>
        <v>42234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75"/>
      <c r="D250" s="175"/>
      <c r="E250" s="175"/>
      <c r="F250" s="176"/>
      <c r="G250" s="176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7"/>
      <c r="U250" s="75"/>
    </row>
    <row r="251" spans="1:22">
      <c r="C251" s="175"/>
      <c r="D251" s="175"/>
      <c r="E251" s="175"/>
      <c r="F251" s="176"/>
      <c r="G251" s="176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7"/>
      <c r="U251" s="75"/>
    </row>
    <row r="252" spans="1:22">
      <c r="C252" s="175"/>
      <c r="D252" s="175"/>
      <c r="E252" s="175"/>
      <c r="F252" s="176"/>
      <c r="G252" s="176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7"/>
      <c r="U252" s="75"/>
    </row>
    <row r="253" spans="1:22">
      <c r="C253" s="175"/>
      <c r="D253" s="175"/>
      <c r="E253" s="175"/>
      <c r="F253" s="176"/>
      <c r="G253" s="176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7"/>
      <c r="U253" s="75"/>
    </row>
    <row r="254" spans="1:22">
      <c r="C254" s="175"/>
      <c r="D254" s="175"/>
      <c r="E254" s="175"/>
      <c r="F254" s="176"/>
      <c r="G254" s="176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7"/>
      <c r="U254" s="75"/>
    </row>
    <row r="255" spans="1:22">
      <c r="C255" s="175"/>
      <c r="D255" s="175"/>
      <c r="E255" s="175"/>
      <c r="F255" s="176"/>
      <c r="G255" s="176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7"/>
      <c r="U255" s="75"/>
    </row>
    <row r="256" spans="1:22">
      <c r="C256" s="175"/>
      <c r="D256" s="175"/>
      <c r="E256" s="175"/>
      <c r="F256" s="176"/>
      <c r="G256" s="176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7"/>
      <c r="U256" s="75"/>
    </row>
    <row r="257" spans="3:21">
      <c r="C257" s="175"/>
      <c r="D257" s="175"/>
      <c r="E257" s="175"/>
      <c r="F257" s="176"/>
      <c r="G257" s="176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7"/>
      <c r="U257" s="75"/>
    </row>
    <row r="258" spans="3:21">
      <c r="C258" s="175"/>
      <c r="D258" s="175"/>
      <c r="E258" s="175"/>
      <c r="F258" s="176"/>
      <c r="G258" s="176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7"/>
      <c r="U258" s="75"/>
    </row>
    <row r="259" spans="3:21">
      <c r="C259" s="175"/>
      <c r="D259" s="175"/>
      <c r="E259" s="175"/>
      <c r="F259" s="176"/>
      <c r="G259" s="176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7"/>
      <c r="U259" s="75"/>
    </row>
    <row r="260" spans="3:21">
      <c r="C260" s="175"/>
      <c r="D260" s="175"/>
      <c r="E260" s="175"/>
      <c r="F260" s="176"/>
      <c r="G260" s="176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7"/>
      <c r="U260" s="75"/>
    </row>
    <row r="261" spans="3:21">
      <c r="C261" s="175"/>
      <c r="D261" s="175"/>
      <c r="E261" s="175"/>
      <c r="F261" s="176"/>
      <c r="G261" s="176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7"/>
      <c r="U261" s="75"/>
    </row>
    <row r="262" spans="3:21">
      <c r="C262" s="175"/>
      <c r="D262" s="175"/>
      <c r="E262" s="175"/>
      <c r="F262" s="176"/>
      <c r="G262" s="176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7"/>
      <c r="U262" s="75"/>
    </row>
    <row r="263" spans="3:21">
      <c r="C263" s="175"/>
      <c r="D263" s="175"/>
      <c r="E263" s="175"/>
      <c r="F263" s="176"/>
      <c r="G263" s="176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7"/>
      <c r="U263" s="75"/>
    </row>
    <row r="264" spans="3:21">
      <c r="C264" s="175"/>
      <c r="D264" s="175"/>
      <c r="E264" s="175"/>
      <c r="F264" s="176"/>
      <c r="G264" s="176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7"/>
      <c r="U264" s="75"/>
    </row>
    <row r="265" spans="3:21">
      <c r="C265" s="175"/>
      <c r="D265" s="175"/>
      <c r="E265" s="175"/>
      <c r="F265" s="176"/>
      <c r="G265" s="176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7"/>
      <c r="U265" s="75"/>
    </row>
    <row r="266" spans="3:21">
      <c r="C266" s="175"/>
      <c r="D266" s="175"/>
      <c r="E266" s="175"/>
      <c r="F266" s="176"/>
      <c r="G266" s="176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7"/>
      <c r="U266" s="75"/>
    </row>
    <row r="267" spans="3:21">
      <c r="C267" s="175"/>
      <c r="D267" s="175"/>
      <c r="E267" s="175"/>
      <c r="F267" s="176"/>
      <c r="G267" s="176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7"/>
      <c r="U267" s="75"/>
    </row>
    <row r="268" spans="3:21">
      <c r="C268" s="175"/>
      <c r="D268" s="175"/>
      <c r="E268" s="175"/>
      <c r="F268" s="176"/>
      <c r="G268" s="176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7"/>
      <c r="U268" s="75"/>
    </row>
    <row r="269" spans="3:21">
      <c r="C269" s="175"/>
      <c r="D269" s="175"/>
      <c r="E269" s="175"/>
      <c r="F269" s="176"/>
      <c r="G269" s="176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7"/>
      <c r="U269" s="75"/>
    </row>
    <row r="270" spans="3:21">
      <c r="C270" s="175"/>
      <c r="D270" s="175"/>
      <c r="E270" s="175"/>
      <c r="F270" s="176"/>
      <c r="G270" s="176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7"/>
      <c r="U270" s="75"/>
    </row>
    <row r="271" spans="3:21">
      <c r="C271" s="175"/>
      <c r="D271" s="175"/>
      <c r="E271" s="175"/>
      <c r="F271" s="176"/>
      <c r="G271" s="176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7"/>
      <c r="U271" s="75"/>
    </row>
    <row r="272" spans="3:21">
      <c r="C272" s="175"/>
      <c r="D272" s="175"/>
      <c r="E272" s="175"/>
      <c r="F272" s="176"/>
      <c r="G272" s="176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7"/>
      <c r="U272" s="75"/>
    </row>
    <row r="273" spans="3:21">
      <c r="C273" s="175"/>
      <c r="D273" s="175"/>
      <c r="E273" s="175"/>
      <c r="F273" s="176"/>
      <c r="G273" s="176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7"/>
      <c r="U273" s="75"/>
    </row>
    <row r="274" spans="3:21">
      <c r="C274" s="175"/>
      <c r="D274" s="175"/>
      <c r="E274" s="175"/>
      <c r="F274" s="176"/>
      <c r="G274" s="176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7"/>
      <c r="U274" s="75"/>
    </row>
    <row r="275" spans="3:21">
      <c r="C275" s="175"/>
      <c r="D275" s="175"/>
      <c r="E275" s="175"/>
      <c r="F275" s="176"/>
      <c r="G275" s="176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7"/>
      <c r="U275" s="75"/>
    </row>
    <row r="276" spans="3:21">
      <c r="C276" s="175"/>
      <c r="D276" s="175"/>
      <c r="E276" s="175"/>
      <c r="F276" s="176"/>
      <c r="G276" s="176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7"/>
      <c r="U276" s="75"/>
    </row>
    <row r="277" spans="3:21">
      <c r="C277" s="175"/>
      <c r="D277" s="175"/>
      <c r="E277" s="175"/>
      <c r="F277" s="176"/>
      <c r="G277" s="176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7"/>
      <c r="U277" s="75"/>
    </row>
    <row r="278" spans="3:21">
      <c r="C278" s="175"/>
      <c r="D278" s="175"/>
      <c r="E278" s="175"/>
      <c r="F278" s="176"/>
      <c r="G278" s="176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7"/>
      <c r="U278" s="75"/>
    </row>
    <row r="279" spans="3:21">
      <c r="C279" s="175"/>
      <c r="D279" s="175"/>
      <c r="E279" s="175"/>
      <c r="F279" s="176"/>
      <c r="G279" s="176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7"/>
      <c r="U279" s="75"/>
    </row>
    <row r="280" spans="3:21">
      <c r="C280" s="175"/>
      <c r="D280" s="175"/>
      <c r="E280" s="175"/>
      <c r="F280" s="176"/>
      <c r="G280" s="176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7"/>
      <c r="U280" s="75"/>
    </row>
    <row r="281" spans="3:21">
      <c r="C281" s="175"/>
      <c r="D281" s="175"/>
      <c r="E281" s="175"/>
      <c r="F281" s="176"/>
      <c r="G281" s="176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7"/>
      <c r="U281" s="75"/>
    </row>
    <row r="282" spans="3:21">
      <c r="C282" s="175"/>
      <c r="D282" s="175"/>
      <c r="E282" s="175"/>
      <c r="F282" s="176"/>
      <c r="G282" s="176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7"/>
      <c r="U282" s="75"/>
    </row>
    <row r="283" spans="3:21">
      <c r="C283" s="175"/>
      <c r="D283" s="175"/>
      <c r="E283" s="175"/>
      <c r="F283" s="176"/>
      <c r="G283" s="176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7"/>
      <c r="U283" s="75"/>
    </row>
    <row r="284" spans="3:21">
      <c r="C284" s="175"/>
      <c r="D284" s="175"/>
      <c r="E284" s="175"/>
      <c r="F284" s="176"/>
      <c r="G284" s="176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7"/>
      <c r="U284" s="75"/>
    </row>
    <row r="285" spans="3:21">
      <c r="C285" s="175"/>
      <c r="D285" s="175"/>
      <c r="E285" s="175"/>
      <c r="F285" s="176"/>
      <c r="G285" s="176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7"/>
      <c r="U285" s="75"/>
    </row>
    <row r="286" spans="3:21">
      <c r="C286" s="175"/>
      <c r="D286" s="175"/>
      <c r="E286" s="175"/>
      <c r="F286" s="176"/>
      <c r="G286" s="176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7"/>
      <c r="U286" s="75"/>
    </row>
    <row r="287" spans="3:21">
      <c r="C287" s="175"/>
      <c r="D287" s="175"/>
      <c r="E287" s="175"/>
      <c r="F287" s="176"/>
      <c r="G287" s="176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7"/>
      <c r="U287" s="75"/>
    </row>
    <row r="288" spans="3:21">
      <c r="C288" s="175"/>
      <c r="D288" s="175"/>
      <c r="E288" s="175"/>
      <c r="F288" s="176"/>
      <c r="G288" s="176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7"/>
      <c r="U288" s="75"/>
    </row>
    <row r="289" spans="3:21">
      <c r="C289" s="175"/>
      <c r="D289" s="175"/>
      <c r="E289" s="175"/>
      <c r="F289" s="176"/>
      <c r="G289" s="176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7"/>
      <c r="U289" s="75"/>
    </row>
    <row r="290" spans="3:21">
      <c r="C290" s="175"/>
      <c r="D290" s="175"/>
      <c r="E290" s="175"/>
      <c r="F290" s="176"/>
      <c r="G290" s="176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7"/>
      <c r="U290" s="75"/>
    </row>
    <row r="291" spans="3:21">
      <c r="C291" s="175"/>
      <c r="D291" s="175"/>
      <c r="E291" s="175"/>
      <c r="F291" s="176"/>
      <c r="G291" s="176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7"/>
      <c r="U291" s="75"/>
    </row>
    <row r="292" spans="3:21">
      <c r="C292" s="175"/>
      <c r="D292" s="175"/>
      <c r="E292" s="175"/>
      <c r="F292" s="176"/>
      <c r="G292" s="176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7"/>
      <c r="U292" s="75"/>
    </row>
    <row r="293" spans="3:21">
      <c r="C293" s="175"/>
      <c r="D293" s="175"/>
      <c r="E293" s="175"/>
      <c r="F293" s="176"/>
      <c r="G293" s="176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7"/>
      <c r="U293" s="75"/>
    </row>
    <row r="294" spans="3:21">
      <c r="C294" s="175"/>
      <c r="D294" s="175"/>
      <c r="E294" s="175"/>
      <c r="F294" s="176"/>
      <c r="G294" s="176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7"/>
      <c r="U294" s="75"/>
    </row>
    <row r="295" spans="3:21">
      <c r="C295" s="175"/>
      <c r="D295" s="175"/>
      <c r="E295" s="175"/>
      <c r="F295" s="176"/>
      <c r="G295" s="176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7"/>
      <c r="U295" s="75"/>
    </row>
    <row r="296" spans="3:21">
      <c r="C296" s="175"/>
      <c r="D296" s="175"/>
      <c r="E296" s="175"/>
      <c r="F296" s="176"/>
      <c r="G296" s="176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7"/>
      <c r="U296" s="75"/>
    </row>
    <row r="297" spans="3:21">
      <c r="C297" s="175"/>
      <c r="D297" s="175"/>
      <c r="E297" s="175"/>
      <c r="F297" s="176"/>
      <c r="G297" s="176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7"/>
      <c r="U297" s="75"/>
    </row>
    <row r="298" spans="3:21">
      <c r="C298" s="175"/>
      <c r="D298" s="175"/>
      <c r="E298" s="175"/>
      <c r="F298" s="176"/>
      <c r="G298" s="176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7"/>
      <c r="U298" s="75"/>
    </row>
    <row r="299" spans="3:21">
      <c r="C299" s="175"/>
      <c r="D299" s="175"/>
      <c r="E299" s="175"/>
      <c r="F299" s="176"/>
      <c r="G299" s="176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7"/>
      <c r="U299" s="75"/>
    </row>
    <row r="300" spans="3:21">
      <c r="C300" s="175"/>
      <c r="D300" s="175"/>
      <c r="E300" s="175"/>
      <c r="F300" s="176"/>
      <c r="G300" s="176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7"/>
      <c r="U300" s="75"/>
    </row>
    <row r="301" spans="3:21">
      <c r="C301" s="175"/>
      <c r="D301" s="175"/>
      <c r="E301" s="175"/>
      <c r="F301" s="176"/>
      <c r="G301" s="176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7"/>
      <c r="U301" s="75"/>
    </row>
    <row r="302" spans="3:21">
      <c r="C302" s="175"/>
      <c r="D302" s="175"/>
      <c r="E302" s="175"/>
      <c r="F302" s="176"/>
      <c r="G302" s="176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7"/>
      <c r="U302" s="75"/>
    </row>
    <row r="303" spans="3:21">
      <c r="C303" s="175"/>
      <c r="D303" s="175"/>
      <c r="E303" s="175"/>
      <c r="F303" s="176"/>
      <c r="G303" s="176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7"/>
      <c r="U303" s="75"/>
    </row>
    <row r="304" spans="3:21">
      <c r="C304" s="175"/>
      <c r="D304" s="175"/>
      <c r="E304" s="175"/>
      <c r="F304" s="176"/>
      <c r="G304" s="176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7"/>
      <c r="U304" s="75"/>
    </row>
    <row r="305" spans="3:21">
      <c r="C305" s="175"/>
      <c r="D305" s="175"/>
      <c r="E305" s="175"/>
      <c r="F305" s="176"/>
      <c r="G305" s="176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7"/>
      <c r="U305" s="75"/>
    </row>
    <row r="306" spans="3:21">
      <c r="C306" s="175"/>
      <c r="D306" s="175"/>
      <c r="E306" s="175"/>
      <c r="F306" s="176"/>
      <c r="G306" s="176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7"/>
      <c r="U306" s="75"/>
    </row>
    <row r="307" spans="3:21">
      <c r="C307" s="175"/>
      <c r="D307" s="175"/>
      <c r="E307" s="175"/>
      <c r="F307" s="176"/>
      <c r="G307" s="176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7"/>
      <c r="U307" s="75"/>
    </row>
    <row r="308" spans="3:21">
      <c r="C308" s="175"/>
      <c r="D308" s="175"/>
      <c r="E308" s="175"/>
      <c r="F308" s="176"/>
      <c r="G308" s="176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7"/>
      <c r="U308" s="75"/>
    </row>
    <row r="309" spans="3:21">
      <c r="C309" s="175"/>
      <c r="D309" s="175"/>
      <c r="E309" s="175"/>
      <c r="F309" s="176"/>
      <c r="G309" s="176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7"/>
      <c r="U309" s="75"/>
    </row>
    <row r="310" spans="3:21">
      <c r="C310" s="175"/>
      <c r="D310" s="175"/>
      <c r="E310" s="175"/>
      <c r="F310" s="176"/>
      <c r="G310" s="176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7"/>
      <c r="U310" s="75"/>
    </row>
    <row r="311" spans="3:21">
      <c r="C311" s="175"/>
      <c r="D311" s="175"/>
      <c r="E311" s="175"/>
      <c r="F311" s="176"/>
      <c r="G311" s="176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7"/>
      <c r="U311" s="75"/>
    </row>
    <row r="312" spans="3:21">
      <c r="C312" s="175"/>
      <c r="D312" s="175"/>
      <c r="E312" s="175"/>
      <c r="F312" s="176"/>
      <c r="G312" s="176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7"/>
      <c r="U312" s="75"/>
    </row>
    <row r="313" spans="3:21">
      <c r="C313" s="175"/>
      <c r="D313" s="175"/>
      <c r="E313" s="175"/>
      <c r="F313" s="176"/>
      <c r="G313" s="176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7"/>
      <c r="U313" s="75"/>
    </row>
    <row r="314" spans="3:21">
      <c r="C314" s="175"/>
      <c r="D314" s="175"/>
      <c r="E314" s="175"/>
      <c r="F314" s="176"/>
      <c r="G314" s="176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7"/>
      <c r="U314" s="75"/>
    </row>
    <row r="315" spans="3:21">
      <c r="C315" s="175"/>
      <c r="D315" s="175"/>
      <c r="E315" s="175"/>
      <c r="F315" s="176"/>
      <c r="G315" s="176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7"/>
      <c r="U315" s="75"/>
    </row>
    <row r="316" spans="3:21">
      <c r="C316" s="175"/>
      <c r="D316" s="175"/>
      <c r="E316" s="175"/>
      <c r="F316" s="176"/>
      <c r="G316" s="176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7"/>
      <c r="U316" s="75"/>
    </row>
    <row r="317" spans="3:21">
      <c r="C317" s="175"/>
      <c r="D317" s="175"/>
      <c r="E317" s="175"/>
      <c r="F317" s="176"/>
      <c r="G317" s="176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7"/>
      <c r="U317" s="75"/>
    </row>
    <row r="318" spans="3:21">
      <c r="C318" s="175"/>
      <c r="D318" s="175"/>
      <c r="E318" s="175"/>
      <c r="F318" s="176"/>
      <c r="G318" s="176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7"/>
      <c r="U318" s="75"/>
    </row>
    <row r="319" spans="3:21">
      <c r="C319" s="175"/>
      <c r="D319" s="175"/>
      <c r="E319" s="175"/>
      <c r="F319" s="176"/>
      <c r="G319" s="176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7"/>
      <c r="U319" s="75"/>
    </row>
    <row r="320" spans="3:21">
      <c r="C320" s="175"/>
      <c r="D320" s="175"/>
      <c r="E320" s="175"/>
      <c r="F320" s="176"/>
      <c r="G320" s="176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7"/>
      <c r="U320" s="75"/>
    </row>
    <row r="321" spans="3:21">
      <c r="C321" s="175"/>
      <c r="D321" s="175"/>
      <c r="E321" s="175"/>
      <c r="F321" s="176"/>
      <c r="G321" s="176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7"/>
      <c r="U321" s="75"/>
    </row>
    <row r="322" spans="3:21">
      <c r="C322" s="175"/>
      <c r="D322" s="175"/>
      <c r="E322" s="175"/>
      <c r="F322" s="176"/>
      <c r="G322" s="176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7"/>
      <c r="U322" s="75"/>
    </row>
    <row r="323" spans="3:21">
      <c r="C323" s="175"/>
      <c r="D323" s="175"/>
      <c r="E323" s="175"/>
      <c r="F323" s="176"/>
      <c r="G323" s="176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7"/>
      <c r="U323" s="75"/>
    </row>
    <row r="324" spans="3:21">
      <c r="C324" s="175"/>
      <c r="D324" s="175"/>
      <c r="E324" s="175"/>
      <c r="F324" s="176"/>
      <c r="G324" s="176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7"/>
      <c r="U324" s="75"/>
    </row>
    <row r="325" spans="3:21">
      <c r="C325" s="175"/>
      <c r="D325" s="175"/>
      <c r="E325" s="175"/>
      <c r="F325" s="176"/>
      <c r="G325" s="176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7"/>
      <c r="U325" s="75"/>
    </row>
    <row r="326" spans="3:21">
      <c r="C326" s="175"/>
      <c r="D326" s="175"/>
      <c r="E326" s="175"/>
      <c r="F326" s="176"/>
      <c r="G326" s="176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7"/>
      <c r="U326" s="75"/>
    </row>
    <row r="327" spans="3:21">
      <c r="C327" s="175"/>
      <c r="D327" s="175"/>
      <c r="E327" s="175"/>
      <c r="F327" s="176"/>
      <c r="G327" s="176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7"/>
      <c r="U327" s="75"/>
    </row>
    <row r="328" spans="3:21">
      <c r="C328" s="175"/>
      <c r="D328" s="175"/>
      <c r="E328" s="175"/>
      <c r="F328" s="176"/>
      <c r="G328" s="176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7"/>
      <c r="U328" s="75"/>
    </row>
    <row r="329" spans="3:21">
      <c r="C329" s="175"/>
      <c r="D329" s="175"/>
      <c r="E329" s="175"/>
      <c r="F329" s="176"/>
      <c r="G329" s="176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7"/>
      <c r="U329" s="75"/>
    </row>
    <row r="330" spans="3:21">
      <c r="C330" s="175"/>
      <c r="D330" s="175"/>
      <c r="E330" s="175"/>
      <c r="F330" s="176"/>
      <c r="G330" s="176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7"/>
      <c r="U330" s="75"/>
    </row>
    <row r="331" spans="3:21">
      <c r="C331" s="175"/>
      <c r="D331" s="175"/>
      <c r="E331" s="175"/>
      <c r="F331" s="176"/>
      <c r="G331" s="176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7"/>
      <c r="U331" s="75"/>
    </row>
    <row r="332" spans="3:21">
      <c r="C332" s="175"/>
      <c r="D332" s="175"/>
      <c r="E332" s="175"/>
      <c r="F332" s="176"/>
      <c r="G332" s="176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7"/>
      <c r="U332" s="75"/>
    </row>
    <row r="333" spans="3:21">
      <c r="C333" s="175"/>
      <c r="D333" s="175"/>
      <c r="E333" s="175"/>
      <c r="F333" s="176"/>
      <c r="G333" s="176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7"/>
      <c r="U333" s="75"/>
    </row>
    <row r="334" spans="3:21">
      <c r="C334" s="175"/>
      <c r="D334" s="175"/>
      <c r="E334" s="175"/>
      <c r="F334" s="176"/>
      <c r="G334" s="176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7"/>
      <c r="U334" s="75"/>
    </row>
    <row r="335" spans="3:21">
      <c r="C335" s="175"/>
      <c r="D335" s="175"/>
      <c r="E335" s="175"/>
      <c r="F335" s="176"/>
      <c r="G335" s="176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7"/>
      <c r="U335" s="75"/>
    </row>
    <row r="336" spans="3:21">
      <c r="C336" s="175"/>
      <c r="D336" s="175"/>
      <c r="E336" s="175"/>
      <c r="F336" s="176"/>
      <c r="G336" s="176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7"/>
      <c r="U336" s="75"/>
    </row>
    <row r="337" spans="3:21">
      <c r="C337" s="175"/>
      <c r="D337" s="175"/>
      <c r="E337" s="175"/>
      <c r="F337" s="176"/>
      <c r="G337" s="176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7"/>
      <c r="U337" s="75"/>
    </row>
    <row r="338" spans="3:21">
      <c r="C338" s="175"/>
      <c r="D338" s="175"/>
      <c r="E338" s="175"/>
      <c r="F338" s="176"/>
      <c r="G338" s="176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7"/>
      <c r="U338" s="75"/>
    </row>
    <row r="339" spans="3:21">
      <c r="C339" s="175"/>
      <c r="D339" s="175"/>
      <c r="E339" s="175"/>
      <c r="F339" s="176"/>
      <c r="G339" s="176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7"/>
      <c r="U339" s="75"/>
    </row>
    <row r="340" spans="3:21">
      <c r="C340" s="175"/>
      <c r="D340" s="175"/>
      <c r="E340" s="175"/>
      <c r="F340" s="176"/>
      <c r="G340" s="176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7"/>
      <c r="U340" s="75"/>
    </row>
    <row r="341" spans="3:21">
      <c r="C341" s="175"/>
      <c r="D341" s="175"/>
      <c r="E341" s="175"/>
      <c r="F341" s="176"/>
      <c r="G341" s="176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7"/>
      <c r="U341" s="75"/>
    </row>
    <row r="342" spans="3:21">
      <c r="C342" s="175"/>
      <c r="D342" s="175"/>
      <c r="E342" s="175"/>
      <c r="F342" s="176"/>
      <c r="G342" s="176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7"/>
      <c r="U342" s="75"/>
    </row>
    <row r="343" spans="3:21">
      <c r="C343" s="175"/>
      <c r="D343" s="175"/>
      <c r="E343" s="175"/>
      <c r="F343" s="176"/>
      <c r="G343" s="176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7"/>
      <c r="U343" s="75"/>
    </row>
    <row r="344" spans="3:21">
      <c r="C344" s="175"/>
      <c r="D344" s="175"/>
      <c r="E344" s="175"/>
      <c r="F344" s="176"/>
      <c r="G344" s="176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</row>
    <row r="345" spans="3:21">
      <c r="C345" s="175"/>
      <c r="D345" s="175"/>
      <c r="E345" s="175"/>
      <c r="F345" s="176"/>
      <c r="G345" s="176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</row>
    <row r="346" spans="3:21">
      <c r="C346" s="175"/>
      <c r="D346" s="175"/>
      <c r="E346" s="175"/>
      <c r="F346" s="176"/>
      <c r="G346" s="176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</row>
    <row r="347" spans="3:21">
      <c r="C347" s="175"/>
      <c r="D347" s="175"/>
      <c r="E347" s="175"/>
      <c r="F347" s="176"/>
      <c r="G347" s="176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</row>
    <row r="348" spans="3:21">
      <c r="C348" s="175"/>
      <c r="D348" s="175"/>
      <c r="E348" s="175"/>
      <c r="F348" s="176"/>
      <c r="G348" s="176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</row>
    <row r="349" spans="3:21">
      <c r="C349" s="175"/>
      <c r="D349" s="175"/>
      <c r="E349" s="175"/>
      <c r="F349" s="176"/>
      <c r="G349" s="176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</row>
    <row r="350" spans="3:21">
      <c r="C350" s="175"/>
      <c r="D350" s="175"/>
      <c r="E350" s="175"/>
      <c r="F350" s="176"/>
      <c r="G350" s="176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</row>
    <row r="351" spans="3:21">
      <c r="C351" s="175"/>
      <c r="D351" s="175"/>
      <c r="E351" s="175"/>
      <c r="F351" s="176"/>
      <c r="G351" s="176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</row>
    <row r="352" spans="3:21">
      <c r="C352" s="175"/>
      <c r="D352" s="175"/>
      <c r="E352" s="175"/>
      <c r="F352" s="176"/>
      <c r="G352" s="176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</row>
    <row r="353" spans="3:20">
      <c r="C353" s="175"/>
      <c r="D353" s="175"/>
      <c r="E353" s="175"/>
      <c r="F353" s="176"/>
      <c r="G353" s="176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</row>
    <row r="354" spans="3:20">
      <c r="C354" s="175"/>
      <c r="D354" s="175"/>
      <c r="E354" s="175"/>
      <c r="F354" s="176"/>
      <c r="G354" s="176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</row>
    <row r="355" spans="3:20">
      <c r="C355" s="175"/>
      <c r="D355" s="175"/>
      <c r="E355" s="175"/>
      <c r="F355" s="176"/>
      <c r="G355" s="176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</row>
    <row r="356" spans="3:20">
      <c r="C356" s="175"/>
      <c r="D356" s="175"/>
      <c r="E356" s="175"/>
      <c r="F356" s="176"/>
      <c r="G356" s="176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</row>
    <row r="357" spans="3:20">
      <c r="C357" s="175"/>
      <c r="D357" s="175"/>
      <c r="E357" s="175"/>
      <c r="F357" s="176"/>
      <c r="G357" s="176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</row>
    <row r="358" spans="3:20">
      <c r="C358" s="175"/>
      <c r="D358" s="175"/>
      <c r="E358" s="175"/>
      <c r="F358" s="176"/>
      <c r="G358" s="176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</row>
    <row r="359" spans="3:20">
      <c r="C359" s="175"/>
      <c r="D359" s="175"/>
      <c r="E359" s="175"/>
      <c r="F359" s="176"/>
      <c r="G359" s="176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</row>
    <row r="360" spans="3:20">
      <c r="C360" s="175"/>
      <c r="D360" s="175"/>
      <c r="E360" s="175"/>
      <c r="F360" s="176"/>
      <c r="G360" s="176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</row>
    <row r="361" spans="3:20">
      <c r="C361" s="175"/>
      <c r="D361" s="175"/>
      <c r="E361" s="175"/>
      <c r="F361" s="176"/>
      <c r="G361" s="176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</row>
    <row r="362" spans="3:20">
      <c r="C362" s="175"/>
      <c r="D362" s="175"/>
      <c r="E362" s="175"/>
      <c r="F362" s="176"/>
      <c r="G362" s="176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</row>
    <row r="363" spans="3:20">
      <c r="C363" s="175"/>
      <c r="D363" s="175"/>
      <c r="E363" s="175"/>
      <c r="F363" s="176"/>
      <c r="G363" s="176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</row>
    <row r="364" spans="3:20">
      <c r="C364" s="175"/>
      <c r="D364" s="175"/>
      <c r="E364" s="175"/>
      <c r="F364" s="176"/>
      <c r="G364" s="176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</row>
    <row r="365" spans="3:20">
      <c r="C365" s="175"/>
      <c r="D365" s="175"/>
      <c r="E365" s="175"/>
      <c r="F365" s="176"/>
      <c r="G365" s="176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</row>
    <row r="366" spans="3:20">
      <c r="C366" s="175"/>
      <c r="D366" s="175"/>
      <c r="E366" s="175"/>
      <c r="F366" s="176"/>
      <c r="G366" s="176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</row>
    <row r="367" spans="3:20">
      <c r="C367" s="175"/>
      <c r="D367" s="175"/>
      <c r="E367" s="175"/>
      <c r="F367" s="176"/>
      <c r="G367" s="176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</row>
    <row r="368" spans="3:20">
      <c r="C368" s="175"/>
      <c r="D368" s="175"/>
      <c r="E368" s="175"/>
      <c r="F368" s="176"/>
      <c r="G368" s="176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</row>
    <row r="369" spans="3:20">
      <c r="C369" s="175"/>
      <c r="D369" s="175"/>
      <c r="E369" s="175"/>
      <c r="F369" s="176"/>
      <c r="G369" s="176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</row>
    <row r="370" spans="3:20">
      <c r="C370" s="175"/>
      <c r="D370" s="175"/>
      <c r="E370" s="175"/>
      <c r="F370" s="176"/>
      <c r="G370" s="176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</row>
    <row r="371" spans="3:20">
      <c r="C371" s="175"/>
      <c r="D371" s="175"/>
      <c r="E371" s="175"/>
      <c r="F371" s="176"/>
      <c r="G371" s="176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</row>
    <row r="372" spans="3:20">
      <c r="C372" s="175"/>
      <c r="D372" s="175"/>
      <c r="E372" s="175"/>
      <c r="F372" s="176"/>
      <c r="G372" s="176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</row>
    <row r="373" spans="3:20">
      <c r="C373" s="175"/>
      <c r="D373" s="175"/>
      <c r="E373" s="175"/>
      <c r="F373" s="176"/>
      <c r="G373" s="176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</row>
    <row r="374" spans="3:20">
      <c r="C374" s="175"/>
      <c r="D374" s="175"/>
      <c r="E374" s="175"/>
      <c r="F374" s="176"/>
      <c r="G374" s="176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</row>
    <row r="375" spans="3:20">
      <c r="C375" s="175"/>
      <c r="D375" s="175"/>
      <c r="E375" s="175"/>
      <c r="F375" s="176"/>
      <c r="G375" s="176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</row>
    <row r="376" spans="3:20">
      <c r="C376" s="175"/>
      <c r="D376" s="175"/>
      <c r="E376" s="175"/>
      <c r="F376" s="176"/>
      <c r="G376" s="176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</row>
    <row r="377" spans="3:20">
      <c r="C377" s="175"/>
      <c r="D377" s="175"/>
      <c r="E377" s="175"/>
      <c r="F377" s="176"/>
      <c r="G377" s="176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</row>
    <row r="378" spans="3:20">
      <c r="C378" s="175"/>
      <c r="D378" s="175"/>
      <c r="E378" s="175"/>
      <c r="F378" s="176"/>
      <c r="G378" s="176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</row>
    <row r="379" spans="3:20">
      <c r="C379" s="175"/>
      <c r="D379" s="175"/>
      <c r="E379" s="175"/>
      <c r="F379" s="176"/>
      <c r="G379" s="176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</row>
    <row r="380" spans="3:20">
      <c r="C380" s="175"/>
      <c r="D380" s="175"/>
      <c r="E380" s="175"/>
      <c r="F380" s="176"/>
      <c r="G380" s="176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</row>
    <row r="381" spans="3:20">
      <c r="C381" s="175"/>
      <c r="D381" s="175"/>
      <c r="E381" s="175"/>
      <c r="F381" s="176"/>
      <c r="G381" s="176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</row>
    <row r="382" spans="3:20">
      <c r="C382" s="175"/>
      <c r="D382" s="175"/>
      <c r="E382" s="175"/>
      <c r="F382" s="176"/>
      <c r="G382" s="176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</row>
    <row r="383" spans="3:20">
      <c r="C383" s="175"/>
      <c r="D383" s="175"/>
      <c r="E383" s="175"/>
      <c r="F383" s="176"/>
      <c r="G383" s="176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</row>
    <row r="384" spans="3:20">
      <c r="C384" s="175"/>
      <c r="D384" s="175"/>
      <c r="E384" s="175"/>
      <c r="F384" s="176"/>
      <c r="G384" s="176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</row>
    <row r="385" spans="3:20">
      <c r="C385" s="175"/>
      <c r="D385" s="175"/>
      <c r="E385" s="175"/>
      <c r="F385" s="176"/>
      <c r="G385" s="176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</row>
    <row r="386" spans="3:20">
      <c r="C386" s="175"/>
      <c r="D386" s="175"/>
      <c r="E386" s="175"/>
      <c r="F386" s="176"/>
      <c r="G386" s="176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</row>
    <row r="387" spans="3:20">
      <c r="C387" s="175"/>
      <c r="D387" s="175"/>
      <c r="E387" s="175"/>
      <c r="F387" s="176"/>
      <c r="G387" s="176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</row>
    <row r="388" spans="3:20">
      <c r="C388" s="175"/>
      <c r="D388" s="175"/>
      <c r="E388" s="175"/>
      <c r="F388" s="176"/>
      <c r="G388" s="176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</row>
    <row r="389" spans="3:20">
      <c r="C389" s="175"/>
      <c r="D389" s="175"/>
      <c r="E389" s="175"/>
      <c r="F389" s="176"/>
      <c r="G389" s="176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</row>
    <row r="390" spans="3:20">
      <c r="C390" s="175"/>
      <c r="D390" s="175"/>
      <c r="E390" s="175"/>
      <c r="F390" s="176"/>
      <c r="G390" s="176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</row>
    <row r="391" spans="3:20">
      <c r="C391" s="175"/>
      <c r="D391" s="175"/>
      <c r="E391" s="175"/>
      <c r="F391" s="176"/>
      <c r="G391" s="176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</row>
    <row r="392" spans="3:20">
      <c r="C392" s="175"/>
      <c r="D392" s="175"/>
      <c r="E392" s="175"/>
      <c r="F392" s="176"/>
      <c r="G392" s="176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</row>
    <row r="393" spans="3:20">
      <c r="C393" s="175"/>
      <c r="D393" s="175"/>
      <c r="E393" s="175"/>
      <c r="F393" s="176"/>
      <c r="G393" s="176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</row>
    <row r="394" spans="3:20">
      <c r="C394" s="175"/>
      <c r="D394" s="175"/>
      <c r="E394" s="175"/>
      <c r="F394" s="176"/>
      <c r="G394" s="176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</row>
    <row r="395" spans="3:20">
      <c r="C395" s="175"/>
      <c r="D395" s="175"/>
      <c r="E395" s="175"/>
      <c r="F395" s="176"/>
      <c r="G395" s="176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</row>
    <row r="396" spans="3:20">
      <c r="C396" s="175"/>
      <c r="D396" s="175"/>
      <c r="E396" s="175"/>
      <c r="F396" s="176"/>
      <c r="G396" s="176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</row>
    <row r="397" spans="3:20">
      <c r="C397" s="175"/>
      <c r="D397" s="175"/>
      <c r="E397" s="175"/>
      <c r="F397" s="176"/>
      <c r="G397" s="176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</row>
    <row r="398" spans="3:20">
      <c r="C398" s="175"/>
      <c r="D398" s="175"/>
      <c r="E398" s="175"/>
      <c r="F398" s="176"/>
      <c r="G398" s="176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</row>
    <row r="399" spans="3:20">
      <c r="C399" s="175"/>
      <c r="D399" s="175"/>
      <c r="E399" s="175"/>
      <c r="F399" s="176"/>
      <c r="G399" s="176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</row>
    <row r="400" spans="3:20">
      <c r="C400" s="175"/>
      <c r="D400" s="175"/>
      <c r="E400" s="175"/>
      <c r="F400" s="176"/>
      <c r="G400" s="176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</row>
    <row r="401" spans="3:20">
      <c r="C401" s="175"/>
      <c r="D401" s="175"/>
      <c r="E401" s="175"/>
      <c r="F401" s="176"/>
      <c r="G401" s="176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</row>
    <row r="402" spans="3:20">
      <c r="C402" s="175"/>
      <c r="D402" s="175"/>
      <c r="E402" s="175"/>
      <c r="F402" s="176"/>
      <c r="G402" s="176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</row>
    <row r="403" spans="3:20">
      <c r="C403" s="175"/>
      <c r="D403" s="175"/>
      <c r="E403" s="175"/>
      <c r="F403" s="176"/>
      <c r="G403" s="176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</row>
    <row r="404" spans="3:20">
      <c r="C404" s="175"/>
      <c r="D404" s="175"/>
      <c r="E404" s="175"/>
      <c r="F404" s="176"/>
      <c r="G404" s="176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</row>
    <row r="405" spans="3:20">
      <c r="C405" s="175"/>
      <c r="D405" s="175"/>
      <c r="E405" s="175"/>
      <c r="F405" s="176"/>
      <c r="G405" s="176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</row>
    <row r="406" spans="3:20">
      <c r="C406" s="175"/>
      <c r="D406" s="175"/>
      <c r="E406" s="175"/>
      <c r="F406" s="176"/>
      <c r="G406" s="176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</row>
    <row r="407" spans="3:20">
      <c r="C407" s="175"/>
      <c r="D407" s="175"/>
      <c r="E407" s="175"/>
      <c r="F407" s="176"/>
      <c r="G407" s="176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</row>
    <row r="408" spans="3:20">
      <c r="C408" s="175"/>
      <c r="D408" s="175"/>
      <c r="E408" s="175"/>
      <c r="F408" s="176"/>
      <c r="G408" s="176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</row>
    <row r="409" spans="3:20">
      <c r="C409" s="175"/>
      <c r="D409" s="175"/>
      <c r="E409" s="175"/>
      <c r="F409" s="176"/>
      <c r="G409" s="176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</row>
    <row r="410" spans="3:20">
      <c r="C410" s="175"/>
      <c r="D410" s="175"/>
      <c r="E410" s="175"/>
      <c r="F410" s="176"/>
      <c r="G410" s="176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</row>
    <row r="411" spans="3:20">
      <c r="C411" s="175"/>
      <c r="D411" s="175"/>
      <c r="E411" s="175"/>
      <c r="F411" s="176"/>
      <c r="G411" s="176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</row>
    <row r="412" spans="3:20">
      <c r="C412" s="175"/>
      <c r="D412" s="175"/>
      <c r="E412" s="175"/>
      <c r="F412" s="176"/>
      <c r="G412" s="176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</row>
    <row r="413" spans="3:20">
      <c r="C413" s="175"/>
      <c r="D413" s="175"/>
      <c r="E413" s="175"/>
      <c r="F413" s="176"/>
      <c r="G413" s="176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</row>
    <row r="414" spans="3:20">
      <c r="C414" s="175"/>
      <c r="D414" s="175"/>
      <c r="E414" s="175"/>
      <c r="F414" s="176"/>
      <c r="G414" s="176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</row>
    <row r="415" spans="3:20">
      <c r="C415" s="175"/>
      <c r="D415" s="175"/>
      <c r="E415" s="175"/>
      <c r="F415" s="176"/>
      <c r="G415" s="176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</row>
    <row r="416" spans="3:20">
      <c r="C416" s="175"/>
      <c r="D416" s="175"/>
      <c r="E416" s="175"/>
      <c r="F416" s="176"/>
      <c r="G416" s="176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</row>
    <row r="417" spans="3:20">
      <c r="C417" s="175"/>
      <c r="D417" s="175"/>
      <c r="E417" s="175"/>
      <c r="F417" s="176"/>
      <c r="G417" s="176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</row>
    <row r="418" spans="3:20">
      <c r="C418" s="175"/>
      <c r="D418" s="175"/>
      <c r="E418" s="175"/>
      <c r="F418" s="176"/>
      <c r="G418" s="176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</row>
    <row r="419" spans="3:20">
      <c r="C419" s="175"/>
      <c r="D419" s="175"/>
      <c r="E419" s="175"/>
      <c r="F419" s="176"/>
      <c r="G419" s="176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</row>
    <row r="420" spans="3:20">
      <c r="C420" s="175"/>
      <c r="D420" s="175"/>
      <c r="E420" s="175"/>
      <c r="F420" s="176"/>
      <c r="G420" s="176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</row>
    <row r="421" spans="3:20">
      <c r="C421" s="175"/>
      <c r="D421" s="175"/>
      <c r="E421" s="175"/>
      <c r="F421" s="176"/>
      <c r="G421" s="176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</row>
    <row r="422" spans="3:20">
      <c r="C422" s="175"/>
      <c r="D422" s="175"/>
      <c r="E422" s="175"/>
      <c r="F422" s="176"/>
      <c r="G422" s="176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</row>
    <row r="423" spans="3:20">
      <c r="C423" s="175"/>
      <c r="D423" s="175"/>
      <c r="E423" s="175"/>
      <c r="F423" s="176"/>
      <c r="G423" s="176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</row>
    <row r="424" spans="3:20">
      <c r="C424" s="175"/>
      <c r="D424" s="175"/>
      <c r="E424" s="175"/>
      <c r="F424" s="176"/>
      <c r="G424" s="176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</row>
    <row r="425" spans="3:20">
      <c r="C425" s="175"/>
      <c r="D425" s="175"/>
      <c r="E425" s="175"/>
      <c r="F425" s="176"/>
      <c r="G425" s="176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</row>
    <row r="426" spans="3:20">
      <c r="C426" s="175"/>
      <c r="D426" s="175"/>
      <c r="E426" s="175"/>
      <c r="F426" s="176"/>
      <c r="G426" s="176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</row>
    <row r="427" spans="3:20">
      <c r="C427" s="175"/>
      <c r="D427" s="175"/>
      <c r="E427" s="175"/>
      <c r="F427" s="176"/>
      <c r="G427" s="176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</row>
    <row r="428" spans="3:20">
      <c r="C428" s="175"/>
      <c r="D428" s="175"/>
      <c r="E428" s="175"/>
      <c r="F428" s="176"/>
      <c r="G428" s="176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</row>
    <row r="429" spans="3:20">
      <c r="C429" s="175"/>
      <c r="D429" s="175"/>
      <c r="E429" s="175"/>
      <c r="F429" s="176"/>
      <c r="G429" s="176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</row>
    <row r="430" spans="3:20">
      <c r="C430" s="175"/>
      <c r="D430" s="175"/>
      <c r="E430" s="175"/>
      <c r="F430" s="176"/>
      <c r="G430" s="176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</row>
    <row r="431" spans="3:20">
      <c r="C431" s="175"/>
      <c r="D431" s="175"/>
      <c r="E431" s="175"/>
      <c r="F431" s="176"/>
      <c r="G431" s="176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</row>
    <row r="432" spans="3:20">
      <c r="C432" s="175"/>
      <c r="D432" s="175"/>
      <c r="E432" s="175"/>
      <c r="F432" s="176"/>
      <c r="G432" s="176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</row>
    <row r="433" spans="3:20">
      <c r="C433" s="175"/>
      <c r="D433" s="175"/>
      <c r="E433" s="175"/>
      <c r="F433" s="176"/>
      <c r="G433" s="176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</row>
    <row r="434" spans="3:20">
      <c r="C434" s="175"/>
      <c r="D434" s="175"/>
      <c r="E434" s="175"/>
      <c r="F434" s="176"/>
      <c r="G434" s="176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</row>
    <row r="435" spans="3:20">
      <c r="C435" s="175"/>
      <c r="D435" s="175"/>
      <c r="E435" s="175"/>
      <c r="F435" s="176"/>
      <c r="G435" s="176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</row>
    <row r="436" spans="3:20">
      <c r="C436" s="175"/>
      <c r="D436" s="175"/>
      <c r="E436" s="175"/>
      <c r="F436" s="176"/>
      <c r="G436" s="176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</row>
    <row r="437" spans="3:20">
      <c r="C437" s="175"/>
      <c r="D437" s="175"/>
      <c r="E437" s="175"/>
      <c r="F437" s="176"/>
      <c r="G437" s="176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</row>
    <row r="438" spans="3:20">
      <c r="C438" s="175"/>
      <c r="D438" s="175"/>
      <c r="E438" s="175"/>
      <c r="F438" s="176"/>
      <c r="G438" s="176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</row>
    <row r="439" spans="3:20">
      <c r="C439" s="175"/>
      <c r="D439" s="175"/>
      <c r="E439" s="175"/>
      <c r="F439" s="176"/>
      <c r="G439" s="176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</row>
    <row r="440" spans="3:20">
      <c r="C440" s="175"/>
      <c r="D440" s="175"/>
      <c r="E440" s="175"/>
      <c r="F440" s="176"/>
      <c r="G440" s="176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</row>
    <row r="441" spans="3:20">
      <c r="C441" s="175"/>
      <c r="D441" s="175"/>
      <c r="E441" s="175"/>
      <c r="F441" s="176"/>
      <c r="G441" s="176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</row>
    <row r="442" spans="3:20">
      <c r="C442" s="175"/>
      <c r="D442" s="175"/>
      <c r="E442" s="175"/>
      <c r="F442" s="176"/>
      <c r="G442" s="176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</row>
    <row r="443" spans="3:20">
      <c r="C443" s="175"/>
      <c r="D443" s="175"/>
      <c r="E443" s="175"/>
      <c r="F443" s="176"/>
      <c r="G443" s="176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</row>
    <row r="444" spans="3:20">
      <c r="C444" s="175"/>
      <c r="D444" s="175"/>
      <c r="E444" s="175"/>
      <c r="F444" s="176"/>
      <c r="G444" s="176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</row>
    <row r="445" spans="3:20">
      <c r="C445" s="175"/>
      <c r="D445" s="175"/>
      <c r="E445" s="175"/>
      <c r="F445" s="176"/>
      <c r="G445" s="176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</row>
    <row r="446" spans="3:20">
      <c r="C446" s="175"/>
      <c r="D446" s="175"/>
      <c r="E446" s="175"/>
      <c r="F446" s="176"/>
      <c r="G446" s="176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</row>
    <row r="447" spans="3:20">
      <c r="C447" s="175"/>
      <c r="D447" s="175"/>
      <c r="E447" s="175"/>
      <c r="F447" s="176"/>
      <c r="G447" s="176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</row>
    <row r="448" spans="3:20">
      <c r="C448" s="175"/>
      <c r="D448" s="175"/>
      <c r="E448" s="175"/>
      <c r="F448" s="176"/>
      <c r="G448" s="176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</row>
    <row r="449" spans="3:20">
      <c r="C449" s="175"/>
      <c r="D449" s="175"/>
      <c r="E449" s="175"/>
      <c r="F449" s="176"/>
      <c r="G449" s="176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</row>
    <row r="450" spans="3:20">
      <c r="C450" s="175"/>
      <c r="D450" s="175"/>
      <c r="E450" s="175"/>
      <c r="F450" s="176"/>
      <c r="G450" s="176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</row>
    <row r="451" spans="3:20">
      <c r="C451" s="175"/>
      <c r="D451" s="175"/>
      <c r="E451" s="175"/>
      <c r="F451" s="176"/>
      <c r="G451" s="176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</row>
    <row r="452" spans="3:20">
      <c r="C452" s="175"/>
      <c r="D452" s="175"/>
      <c r="E452" s="175"/>
      <c r="F452" s="176"/>
      <c r="G452" s="176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</row>
    <row r="453" spans="3:20">
      <c r="C453" s="175"/>
      <c r="D453" s="175"/>
      <c r="E453" s="175"/>
      <c r="F453" s="176"/>
      <c r="G453" s="176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</row>
    <row r="454" spans="3:20">
      <c r="C454" s="175"/>
      <c r="D454" s="175"/>
      <c r="E454" s="175"/>
      <c r="F454" s="176"/>
      <c r="G454" s="176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</row>
    <row r="455" spans="3:20">
      <c r="C455" s="175"/>
      <c r="D455" s="175"/>
      <c r="E455" s="175"/>
      <c r="F455" s="176"/>
      <c r="G455" s="176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</row>
    <row r="456" spans="3:20">
      <c r="C456" s="175"/>
      <c r="D456" s="175"/>
      <c r="E456" s="175"/>
      <c r="F456" s="176"/>
      <c r="G456" s="176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</row>
    <row r="457" spans="3:20">
      <c r="C457" s="175"/>
      <c r="D457" s="175"/>
      <c r="E457" s="175"/>
      <c r="F457" s="176"/>
      <c r="G457" s="176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</row>
    <row r="458" spans="3:20">
      <c r="C458" s="175"/>
      <c r="D458" s="175"/>
      <c r="E458" s="175"/>
      <c r="F458" s="176"/>
      <c r="G458" s="176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</row>
    <row r="459" spans="3:20">
      <c r="C459" s="175"/>
      <c r="D459" s="175"/>
      <c r="E459" s="175"/>
      <c r="F459" s="176"/>
      <c r="G459" s="176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</row>
    <row r="460" spans="3:20">
      <c r="C460" s="175"/>
      <c r="D460" s="175"/>
      <c r="E460" s="175"/>
      <c r="F460" s="176"/>
      <c r="G460" s="176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</row>
    <row r="461" spans="3:20">
      <c r="C461" s="175"/>
      <c r="D461" s="175"/>
      <c r="E461" s="175"/>
      <c r="F461" s="176"/>
      <c r="G461" s="176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</row>
    <row r="462" spans="3:20">
      <c r="C462" s="175"/>
      <c r="D462" s="175"/>
      <c r="E462" s="175"/>
      <c r="F462" s="176"/>
      <c r="G462" s="176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</row>
    <row r="463" spans="3:20">
      <c r="C463" s="175"/>
      <c r="D463" s="175"/>
      <c r="E463" s="175"/>
      <c r="F463" s="176"/>
      <c r="G463" s="176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</row>
    <row r="464" spans="3:20">
      <c r="C464" s="175"/>
      <c r="D464" s="175"/>
      <c r="E464" s="175"/>
      <c r="F464" s="176"/>
      <c r="G464" s="176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2016-03-22T13:25:51Z</dcterms:created>
  <dcterms:modified xsi:type="dcterms:W3CDTF">2016-03-22T13:26:23Z</dcterms:modified>
</cp:coreProperties>
</file>