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<sst xmlns="http://schemas.openxmlformats.org/spreadsheetml/2006/main" count="432" uniqueCount="258">
  <si>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</si>
  <si>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</si>
  <si>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</si>
  <si>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</si>
  <si>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</si>
  <si>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</si>
  <si>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</si>
  <si>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</si>
  <si>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</si>
  <si>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</si>
  <si>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</si>
  <si>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</si>
  <si>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</si>
  <si>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</si>
  <si>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</si>
  <si>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</si>
  <si>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</si>
  <si>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</si>
  <si>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</si>
  <si>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</si>
  <si>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</si>
  <si>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</si>
  <si>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</si>
  <si>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</si>
  <si>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</si>
  <si>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</si>
  <si>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</si>
  <si>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</si>
  <si>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</si>
  <si>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</si>
  <si>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</si>
  <si>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</si>
  <si>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</si>
  <si>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</si>
  <si>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</si>
  <si>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</si>
  <si>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</si>
  <si>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</si>
  <si>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</si>
  <si>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</si>
  <si>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</si>
  <si>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</si>
  <si>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</si>
  <si>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</si>
  <si>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</si>
  <si>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</si>
  <si>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</si>
  <si>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</si>
  <si>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</si>
  <si>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</si>
  <si>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</si>
  <si>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</si>
  <si>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</si>
  <si>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</si>
  <si>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</si>
  <si>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</si>
  <si>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</si>
  <si>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</si>
  <si>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</si>
  <si>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</si>
  <si>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</si>
  <si>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</si>
  <si>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</si>
  <si>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</si>
  <si>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</si>
  <si>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</si>
  <si>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</si>
  <si>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</si>
  <si>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</si>
  <si>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</si>
  <si>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</si>
  <si>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</si>
  <si>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</si>
  <si>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</si>
  <si>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</si>
  <si>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</si>
  <si>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</si>
  <si>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</si>
  <si>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</si>
  <si>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</si>
  <si>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</si>
  <si>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</si>
  <si>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</si>
  <si>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</si>
  <si>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</si>
  <si>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</si>
  <si>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</si>
  <si>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</si>
  <si>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</si>
  <si>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</si>
  <si>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</si>
  <si>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</si>
  <si>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</si>
  <si>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</si>
  <si>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</si>
  <si>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</si>
  <si>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</si>
  <si>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</si>
  <si>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</si>
  <si>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</si>
  <si>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</si>
  <si>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</si>
  <si>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</si>
  <si>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</si>
  <si>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</si>
  <si>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</si>
  <si>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</si>
  <si>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</si>
  <si>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</si>
  <si>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</si>
  <si>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</si>
  <si>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</si>
  <si>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</si>
  <si>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RHONE</t>
  </si>
  <si>
    <t>Rhône à Arles</t>
  </si>
  <si>
    <t>ARLES</t>
  </si>
  <si>
    <t>Provence Alpes Cote d'Azur</t>
  </si>
  <si>
    <t>830892</t>
  </si>
  <si>
    <t>6287998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</si>
  <si>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</si>
  <si>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</si>
  <si>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</si>
  <si>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</si>
  <si>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</si>
  <si>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</si>
  <si>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</si>
  <si>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</si>
  <si>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</si>
  <si>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</si>
  <si>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</si>
  <si>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</si>
  <si>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</si>
  <si>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</si>
  <si>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</si>
  <si>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</si>
  <si>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</si>
  <si>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</si>
  <si>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</si>
  <si>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</si>
  <si>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</si>
  <si>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</si>
  <si>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</si>
  <si>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</si>
  <si>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</si>
  <si>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</si>
  <si>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</si>
  <si>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</si>
  <si>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</si>
  <si>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</si>
  <si>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</si>
  <si>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</si>
  <si>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</si>
  <si>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</si>
  <si>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</si>
  <si>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</si>
  <si>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</si>
  <si>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</si>
  <si>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</si>
  <si>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</si>
  <si>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</si>
  <si>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</si>
  <si>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</si>
  <si>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+++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</si>
  <si>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</si>
  <si>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</si>
  <si>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</si>
  <si>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</si>
  <si>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</si>
  <si>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</si>
  <si>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</si>
  <si>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</si>
  <si>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</si>
  <si>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</si>
  <si>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</si>
  <si>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</si>
  <si>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</si>
  <si>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</si>
  <si>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</si>
  <si>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</si>
  <si>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</si>
  <si>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</si>
  <si>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</si>
  <si>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</si>
  <si>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</si>
  <si>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</si>
  <si>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</si>
  <si>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</si>
  <si>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</si>
  <si>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</si>
  <si>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</si>
  <si>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</si>
  <si>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</si>
  <si>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</si>
  <si>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</si>
  <si>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</si>
  <si>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</si>
  <si>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</si>
  <si>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</si>
  <si>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</si>
  <si>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</si>
  <si>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</si>
  <si>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</si>
  <si>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</si>
  <si>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</si>
  <si>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</si>
  <si>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</si>
  <si>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</si>
  <si>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</si>
  <si>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</si>
  <si>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</si>
  <si>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</si>
  <si>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</si>
  <si>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</si>
  <si>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</si>
  <si>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</si>
  <si>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</si>
  <si>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</si>
  <si>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</si>
  <si>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</si>
  <si>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</si>
  <si>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</si>
  <si>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</si>
  <si>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</si>
  <si>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</si>
  <si>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</si>
  <si>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</si>
  <si>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</si>
  <si>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</si>
  <si>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</si>
  <si>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</si>
  <si>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</si>
  <si>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</si>
  <si>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</si>
  <si>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</si>
  <si>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</si>
  <si>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</si>
  <si>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</si>
  <si>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</si>
  <si>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</si>
  <si>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</si>
  <si>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</si>
  <si>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Tinodes</t>
  </si>
  <si>
    <t>Chironomidae</t>
  </si>
  <si>
    <t>Coenagrionidae</t>
  </si>
  <si>
    <t>Atyaephyra</t>
  </si>
  <si>
    <t>Corophium</t>
  </si>
  <si>
    <t>Pontogammaridae</t>
  </si>
  <si>
    <t>Dikerogammarus</t>
  </si>
  <si>
    <t>Jaera</t>
  </si>
  <si>
    <t>Corbicula</t>
  </si>
  <si>
    <t>Ancylus</t>
  </si>
  <si>
    <t>Bithynia</t>
  </si>
  <si>
    <t>Ferrissia</t>
  </si>
  <si>
    <t>Potamopyrgus</t>
  </si>
  <si>
    <t>Radix</t>
  </si>
  <si>
    <t>Physa</t>
  </si>
  <si>
    <t>OLIGOCHAETA</t>
  </si>
  <si>
    <t xml:space="preserve">Hypania invalida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</si>
</sst>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78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28" fillId="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7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Protection="1">
      <protection locked="0"/>
    </xf>
    <xf numFmtId="0" fontId="28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29" fillId="7" borderId="44" xfId="21" applyNumberFormat="1" applyFont="1" applyFill="1" applyBorder="1" applyAlignment="1" applyProtection="1">
      <alignment horizontal="left"/>
      <protection locked="0"/>
    </xf>
    <xf numFmtId="0" fontId="28" fillId="7" borderId="44" xfId="21" applyNumberFormat="1" applyFont="1" applyFill="1" applyBorder="1" applyAlignment="1" applyProtection="1">
      <alignment horizontal="center"/>
      <protection locked="0"/>
    </xf>
    <xf numFmtId="0" fontId="30" fillId="7" borderId="37" xfId="21" applyNumberFormat="1" applyFont="1" applyFill="1" applyBorder="1" applyAlignment="1" applyProtection="1">
      <alignment horizontal="center"/>
      <protection locked="0"/>
    </xf>
    <xf numFmtId="0" fontId="30" fillId="7" borderId="44" xfId="21" applyNumberFormat="1" applyFont="1" applyFill="1" applyBorder="1" applyAlignment="1" applyProtection="1">
      <alignment horizontal="center"/>
      <protection locked="0"/>
    </xf>
    <xf numFmtId="0" fontId="28" fillId="11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11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7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44" xfId="0" applyFont="1" applyFill="1" applyBorder="1" applyAlignment="1" applyProtection="1">
      <alignment horizontal="left"/>
      <protection locked="0"/>
    </xf>
    <xf numFmtId="0" fontId="28" fillId="0" borderId="44" xfId="0" applyFont="1" applyFill="1" applyBorder="1" applyAlignment="1" applyProtection="1">
      <alignment horizontal="center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44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13">
      <selection activeCell="B23" sqref="B23"/>
    </sheetView>
  </sheetViews>
  <sheetFormatPr defaultColWidth="11.421875" defaultRowHeight="12.75"/>
  <cols>
    <col min="1" max="1" width="25.28125" style="59" customWidth="1"/>
    <col min="2" max="4" width="24.140625" style="59" customWidth="1"/>
    <col min="5" max="5" width="22.140625" style="59" customWidth="1"/>
    <col min="6" max="6" width="30.140625" style="60" customWidth="1"/>
    <col min="7" max="7" width="22.140625" style="60" customWidth="1"/>
    <col min="8" max="10" width="29.140625" style="59" customWidth="1"/>
    <col min="11" max="11" width="31.421875" style="59" customWidth="1"/>
    <col min="12" max="17" width="29.140625" style="59" customWidth="1"/>
    <col min="18" max="18" width="28.57421875" style="59" bestFit="1" customWidth="1"/>
    <col min="19" max="19" width="35.57421875" style="59" bestFit="1" customWidth="1"/>
    <col min="20" max="20" width="28.8515625" style="59" bestFit="1" customWidth="1"/>
    <col min="21" max="21" width="17.7109375" style="59" bestFit="1" customWidth="1"/>
    <col min="22" max="22" width="7.00390625" style="61" bestFit="1" customWidth="1"/>
    <col min="23" max="23" width="7.28125" style="61" bestFit="1" customWidth="1"/>
    <col min="24" max="24" width="13.8515625" style="61" bestFit="1" customWidth="1"/>
    <col min="25" max="25" width="12.421875" style="61" bestFit="1" customWidth="1"/>
    <col min="26" max="26" width="6.00390625" style="61" bestFit="1" customWidth="1"/>
    <col min="27" max="43" width="12.140625" style="61" customWidth="1"/>
    <col min="44" max="16384" width="11.421875" style="61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>
        <v>6131550</v>
      </c>
      <c r="C23" s="47" t="s">
        <v>113</v>
      </c>
      <c r="D23" s="47" t="s">
        <v>114</v>
      </c>
      <c r="E23" s="47" t="s">
        <v>115</v>
      </c>
      <c r="F23" s="49"/>
      <c r="G23" s="49"/>
      <c r="H23" s="49"/>
      <c r="I23" s="49">
        <v>4</v>
      </c>
      <c r="J23" s="47"/>
      <c r="K23" s="50"/>
      <c r="L23" s="50"/>
      <c r="M23" s="50"/>
      <c r="N23" s="50"/>
      <c r="O23" s="51">
        <v>197</v>
      </c>
      <c r="P23" s="50">
        <v>1180</v>
      </c>
      <c r="R23" s="22" t="s">
        <v>116</v>
      </c>
      <c r="S23" s="52"/>
      <c r="T23" s="52"/>
      <c r="U23" s="52"/>
      <c r="V23" s="52"/>
      <c r="W23" s="52"/>
      <c r="X23" s="52"/>
      <c r="Y23" s="52"/>
      <c r="Z23" s="53"/>
    </row>
    <row r="24" spans="1:26" s="4" customFormat="1" ht="16.5" thickBot="1">
      <c r="A24" s="3"/>
      <c r="B24" s="3"/>
      <c r="C24" s="3"/>
      <c r="D24" s="3"/>
      <c r="E24" s="3"/>
      <c r="F24" s="54"/>
      <c r="G24" s="55" t="s">
        <v>117</v>
      </c>
      <c r="H24" s="56" t="s">
        <v>118</v>
      </c>
      <c r="K24" s="56">
        <v>830899</v>
      </c>
      <c r="L24" s="56">
        <v>6287952</v>
      </c>
      <c r="M24" s="56">
        <v>830430</v>
      </c>
      <c r="N24" s="56">
        <v>6287466</v>
      </c>
      <c r="R24" s="22" t="s">
        <v>119</v>
      </c>
      <c r="S24" s="52"/>
      <c r="T24" s="52"/>
      <c r="U24" s="52"/>
      <c r="V24" s="52"/>
      <c r="W24" s="52"/>
      <c r="X24" s="52"/>
      <c r="Y24" s="52"/>
      <c r="Z24" s="53"/>
    </row>
    <row r="25" spans="1:26" s="4" customFormat="1" ht="16.5" thickBot="1">
      <c r="A25" s="1" t="s">
        <v>120</v>
      </c>
      <c r="B25" s="57"/>
      <c r="C25" s="2"/>
      <c r="D25" s="3"/>
      <c r="E25" s="3"/>
      <c r="F25" s="54"/>
      <c r="R25" s="58" t="s">
        <v>121</v>
      </c>
      <c r="S25" s="52"/>
      <c r="T25" s="52"/>
      <c r="U25" s="52"/>
      <c r="V25" s="52"/>
      <c r="W25" s="52"/>
      <c r="X25" s="52"/>
      <c r="Y25" s="52"/>
      <c r="Z25" s="53"/>
    </row>
    <row r="26" spans="11:26" ht="12.75">
      <c r="K26" s="4"/>
      <c r="L26" s="4"/>
      <c r="R26" s="58" t="s">
        <v>122</v>
      </c>
      <c r="S26" s="52"/>
      <c r="T26" s="52"/>
      <c r="U26" s="52"/>
      <c r="V26" s="52"/>
      <c r="W26" s="52"/>
      <c r="X26" s="52"/>
      <c r="Y26" s="52"/>
      <c r="Z26" s="53"/>
    </row>
    <row r="27" spans="1:26" ht="12.75">
      <c r="A27" s="13" t="s">
        <v>17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123</v>
      </c>
      <c r="S27" s="52"/>
      <c r="T27" s="52"/>
      <c r="U27" s="52"/>
      <c r="V27" s="52"/>
      <c r="W27" s="52"/>
      <c r="X27" s="52"/>
      <c r="Y27" s="52"/>
      <c r="Z27" s="53"/>
    </row>
    <row r="28" spans="1:26" ht="13.5" thickBot="1">
      <c r="A28" s="17" t="s">
        <v>35</v>
      </c>
      <c r="B28" s="18" t="s">
        <v>124</v>
      </c>
      <c r="C28" s="18"/>
      <c r="D28" s="18"/>
      <c r="E28" s="63"/>
      <c r="H28" s="60"/>
      <c r="I28" s="60"/>
      <c r="R28" s="64" t="s">
        <v>125</v>
      </c>
      <c r="S28" s="65"/>
      <c r="T28" s="65"/>
      <c r="U28" s="65"/>
      <c r="V28" s="65"/>
      <c r="W28" s="65"/>
      <c r="X28" s="65"/>
      <c r="Y28" s="65"/>
      <c r="Z28" s="66"/>
    </row>
    <row r="29" spans="1:9" ht="13.5" customHeight="1">
      <c r="A29" s="23" t="s">
        <v>44</v>
      </c>
      <c r="B29" s="14" t="s">
        <v>45</v>
      </c>
      <c r="C29" s="14"/>
      <c r="D29" s="14"/>
      <c r="E29" s="67"/>
      <c r="H29" s="60"/>
      <c r="I29" s="60"/>
    </row>
    <row r="30" spans="1:16" ht="13.5" customHeight="1">
      <c r="A30" s="23" t="s">
        <v>126</v>
      </c>
      <c r="B30" s="14" t="s">
        <v>127</v>
      </c>
      <c r="C30" s="14"/>
      <c r="D30" s="14"/>
      <c r="E30" s="67"/>
      <c r="H30" s="60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128</v>
      </c>
      <c r="B31" s="14" t="s">
        <v>129</v>
      </c>
      <c r="C31" s="14"/>
      <c r="D31" s="14"/>
      <c r="E31" s="67"/>
      <c r="H31" s="60"/>
      <c r="I31" s="68"/>
      <c r="J31" s="69"/>
      <c r="K31" s="4"/>
      <c r="L31" s="4"/>
      <c r="M31" s="4"/>
      <c r="V31" s="59"/>
      <c r="W31" s="59"/>
      <c r="X31" s="59"/>
      <c r="Y31" s="59"/>
    </row>
    <row r="32" spans="1:25" ht="16.5" thickBot="1">
      <c r="A32" s="23" t="s">
        <v>130</v>
      </c>
      <c r="B32" s="13" t="s">
        <v>131</v>
      </c>
      <c r="C32" s="14"/>
      <c r="D32" s="14"/>
      <c r="E32" s="67"/>
      <c r="G32" s="1" t="s">
        <v>132</v>
      </c>
      <c r="H32" s="57"/>
      <c r="I32" s="57"/>
      <c r="J32" s="2"/>
      <c r="V32" s="59"/>
      <c r="W32" s="59"/>
      <c r="X32" s="59"/>
      <c r="Y32" s="59"/>
    </row>
    <row r="33" spans="1:21" ht="12.75">
      <c r="A33" s="34" t="s">
        <v>133</v>
      </c>
      <c r="B33" s="70" t="s">
        <v>134</v>
      </c>
      <c r="C33" s="35"/>
      <c r="D33" s="35"/>
      <c r="E33" s="71"/>
      <c r="G33" s="68"/>
      <c r="H33" s="69"/>
      <c r="I33" s="4"/>
      <c r="J33" s="4"/>
      <c r="U33" s="61"/>
    </row>
    <row r="34" spans="6:21" ht="12.75">
      <c r="F34" s="61"/>
      <c r="G34" s="61"/>
      <c r="H34" s="13" t="s">
        <v>17</v>
      </c>
      <c r="I34" s="62"/>
      <c r="J34" s="62"/>
      <c r="U34" s="61"/>
    </row>
    <row r="35" spans="6:21" ht="12.75">
      <c r="F35" s="61"/>
      <c r="G35" s="61"/>
      <c r="H35" s="72" t="s">
        <v>135</v>
      </c>
      <c r="I35" s="73" t="s">
        <v>136</v>
      </c>
      <c r="J35" s="74"/>
      <c r="U35" s="61"/>
    </row>
    <row r="36" spans="6:21" ht="12.75">
      <c r="F36" s="59"/>
      <c r="G36" s="59"/>
      <c r="S36" s="75"/>
      <c r="T36" s="75"/>
      <c r="U36" s="61"/>
    </row>
    <row r="37" spans="1:21" ht="13.5" thickBot="1">
      <c r="A37" s="76"/>
      <c r="B37" s="76"/>
      <c r="C37" s="76"/>
      <c r="D37" s="43" t="s">
        <v>103</v>
      </c>
      <c r="E37" s="44" t="s">
        <v>103</v>
      </c>
      <c r="F37" s="77"/>
      <c r="G37" s="59"/>
      <c r="H37" s="43" t="s">
        <v>103</v>
      </c>
      <c r="I37" s="43" t="s">
        <v>103</v>
      </c>
      <c r="J37" s="43" t="s">
        <v>103</v>
      </c>
      <c r="R37" s="75"/>
      <c r="S37" s="75"/>
      <c r="T37" s="61"/>
      <c r="U37" s="61"/>
    </row>
    <row r="38" spans="1:21" ht="25.5">
      <c r="A38" s="45" t="s">
        <v>35</v>
      </c>
      <c r="B38" s="45" t="s">
        <v>44</v>
      </c>
      <c r="C38" s="45" t="s">
        <v>126</v>
      </c>
      <c r="D38" s="45" t="s">
        <v>128</v>
      </c>
      <c r="E38" s="78" t="s">
        <v>130</v>
      </c>
      <c r="F38" s="79" t="s">
        <v>137</v>
      </c>
      <c r="G38" s="80" t="s">
        <v>138</v>
      </c>
      <c r="H38" s="81" t="s">
        <v>139</v>
      </c>
      <c r="I38" s="81" t="s">
        <v>140</v>
      </c>
      <c r="J38" s="82" t="s">
        <v>141</v>
      </c>
      <c r="R38" s="75"/>
      <c r="S38" s="75"/>
      <c r="T38" s="61"/>
      <c r="U38" s="61"/>
    </row>
    <row r="39" spans="1:21" ht="14.25">
      <c r="A39" s="83">
        <f>B23</f>
        <v>6131550</v>
      </c>
      <c r="B39" s="84" t="str">
        <f>C23</f>
        <v>RHONE</v>
      </c>
      <c r="C39" s="47" t="s">
        <v>114</v>
      </c>
      <c r="D39" s="85">
        <v>42234</v>
      </c>
      <c r="E39" s="86">
        <v>190</v>
      </c>
      <c r="F39" s="87" t="s">
        <v>142</v>
      </c>
      <c r="G39" s="88" t="s">
        <v>12</v>
      </c>
      <c r="H39" s="89"/>
      <c r="I39" s="90"/>
      <c r="J39" s="91"/>
      <c r="R39" s="75"/>
      <c r="S39" s="75"/>
      <c r="T39" s="61"/>
      <c r="U39" s="61"/>
    </row>
    <row r="40" spans="1:21" ht="15" thickBot="1">
      <c r="A40" s="45" t="s">
        <v>143</v>
      </c>
      <c r="B40" s="92"/>
      <c r="C40" s="92"/>
      <c r="D40" s="93"/>
      <c r="E40" s="92"/>
      <c r="F40" s="87" t="s">
        <v>144</v>
      </c>
      <c r="G40" s="88" t="s">
        <v>21</v>
      </c>
      <c r="H40" s="89" t="s">
        <v>145</v>
      </c>
      <c r="I40" s="90" t="s">
        <v>146</v>
      </c>
      <c r="J40" s="90"/>
      <c r="L40" s="94"/>
      <c r="M40" s="43" t="s">
        <v>103</v>
      </c>
      <c r="R40" s="75"/>
      <c r="S40" s="75"/>
      <c r="T40" s="61"/>
      <c r="U40" s="61"/>
    </row>
    <row r="41" spans="1:21" ht="15" thickBot="1">
      <c r="A41" s="95"/>
      <c r="B41" s="96"/>
      <c r="C41" s="96"/>
      <c r="D41" s="96"/>
      <c r="E41" s="97"/>
      <c r="F41" s="87" t="s">
        <v>147</v>
      </c>
      <c r="G41" s="88" t="s">
        <v>30</v>
      </c>
      <c r="H41" s="89"/>
      <c r="I41" s="90"/>
      <c r="J41" s="91"/>
      <c r="L41" s="98" t="s">
        <v>148</v>
      </c>
      <c r="M41" s="99"/>
      <c r="R41" s="75"/>
      <c r="S41" s="75"/>
      <c r="T41" s="61"/>
      <c r="U41" s="61"/>
    </row>
    <row r="42" spans="1:21" ht="14.25">
      <c r="A42" s="92"/>
      <c r="B42" s="100"/>
      <c r="C42" s="100"/>
      <c r="D42" s="93"/>
      <c r="E42" s="92"/>
      <c r="F42" s="87" t="s">
        <v>149</v>
      </c>
      <c r="G42" s="88" t="s">
        <v>39</v>
      </c>
      <c r="H42" s="89" t="s">
        <v>145</v>
      </c>
      <c r="I42" s="90"/>
      <c r="J42" s="91" t="s">
        <v>146</v>
      </c>
      <c r="L42" s="101" t="s">
        <v>150</v>
      </c>
      <c r="M42" s="102" t="s">
        <v>151</v>
      </c>
      <c r="R42" s="75"/>
      <c r="S42" s="75"/>
      <c r="T42" s="61"/>
      <c r="U42" s="61"/>
    </row>
    <row r="43" spans="1:21" ht="14.25">
      <c r="A43" s="92"/>
      <c r="B43" s="100"/>
      <c r="C43" s="100"/>
      <c r="D43" s="93"/>
      <c r="E43" s="92"/>
      <c r="F43" s="87" t="s">
        <v>152</v>
      </c>
      <c r="G43" s="88" t="s">
        <v>48</v>
      </c>
      <c r="H43" s="89" t="s">
        <v>145</v>
      </c>
      <c r="I43" s="90" t="s">
        <v>146</v>
      </c>
      <c r="J43" s="90" t="s">
        <v>146</v>
      </c>
      <c r="L43" s="101" t="s">
        <v>153</v>
      </c>
      <c r="M43" s="103" t="s">
        <v>151</v>
      </c>
      <c r="O43" s="4"/>
      <c r="P43" s="4"/>
      <c r="Q43" s="4"/>
      <c r="R43" s="4"/>
      <c r="S43" s="4"/>
      <c r="T43" s="61"/>
      <c r="U43" s="61"/>
    </row>
    <row r="44" spans="1:21" ht="15" thickBot="1">
      <c r="A44" s="92"/>
      <c r="B44" s="100"/>
      <c r="C44" s="100"/>
      <c r="D44" s="93"/>
      <c r="E44" s="92"/>
      <c r="F44" s="87" t="s">
        <v>154</v>
      </c>
      <c r="G44" s="88" t="s">
        <v>55</v>
      </c>
      <c r="H44" s="89" t="s">
        <v>145</v>
      </c>
      <c r="I44" s="90"/>
      <c r="J44" s="91"/>
      <c r="L44" s="104" t="s">
        <v>155</v>
      </c>
      <c r="M44" s="105" t="s">
        <v>151</v>
      </c>
      <c r="N44" s="4"/>
      <c r="O44" s="4"/>
      <c r="P44" s="4"/>
      <c r="Q44" s="4"/>
      <c r="R44" s="4"/>
      <c r="S44" s="4"/>
      <c r="T44" s="61"/>
      <c r="U44" s="61"/>
    </row>
    <row r="45" spans="1:21" ht="14.25">
      <c r="A45" s="92"/>
      <c r="B45" s="100"/>
      <c r="C45" s="100"/>
      <c r="D45" s="93"/>
      <c r="E45" s="92"/>
      <c r="F45" s="87" t="s">
        <v>156</v>
      </c>
      <c r="G45" s="88" t="s">
        <v>61</v>
      </c>
      <c r="H45" s="90"/>
      <c r="I45" s="90"/>
      <c r="J45" s="90"/>
      <c r="L45" s="4"/>
      <c r="M45" s="4"/>
      <c r="N45" s="4"/>
      <c r="O45" s="4"/>
      <c r="P45" s="4"/>
      <c r="Q45" s="4"/>
      <c r="R45" s="4"/>
      <c r="S45" s="4"/>
      <c r="T45" s="61"/>
      <c r="U45" s="61"/>
    </row>
    <row r="46" spans="1:21" ht="14.25">
      <c r="A46" s="92"/>
      <c r="B46" s="100"/>
      <c r="C46" s="100"/>
      <c r="D46" s="93"/>
      <c r="E46" s="92"/>
      <c r="F46" s="87" t="s">
        <v>157</v>
      </c>
      <c r="G46" s="88" t="s">
        <v>65</v>
      </c>
      <c r="H46" s="89" t="s">
        <v>145</v>
      </c>
      <c r="I46" s="90"/>
      <c r="J46" s="91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2"/>
      <c r="B47" s="100"/>
      <c r="C47" s="100"/>
      <c r="D47" s="93"/>
      <c r="E47" s="92"/>
      <c r="F47" s="87" t="s">
        <v>158</v>
      </c>
      <c r="G47" s="88" t="s">
        <v>69</v>
      </c>
      <c r="H47" s="89"/>
      <c r="I47" s="90"/>
      <c r="J47" s="90"/>
      <c r="M47" s="59"/>
    </row>
    <row r="48" spans="1:19" s="4" customFormat="1" ht="14.25">
      <c r="A48" s="92"/>
      <c r="B48" s="100"/>
      <c r="C48" s="100"/>
      <c r="D48" s="93"/>
      <c r="E48" s="92"/>
      <c r="F48" s="87" t="s">
        <v>159</v>
      </c>
      <c r="G48" s="88" t="s">
        <v>73</v>
      </c>
      <c r="H48" s="89"/>
      <c r="I48" s="90"/>
      <c r="J48" s="90"/>
      <c r="M48" s="59"/>
      <c r="O48" s="59"/>
      <c r="P48" s="59"/>
      <c r="Q48" s="59"/>
      <c r="R48" s="75"/>
      <c r="S48" s="75"/>
    </row>
    <row r="49" spans="1:19" s="4" customFormat="1" ht="14.25">
      <c r="A49" s="92"/>
      <c r="B49" s="100"/>
      <c r="C49" s="100"/>
      <c r="D49" s="93"/>
      <c r="E49" s="92"/>
      <c r="F49" s="87" t="s">
        <v>160</v>
      </c>
      <c r="G49" s="88" t="s">
        <v>77</v>
      </c>
      <c r="H49" s="89"/>
      <c r="I49" s="90"/>
      <c r="J49" s="90"/>
      <c r="M49" s="59"/>
      <c r="N49" s="59"/>
      <c r="O49" s="59"/>
      <c r="P49" s="59"/>
      <c r="Q49" s="59"/>
      <c r="R49" s="75"/>
      <c r="S49" s="75"/>
    </row>
    <row r="50" spans="1:19" s="4" customFormat="1" ht="14.25">
      <c r="A50" s="92"/>
      <c r="B50" s="100"/>
      <c r="C50" s="100"/>
      <c r="D50" s="93"/>
      <c r="E50" s="92"/>
      <c r="F50" s="87" t="s">
        <v>161</v>
      </c>
      <c r="G50" s="88" t="s">
        <v>81</v>
      </c>
      <c r="H50" s="89" t="s">
        <v>162</v>
      </c>
      <c r="I50" s="90" t="s">
        <v>146</v>
      </c>
      <c r="J50" s="91" t="s">
        <v>146</v>
      </c>
      <c r="L50" s="59"/>
      <c r="M50" s="59"/>
      <c r="N50" s="59"/>
      <c r="O50" s="59"/>
      <c r="P50" s="59"/>
      <c r="Q50" s="59"/>
      <c r="R50" s="75"/>
      <c r="S50" s="75"/>
    </row>
    <row r="51" spans="1:19" s="4" customFormat="1" ht="15" thickBot="1">
      <c r="A51" s="92"/>
      <c r="B51" s="100"/>
      <c r="C51" s="100"/>
      <c r="D51" s="93"/>
      <c r="E51" s="92"/>
      <c r="F51" s="106" t="s">
        <v>163</v>
      </c>
      <c r="G51" s="107" t="s">
        <v>86</v>
      </c>
      <c r="H51" s="108"/>
      <c r="I51" s="108"/>
      <c r="J51" s="109"/>
      <c r="L51" s="59"/>
      <c r="M51" s="59"/>
      <c r="N51" s="59"/>
      <c r="O51" s="59"/>
      <c r="P51" s="59"/>
      <c r="Q51" s="59"/>
      <c r="R51" s="75"/>
      <c r="S51" s="75"/>
    </row>
    <row r="52" spans="1:19" s="4" customFormat="1" ht="14.25">
      <c r="A52" s="92"/>
      <c r="B52" s="100"/>
      <c r="C52" s="100"/>
      <c r="D52" s="93"/>
      <c r="E52" s="92"/>
      <c r="F52" s="110"/>
      <c r="G52" s="111"/>
      <c r="H52" s="112"/>
      <c r="I52" s="112"/>
      <c r="J52" s="112"/>
      <c r="L52" s="59"/>
      <c r="M52" s="59"/>
      <c r="N52" s="59"/>
      <c r="O52" s="59"/>
      <c r="P52" s="59"/>
      <c r="Q52" s="59"/>
      <c r="R52" s="75"/>
      <c r="S52" s="75"/>
    </row>
    <row r="53" spans="1:19" s="4" customFormat="1" ht="12.75">
      <c r="A53" s="92"/>
      <c r="B53" s="100"/>
      <c r="C53" s="100"/>
      <c r="D53" s="93"/>
      <c r="E53" s="92"/>
      <c r="F53" s="110"/>
      <c r="G53" s="111"/>
      <c r="H53" s="13" t="s">
        <v>17</v>
      </c>
      <c r="I53" s="62"/>
      <c r="J53" s="62"/>
      <c r="L53" s="59"/>
      <c r="M53" s="59"/>
      <c r="N53" s="59"/>
      <c r="O53" s="59"/>
      <c r="P53" s="59"/>
      <c r="Q53" s="59"/>
      <c r="R53" s="75"/>
      <c r="S53" s="75"/>
    </row>
    <row r="54" spans="1:19" s="4" customFormat="1" ht="12.75">
      <c r="A54" s="92"/>
      <c r="B54" s="100"/>
      <c r="C54" s="100"/>
      <c r="D54" s="93"/>
      <c r="E54" s="92"/>
      <c r="F54" s="110"/>
      <c r="G54" s="111"/>
      <c r="H54" s="17" t="s">
        <v>135</v>
      </c>
      <c r="I54" s="113" t="s">
        <v>164</v>
      </c>
      <c r="J54" s="114"/>
      <c r="L54" s="59"/>
      <c r="M54" s="59"/>
      <c r="N54" s="59"/>
      <c r="O54" s="59"/>
      <c r="P54" s="59"/>
      <c r="Q54" s="59"/>
      <c r="R54" s="75"/>
      <c r="S54" s="75"/>
    </row>
    <row r="55" spans="1:21" s="4" customFormat="1" ht="33.75" customHeight="1" thickBot="1">
      <c r="A55" s="3"/>
      <c r="B55" s="3"/>
      <c r="C55" s="3"/>
      <c r="D55" s="3"/>
      <c r="E55" s="3"/>
      <c r="F55" s="115" t="s">
        <v>165</v>
      </c>
      <c r="G55" s="116">
        <f>SUM(H55:J55)</f>
        <v>1</v>
      </c>
      <c r="H55" s="117">
        <v>0.02</v>
      </c>
      <c r="I55" s="117">
        <v>0.2</v>
      </c>
      <c r="J55" s="117">
        <v>0.78</v>
      </c>
      <c r="L55" s="59"/>
      <c r="M55" s="59"/>
      <c r="N55" s="59"/>
      <c r="O55" s="59"/>
      <c r="P55" s="59"/>
      <c r="Q55" s="59"/>
      <c r="R55" s="59"/>
      <c r="S55" s="75"/>
      <c r="T55" s="75"/>
      <c r="U55" s="61"/>
    </row>
    <row r="56" spans="1:21" ht="16.5" thickBot="1">
      <c r="A56" s="1" t="s">
        <v>166</v>
      </c>
      <c r="B56" s="57"/>
      <c r="C56" s="57"/>
      <c r="D56" s="57"/>
      <c r="E56" s="2"/>
      <c r="F56" s="54"/>
      <c r="G56" s="118"/>
      <c r="T56" s="75"/>
      <c r="U56" s="75"/>
    </row>
    <row r="57" spans="7:21" ht="12.75">
      <c r="G57" s="119"/>
      <c r="T57" s="75"/>
      <c r="U57" s="75"/>
    </row>
    <row r="58" spans="1:21" ht="12.75">
      <c r="A58" s="13" t="s">
        <v>17</v>
      </c>
      <c r="B58" s="62"/>
      <c r="C58" s="62"/>
      <c r="D58" s="62"/>
      <c r="E58" s="120"/>
      <c r="F58" s="121"/>
      <c r="G58" s="119"/>
      <c r="T58" s="75"/>
      <c r="U58" s="75"/>
    </row>
    <row r="59" spans="1:21" ht="12.75">
      <c r="A59" s="17" t="s">
        <v>137</v>
      </c>
      <c r="B59" s="18" t="s">
        <v>167</v>
      </c>
      <c r="C59" s="18"/>
      <c r="D59" s="18"/>
      <c r="E59" s="18"/>
      <c r="F59" s="63"/>
      <c r="G59" s="11"/>
      <c r="J59" s="122"/>
      <c r="T59" s="75"/>
      <c r="U59" s="75"/>
    </row>
    <row r="60" spans="1:21" ht="12.75">
      <c r="A60" s="23" t="s">
        <v>168</v>
      </c>
      <c r="B60" s="14" t="s">
        <v>167</v>
      </c>
      <c r="C60" s="14"/>
      <c r="D60" s="14"/>
      <c r="E60" s="14"/>
      <c r="F60" s="67"/>
      <c r="G60" s="11"/>
      <c r="H60" s="123"/>
      <c r="I60" s="123"/>
      <c r="J60" s="124"/>
      <c r="S60" s="75"/>
      <c r="T60" s="75"/>
      <c r="U60" s="61"/>
    </row>
    <row r="61" spans="1:21" ht="12.75">
      <c r="A61" s="23" t="s">
        <v>169</v>
      </c>
      <c r="B61" s="14" t="s">
        <v>170</v>
      </c>
      <c r="C61" s="14"/>
      <c r="D61" s="14"/>
      <c r="E61" s="14"/>
      <c r="F61" s="67"/>
      <c r="G61" s="11"/>
      <c r="H61" s="123"/>
      <c r="I61" s="123"/>
      <c r="J61" s="124"/>
      <c r="K61" s="125" t="s">
        <v>171</v>
      </c>
      <c r="L61" s="126" t="s">
        <v>138</v>
      </c>
      <c r="M61" s="126" t="s">
        <v>172</v>
      </c>
      <c r="S61" s="75"/>
      <c r="T61" s="75"/>
      <c r="U61" s="61"/>
    </row>
    <row r="62" spans="1:21" ht="12.75">
      <c r="A62" s="23" t="s">
        <v>173</v>
      </c>
      <c r="B62" s="14" t="s">
        <v>167</v>
      </c>
      <c r="C62" s="14"/>
      <c r="D62" s="14"/>
      <c r="E62" s="14"/>
      <c r="F62" s="67"/>
      <c r="G62" s="11"/>
      <c r="H62" s="127" t="s">
        <v>17</v>
      </c>
      <c r="I62" s="123"/>
      <c r="J62" s="124"/>
      <c r="K62" s="128">
        <v>1</v>
      </c>
      <c r="L62" s="129" t="s">
        <v>15</v>
      </c>
      <c r="M62" s="130" t="s">
        <v>174</v>
      </c>
      <c r="S62" s="75"/>
      <c r="T62" s="75"/>
      <c r="U62" s="61"/>
    </row>
    <row r="63" spans="1:21" ht="12.75">
      <c r="A63" s="23" t="s">
        <v>175</v>
      </c>
      <c r="B63" s="14" t="s">
        <v>176</v>
      </c>
      <c r="C63" s="14"/>
      <c r="D63" s="14"/>
      <c r="E63" s="14"/>
      <c r="F63" s="67"/>
      <c r="G63" s="11"/>
      <c r="H63" s="131" t="s">
        <v>177</v>
      </c>
      <c r="I63" s="131" t="s">
        <v>138</v>
      </c>
      <c r="J63" s="131" t="s">
        <v>178</v>
      </c>
      <c r="K63" s="132">
        <v>2</v>
      </c>
      <c r="L63" s="129" t="s">
        <v>24</v>
      </c>
      <c r="M63" s="130" t="s">
        <v>179</v>
      </c>
      <c r="S63" s="75"/>
      <c r="T63" s="75"/>
      <c r="U63" s="61"/>
    </row>
    <row r="64" spans="1:21" ht="12.75">
      <c r="A64" s="23" t="s">
        <v>180</v>
      </c>
      <c r="B64" s="14" t="s">
        <v>181</v>
      </c>
      <c r="C64" s="14"/>
      <c r="D64" s="14"/>
      <c r="E64" s="14"/>
      <c r="F64" s="67"/>
      <c r="G64" s="11"/>
      <c r="H64" s="133" t="s">
        <v>182</v>
      </c>
      <c r="I64" s="133" t="s">
        <v>13</v>
      </c>
      <c r="J64" s="133" t="s">
        <v>183</v>
      </c>
      <c r="K64" s="132">
        <v>3</v>
      </c>
      <c r="L64" s="129" t="s">
        <v>33</v>
      </c>
      <c r="M64" s="130" t="s">
        <v>184</v>
      </c>
      <c r="S64" s="75"/>
      <c r="T64" s="75"/>
      <c r="U64" s="61"/>
    </row>
    <row r="65" spans="1:21" ht="12.75">
      <c r="A65" s="23" t="s">
        <v>185</v>
      </c>
      <c r="B65" s="14" t="s">
        <v>186</v>
      </c>
      <c r="C65" s="14"/>
      <c r="D65" s="14"/>
      <c r="E65" s="14"/>
      <c r="F65" s="67"/>
      <c r="G65" s="11"/>
      <c r="H65" s="134" t="s">
        <v>187</v>
      </c>
      <c r="I65" s="134" t="s">
        <v>22</v>
      </c>
      <c r="J65" s="134" t="s">
        <v>188</v>
      </c>
      <c r="K65" s="132">
        <v>4</v>
      </c>
      <c r="L65" s="129" t="s">
        <v>42</v>
      </c>
      <c r="M65" s="130" t="s">
        <v>189</v>
      </c>
      <c r="S65" s="75"/>
      <c r="T65" s="75"/>
      <c r="U65" s="61"/>
    </row>
    <row r="66" spans="1:21" ht="12.75">
      <c r="A66" s="23" t="s">
        <v>190</v>
      </c>
      <c r="B66" s="14" t="s">
        <v>191</v>
      </c>
      <c r="C66" s="14"/>
      <c r="D66" s="14"/>
      <c r="E66" s="14"/>
      <c r="F66" s="67"/>
      <c r="G66" s="11"/>
      <c r="H66" s="134" t="s">
        <v>192</v>
      </c>
      <c r="I66" s="134" t="s">
        <v>31</v>
      </c>
      <c r="J66" s="134" t="s">
        <v>193</v>
      </c>
      <c r="K66" s="132">
        <v>5</v>
      </c>
      <c r="L66" s="129" t="s">
        <v>49</v>
      </c>
      <c r="M66" s="130" t="s">
        <v>194</v>
      </c>
      <c r="O66" s="60"/>
      <c r="P66" s="60"/>
      <c r="Q66" s="60"/>
      <c r="R66" s="60"/>
      <c r="S66" s="60"/>
      <c r="T66" s="60"/>
      <c r="U66" s="61"/>
    </row>
    <row r="67" spans="1:21" ht="12.75">
      <c r="A67" s="23" t="s">
        <v>195</v>
      </c>
      <c r="B67" s="14" t="s">
        <v>196</v>
      </c>
      <c r="C67" s="14"/>
      <c r="D67" s="14"/>
      <c r="E67" s="14"/>
      <c r="F67" s="67"/>
      <c r="G67" s="135"/>
      <c r="H67" s="136" t="s">
        <v>197</v>
      </c>
      <c r="I67" s="136" t="s">
        <v>40</v>
      </c>
      <c r="J67" s="136" t="s">
        <v>198</v>
      </c>
      <c r="K67" s="137">
        <v>6</v>
      </c>
      <c r="L67" s="138" t="s">
        <v>56</v>
      </c>
      <c r="M67" s="139" t="s">
        <v>199</v>
      </c>
      <c r="N67" s="60"/>
      <c r="S67" s="75"/>
      <c r="T67" s="75"/>
      <c r="U67" s="61"/>
    </row>
    <row r="68" spans="1:21" ht="12.75">
      <c r="A68" s="34" t="s">
        <v>200</v>
      </c>
      <c r="B68" s="35" t="s">
        <v>201</v>
      </c>
      <c r="C68" s="140"/>
      <c r="D68" s="140"/>
      <c r="E68" s="35"/>
      <c r="F68" s="71"/>
      <c r="G68" s="135"/>
      <c r="H68" s="60"/>
      <c r="T68" s="75"/>
      <c r="U68" s="75"/>
    </row>
    <row r="69" spans="5:22" ht="12.75">
      <c r="E69" s="141"/>
      <c r="F69" s="59"/>
      <c r="H69" s="60"/>
      <c r="T69" s="75"/>
      <c r="U69" s="75"/>
      <c r="V69" s="60"/>
    </row>
    <row r="70" spans="3:25" s="60" customFormat="1" ht="12.75">
      <c r="C70" s="77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2" t="s">
        <v>202</v>
      </c>
      <c r="J70" s="142" t="s">
        <v>202</v>
      </c>
      <c r="K70" s="142" t="s">
        <v>202</v>
      </c>
      <c r="L70" s="142" t="s">
        <v>202</v>
      </c>
      <c r="P70" s="59"/>
      <c r="Q70" s="59"/>
      <c r="R70" s="59"/>
      <c r="S70" s="59"/>
      <c r="T70" s="59"/>
      <c r="U70" s="75"/>
      <c r="V70" s="75"/>
      <c r="W70" s="61"/>
      <c r="X70" s="61"/>
      <c r="Y70" s="61"/>
    </row>
    <row r="71" spans="1:22" ht="12.75">
      <c r="A71" s="45" t="s">
        <v>35</v>
      </c>
      <c r="B71" s="45" t="s">
        <v>128</v>
      </c>
      <c r="C71" s="143" t="s">
        <v>203</v>
      </c>
      <c r="D71" s="143" t="s">
        <v>137</v>
      </c>
      <c r="E71" s="143" t="s">
        <v>168</v>
      </c>
      <c r="F71" s="143" t="s">
        <v>169</v>
      </c>
      <c r="G71" s="143" t="s">
        <v>175</v>
      </c>
      <c r="H71" s="143" t="s">
        <v>173</v>
      </c>
      <c r="I71" s="143" t="s">
        <v>185</v>
      </c>
      <c r="J71" s="143" t="s">
        <v>190</v>
      </c>
      <c r="K71" s="143" t="s">
        <v>195</v>
      </c>
      <c r="L71" s="143" t="s">
        <v>200</v>
      </c>
      <c r="U71" s="75"/>
      <c r="V71" s="75"/>
    </row>
    <row r="72" spans="1:22" ht="14.25">
      <c r="A72" s="83">
        <f>A39</f>
        <v>6131550</v>
      </c>
      <c r="B72" s="144">
        <f>D39</f>
        <v>42234</v>
      </c>
      <c r="C72" s="145" t="s">
        <v>204</v>
      </c>
      <c r="D72" s="146" t="s">
        <v>21</v>
      </c>
      <c r="E72" s="146" t="s">
        <v>22</v>
      </c>
      <c r="F72" s="146" t="s">
        <v>14</v>
      </c>
      <c r="G72" s="147" t="s">
        <v>16</v>
      </c>
      <c r="H72" s="147" t="s">
        <v>15</v>
      </c>
      <c r="I72" s="49"/>
      <c r="J72" s="47"/>
      <c r="K72" s="47"/>
      <c r="L72" s="148"/>
      <c r="U72" s="75"/>
      <c r="V72" s="75"/>
    </row>
    <row r="73" spans="1:22" ht="14.25">
      <c r="A73" s="149"/>
      <c r="B73" s="150"/>
      <c r="C73" s="145" t="s">
        <v>205</v>
      </c>
      <c r="D73" s="147" t="s">
        <v>39</v>
      </c>
      <c r="E73" s="146" t="s">
        <v>13</v>
      </c>
      <c r="F73" s="146" t="s">
        <v>14</v>
      </c>
      <c r="G73" s="147" t="s">
        <v>16</v>
      </c>
      <c r="H73" s="147" t="s">
        <v>15</v>
      </c>
      <c r="I73" s="49"/>
      <c r="J73" s="47"/>
      <c r="K73" s="47"/>
      <c r="L73" s="148"/>
      <c r="U73" s="75"/>
      <c r="V73" s="75"/>
    </row>
    <row r="74" spans="1:22" ht="14.25">
      <c r="A74" s="149"/>
      <c r="B74" s="150"/>
      <c r="C74" s="145" t="s">
        <v>206</v>
      </c>
      <c r="D74" s="147" t="s">
        <v>48</v>
      </c>
      <c r="E74" s="146" t="s">
        <v>22</v>
      </c>
      <c r="F74" s="146" t="s">
        <v>14</v>
      </c>
      <c r="G74" s="147" t="s">
        <v>16</v>
      </c>
      <c r="H74" s="147" t="s">
        <v>15</v>
      </c>
      <c r="I74" s="49"/>
      <c r="J74" s="47"/>
      <c r="K74" s="47"/>
      <c r="L74" s="148"/>
      <c r="U74" s="75"/>
      <c r="V74" s="75"/>
    </row>
    <row r="75" spans="1:22" ht="14.25">
      <c r="A75" s="149"/>
      <c r="B75" s="150"/>
      <c r="C75" s="145" t="s">
        <v>207</v>
      </c>
      <c r="D75" s="147" t="s">
        <v>55</v>
      </c>
      <c r="E75" s="146" t="s">
        <v>22</v>
      </c>
      <c r="F75" s="146" t="s">
        <v>14</v>
      </c>
      <c r="G75" s="147" t="s">
        <v>16</v>
      </c>
      <c r="H75" s="147" t="s">
        <v>15</v>
      </c>
      <c r="I75" s="49"/>
      <c r="J75" s="47"/>
      <c r="K75" s="47"/>
      <c r="L75" s="148"/>
      <c r="U75" s="75"/>
      <c r="V75" s="75"/>
    </row>
    <row r="76" spans="1:22" ht="14.25">
      <c r="A76" s="149"/>
      <c r="B76" s="150"/>
      <c r="C76" s="145" t="s">
        <v>208</v>
      </c>
      <c r="D76" s="147" t="s">
        <v>48</v>
      </c>
      <c r="E76" s="146" t="s">
        <v>31</v>
      </c>
      <c r="F76" s="147" t="s">
        <v>23</v>
      </c>
      <c r="G76" s="147" t="s">
        <v>25</v>
      </c>
      <c r="H76" s="147" t="s">
        <v>49</v>
      </c>
      <c r="I76" s="49"/>
      <c r="J76" s="47"/>
      <c r="K76" s="47"/>
      <c r="L76" s="148"/>
      <c r="U76" s="75"/>
      <c r="V76" s="75"/>
    </row>
    <row r="77" spans="1:22" ht="14.25">
      <c r="A77" s="149"/>
      <c r="B77" s="150"/>
      <c r="C77" s="145" t="s">
        <v>209</v>
      </c>
      <c r="D77" s="147" t="s">
        <v>81</v>
      </c>
      <c r="E77" s="146" t="s">
        <v>31</v>
      </c>
      <c r="F77" s="147" t="s">
        <v>23</v>
      </c>
      <c r="G77" s="147" t="s">
        <v>25</v>
      </c>
      <c r="H77" s="147" t="s">
        <v>42</v>
      </c>
      <c r="I77" s="49"/>
      <c r="J77" s="47"/>
      <c r="K77" s="47"/>
      <c r="L77" s="148"/>
      <c r="U77" s="75"/>
      <c r="V77" s="75"/>
    </row>
    <row r="78" spans="1:22" ht="14.25">
      <c r="A78" s="149"/>
      <c r="B78" s="150"/>
      <c r="C78" s="145" t="s">
        <v>210</v>
      </c>
      <c r="D78" s="147" t="s">
        <v>48</v>
      </c>
      <c r="E78" s="146" t="s">
        <v>31</v>
      </c>
      <c r="F78" s="147" t="s">
        <v>23</v>
      </c>
      <c r="G78" s="147" t="s">
        <v>25</v>
      </c>
      <c r="H78" s="147" t="s">
        <v>49</v>
      </c>
      <c r="I78" s="49"/>
      <c r="J78" s="47"/>
      <c r="K78" s="47"/>
      <c r="L78" s="148"/>
      <c r="U78" s="75"/>
      <c r="V78" s="75"/>
    </row>
    <row r="79" spans="1:22" ht="14.25">
      <c r="A79" s="149"/>
      <c r="B79" s="150"/>
      <c r="C79" s="145" t="s">
        <v>211</v>
      </c>
      <c r="D79" s="147" t="s">
        <v>81</v>
      </c>
      <c r="E79" s="146" t="s">
        <v>31</v>
      </c>
      <c r="F79" s="147" t="s">
        <v>23</v>
      </c>
      <c r="G79" s="147" t="s">
        <v>25</v>
      </c>
      <c r="H79" s="147" t="s">
        <v>49</v>
      </c>
      <c r="I79" s="49"/>
      <c r="J79" s="47"/>
      <c r="K79" s="47"/>
      <c r="L79" s="148"/>
      <c r="U79" s="75"/>
      <c r="V79" s="75"/>
    </row>
    <row r="80" spans="1:22" ht="14.25">
      <c r="A80" s="149"/>
      <c r="B80" s="150"/>
      <c r="C80" s="145" t="s">
        <v>212</v>
      </c>
      <c r="D80" s="147" t="s">
        <v>81</v>
      </c>
      <c r="E80" s="146" t="s">
        <v>22</v>
      </c>
      <c r="F80" s="147" t="s">
        <v>32</v>
      </c>
      <c r="G80" s="147" t="s">
        <v>34</v>
      </c>
      <c r="H80" s="147" t="s">
        <v>24</v>
      </c>
      <c r="I80" s="49"/>
      <c r="J80" s="47"/>
      <c r="K80" s="47"/>
      <c r="L80" s="148"/>
      <c r="U80" s="75"/>
      <c r="V80" s="75"/>
    </row>
    <row r="81" spans="1:22" ht="14.25">
      <c r="A81" s="149"/>
      <c r="B81" s="150"/>
      <c r="C81" s="145" t="s">
        <v>213</v>
      </c>
      <c r="D81" s="147" t="s">
        <v>81</v>
      </c>
      <c r="E81" s="146" t="s">
        <v>22</v>
      </c>
      <c r="F81" s="147" t="s">
        <v>32</v>
      </c>
      <c r="G81" s="147" t="s">
        <v>34</v>
      </c>
      <c r="H81" s="147" t="s">
        <v>24</v>
      </c>
      <c r="I81" s="49"/>
      <c r="J81" s="47"/>
      <c r="K81" s="47"/>
      <c r="L81" s="148"/>
      <c r="U81" s="75"/>
      <c r="V81" s="75"/>
    </row>
    <row r="82" spans="1:22" ht="14.25">
      <c r="A82" s="149"/>
      <c r="B82" s="150"/>
      <c r="C82" s="145" t="s">
        <v>214</v>
      </c>
      <c r="D82" s="147" t="s">
        <v>48</v>
      </c>
      <c r="E82" s="146" t="s">
        <v>22</v>
      </c>
      <c r="F82" s="147" t="s">
        <v>23</v>
      </c>
      <c r="G82" s="147" t="s">
        <v>43</v>
      </c>
      <c r="H82" s="147" t="s">
        <v>24</v>
      </c>
      <c r="I82" s="49"/>
      <c r="J82" s="47"/>
      <c r="K82" s="47"/>
      <c r="L82" s="148"/>
      <c r="U82" s="75"/>
      <c r="V82" s="75"/>
    </row>
    <row r="83" spans="1:22" ht="14.25">
      <c r="A83" s="149"/>
      <c r="B83" s="150"/>
      <c r="C83" s="145" t="s">
        <v>215</v>
      </c>
      <c r="D83" s="147" t="s">
        <v>48</v>
      </c>
      <c r="E83" s="146" t="s">
        <v>22</v>
      </c>
      <c r="F83" s="147" t="s">
        <v>23</v>
      </c>
      <c r="G83" s="147" t="s">
        <v>43</v>
      </c>
      <c r="H83" s="147" t="s">
        <v>24</v>
      </c>
      <c r="I83" s="49"/>
      <c r="J83" s="47"/>
      <c r="K83" s="47"/>
      <c r="L83" s="148"/>
      <c r="U83" s="75"/>
      <c r="V83" s="75"/>
    </row>
    <row r="84" spans="1:21" ht="16.5" thickBot="1">
      <c r="A84" s="3"/>
      <c r="T84" s="75"/>
      <c r="U84" s="75"/>
    </row>
    <row r="85" spans="1:21" ht="16.5" thickBot="1">
      <c r="A85" s="1" t="s">
        <v>216</v>
      </c>
      <c r="B85" s="2"/>
      <c r="C85" s="3"/>
      <c r="D85" s="3"/>
      <c r="E85" s="3"/>
      <c r="F85" s="3"/>
      <c r="G85" s="4"/>
      <c r="H85" s="4"/>
      <c r="I85" s="4"/>
      <c r="T85" s="75"/>
      <c r="U85" s="75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5"/>
      <c r="U86" s="75"/>
    </row>
    <row r="87" spans="1:21" ht="12.75">
      <c r="A87" s="13" t="s">
        <v>17</v>
      </c>
      <c r="B87" s="62"/>
      <c r="C87" s="62"/>
      <c r="D87" s="9"/>
      <c r="E87" s="9"/>
      <c r="F87" s="9"/>
      <c r="G87" s="4"/>
      <c r="H87" s="4"/>
      <c r="I87" s="4"/>
      <c r="T87" s="75"/>
      <c r="U87" s="75"/>
    </row>
    <row r="88" spans="1:21" ht="12.75">
      <c r="A88" s="17" t="s">
        <v>217</v>
      </c>
      <c r="B88" s="18" t="s">
        <v>218</v>
      </c>
      <c r="C88" s="151"/>
      <c r="D88" s="63"/>
      <c r="E88" s="9"/>
      <c r="F88" s="4"/>
      <c r="G88" s="15"/>
      <c r="H88" s="4"/>
      <c r="I88" s="4"/>
      <c r="T88" s="75"/>
      <c r="U88" s="75"/>
    </row>
    <row r="89" spans="1:21" ht="12.75">
      <c r="A89" s="23" t="s">
        <v>219</v>
      </c>
      <c r="B89" s="13" t="s">
        <v>220</v>
      </c>
      <c r="C89" s="152"/>
      <c r="D89" s="67"/>
      <c r="E89" s="9"/>
      <c r="F89" s="61"/>
      <c r="G89" s="15"/>
      <c r="H89" s="4"/>
      <c r="I89" s="4"/>
      <c r="T89" s="75"/>
      <c r="U89" s="75"/>
    </row>
    <row r="90" spans="1:21" ht="12.75">
      <c r="A90" s="34" t="s">
        <v>175</v>
      </c>
      <c r="B90" s="35" t="s">
        <v>221</v>
      </c>
      <c r="C90" s="140"/>
      <c r="D90" s="71"/>
      <c r="E90" s="9"/>
      <c r="F90" s="61"/>
      <c r="G90" s="15"/>
      <c r="H90" s="4"/>
      <c r="I90" s="4"/>
      <c r="T90" s="75"/>
      <c r="U90" s="75"/>
    </row>
    <row r="91" spans="1:21" ht="14.25" customHeight="1">
      <c r="A91" s="4"/>
      <c r="B91" s="4"/>
      <c r="C91" s="4"/>
      <c r="D91" s="4"/>
      <c r="E91" s="4"/>
      <c r="F91" s="61"/>
      <c r="G91" s="4"/>
      <c r="H91" s="4"/>
      <c r="I91" s="4"/>
      <c r="T91" s="75"/>
      <c r="U91" s="75"/>
    </row>
    <row r="92" spans="1:22" ht="16.5" customHeight="1">
      <c r="A92" s="61"/>
      <c r="B92" s="61"/>
      <c r="C92" s="142" t="s">
        <v>202</v>
      </c>
      <c r="D92" s="43" t="s">
        <v>103</v>
      </c>
      <c r="E92" s="153" t="s">
        <v>222</v>
      </c>
      <c r="F92" s="153"/>
      <c r="G92" s="153"/>
      <c r="H92" s="154"/>
      <c r="I92" s="155" t="s">
        <v>223</v>
      </c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75"/>
      <c r="V92" s="75"/>
    </row>
    <row r="93" spans="1:22" ht="12.75">
      <c r="A93" s="45" t="s">
        <v>35</v>
      </c>
      <c r="B93" s="45" t="s">
        <v>128</v>
      </c>
      <c r="C93" s="45" t="s">
        <v>217</v>
      </c>
      <c r="D93" s="78" t="s">
        <v>219</v>
      </c>
      <c r="E93" s="45" t="s">
        <v>224</v>
      </c>
      <c r="F93" s="45" t="s">
        <v>225</v>
      </c>
      <c r="G93" s="45" t="s">
        <v>226</v>
      </c>
      <c r="H93" s="45" t="s">
        <v>227</v>
      </c>
      <c r="I93" s="156" t="s">
        <v>228</v>
      </c>
      <c r="J93" s="45" t="s">
        <v>229</v>
      </c>
      <c r="K93" s="45" t="s">
        <v>230</v>
      </c>
      <c r="L93" s="45" t="s">
        <v>231</v>
      </c>
      <c r="M93" s="45" t="s">
        <v>232</v>
      </c>
      <c r="N93" s="45" t="s">
        <v>233</v>
      </c>
      <c r="O93" s="45" t="s">
        <v>234</v>
      </c>
      <c r="P93" s="45" t="s">
        <v>235</v>
      </c>
      <c r="Q93" s="45" t="s">
        <v>236</v>
      </c>
      <c r="R93" s="45" t="s">
        <v>237</v>
      </c>
      <c r="S93" s="45" t="s">
        <v>238</v>
      </c>
      <c r="T93" s="45" t="s">
        <v>239</v>
      </c>
      <c r="U93" s="75"/>
      <c r="V93" s="75"/>
    </row>
    <row r="94" spans="1:22" ht="14.25">
      <c r="A94" s="83">
        <f>A72</f>
        <v>6131550</v>
      </c>
      <c r="B94" s="144">
        <f>B72</f>
        <v>42234</v>
      </c>
      <c r="C94" s="157" t="s">
        <v>240</v>
      </c>
      <c r="D94" s="158">
        <v>249</v>
      </c>
      <c r="E94" s="159"/>
      <c r="F94" s="158"/>
      <c r="G94" s="158">
        <v>2</v>
      </c>
      <c r="H94" s="16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75"/>
      <c r="V94" s="75"/>
    </row>
    <row r="95" spans="1:22" ht="14.25">
      <c r="A95" s="149">
        <f>+A$94</f>
        <v>6131550</v>
      </c>
      <c r="B95" s="150">
        <f>+B$94</f>
        <v>42234</v>
      </c>
      <c r="C95" s="157" t="s">
        <v>241</v>
      </c>
      <c r="D95" s="158">
        <v>245</v>
      </c>
      <c r="E95" s="159"/>
      <c r="F95" s="158">
        <v>4</v>
      </c>
      <c r="G95" s="158"/>
      <c r="H95" s="16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75"/>
      <c r="V95" s="75"/>
    </row>
    <row r="96" spans="1:22" ht="14.25">
      <c r="A96" s="149">
        <f aca="true" t="shared" si="0" ref="A96:B127">+A$94</f>
        <v>6131550</v>
      </c>
      <c r="B96" s="150">
        <f t="shared" si="0"/>
        <v>42234</v>
      </c>
      <c r="C96" s="157" t="s">
        <v>242</v>
      </c>
      <c r="D96" s="158">
        <v>807</v>
      </c>
      <c r="E96" s="159">
        <v>1</v>
      </c>
      <c r="F96" s="158">
        <v>70</v>
      </c>
      <c r="G96" s="158">
        <v>5</v>
      </c>
      <c r="H96" s="16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75"/>
      <c r="V96" s="75"/>
    </row>
    <row r="97" spans="1:22" ht="14.25">
      <c r="A97" s="149">
        <f t="shared" si="0"/>
        <v>6131550</v>
      </c>
      <c r="B97" s="150">
        <f t="shared" si="0"/>
        <v>42234</v>
      </c>
      <c r="C97" s="161" t="s">
        <v>243</v>
      </c>
      <c r="D97" s="162">
        <v>658</v>
      </c>
      <c r="E97" s="159"/>
      <c r="F97" s="158">
        <v>3</v>
      </c>
      <c r="G97" s="158">
        <v>4</v>
      </c>
      <c r="H97" s="16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75"/>
      <c r="V97" s="75"/>
    </row>
    <row r="98" spans="1:22" ht="14.25">
      <c r="A98" s="149">
        <f t="shared" si="0"/>
        <v>6131550</v>
      </c>
      <c r="B98" s="150">
        <f t="shared" si="0"/>
        <v>42234</v>
      </c>
      <c r="C98" s="157" t="s">
        <v>244</v>
      </c>
      <c r="D98" s="158">
        <v>861</v>
      </c>
      <c r="E98" s="159">
        <v>29</v>
      </c>
      <c r="F98" s="158">
        <v>50</v>
      </c>
      <c r="G98" s="158">
        <v>70</v>
      </c>
      <c r="H98" s="16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75"/>
      <c r="V98" s="75"/>
    </row>
    <row r="99" spans="1:22" ht="14.25">
      <c r="A99" s="149">
        <f t="shared" si="0"/>
        <v>6131550</v>
      </c>
      <c r="B99" s="150">
        <f t="shared" si="0"/>
        <v>42234</v>
      </c>
      <c r="C99" s="157" t="s">
        <v>245</v>
      </c>
      <c r="D99" s="158">
        <v>3212</v>
      </c>
      <c r="E99" s="159">
        <v>180</v>
      </c>
      <c r="F99" s="158">
        <v>3</v>
      </c>
      <c r="G99" s="158">
        <v>22</v>
      </c>
      <c r="H99" s="16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75"/>
      <c r="V99" s="75"/>
    </row>
    <row r="100" spans="1:22" ht="14.25">
      <c r="A100" s="149">
        <f t="shared" si="0"/>
        <v>6131550</v>
      </c>
      <c r="B100" s="150">
        <f t="shared" si="0"/>
        <v>42234</v>
      </c>
      <c r="C100" s="163" t="s">
        <v>246</v>
      </c>
      <c r="D100" s="164">
        <v>23208</v>
      </c>
      <c r="E100" s="165">
        <v>34</v>
      </c>
      <c r="F100" s="166"/>
      <c r="G100" s="166"/>
      <c r="H100" s="16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75"/>
      <c r="V100" s="75"/>
    </row>
    <row r="101" spans="1:22" ht="14.25">
      <c r="A101" s="149">
        <f t="shared" si="0"/>
        <v>6131550</v>
      </c>
      <c r="B101" s="150">
        <f t="shared" si="0"/>
        <v>42234</v>
      </c>
      <c r="C101" s="157" t="s">
        <v>247</v>
      </c>
      <c r="D101" s="158">
        <v>4202</v>
      </c>
      <c r="E101" s="159">
        <v>6</v>
      </c>
      <c r="F101" s="158">
        <v>170</v>
      </c>
      <c r="G101" s="158">
        <v>525</v>
      </c>
      <c r="H101" s="16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75"/>
      <c r="V101" s="75"/>
    </row>
    <row r="102" spans="1:22" ht="14.25">
      <c r="A102" s="149">
        <f t="shared" si="0"/>
        <v>6131550</v>
      </c>
      <c r="B102" s="150">
        <f t="shared" si="0"/>
        <v>42234</v>
      </c>
      <c r="C102" s="157" t="s">
        <v>248</v>
      </c>
      <c r="D102" s="158">
        <v>5097</v>
      </c>
      <c r="E102" s="159">
        <v>150</v>
      </c>
      <c r="F102" s="158">
        <v>18</v>
      </c>
      <c r="G102" s="158">
        <v>60</v>
      </c>
      <c r="H102" s="16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75"/>
      <c r="V102" s="75"/>
    </row>
    <row r="103" spans="1:22" ht="14.25">
      <c r="A103" s="149">
        <f t="shared" si="0"/>
        <v>6131550</v>
      </c>
      <c r="B103" s="150">
        <f t="shared" si="0"/>
        <v>42234</v>
      </c>
      <c r="C103" s="157" t="s">
        <v>249</v>
      </c>
      <c r="D103" s="158">
        <v>1051</v>
      </c>
      <c r="E103" s="159">
        <v>19</v>
      </c>
      <c r="F103" s="158">
        <v>1</v>
      </c>
      <c r="G103" s="158">
        <v>70</v>
      </c>
      <c r="H103" s="16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75"/>
      <c r="V103" s="75"/>
    </row>
    <row r="104" spans="1:22" ht="14.25">
      <c r="A104" s="149">
        <f t="shared" si="0"/>
        <v>6131550</v>
      </c>
      <c r="B104" s="150">
        <f t="shared" si="0"/>
        <v>42234</v>
      </c>
      <c r="C104" s="157" t="s">
        <v>250</v>
      </c>
      <c r="D104" s="158">
        <v>1028</v>
      </c>
      <c r="E104" s="159"/>
      <c r="F104" s="158">
        <v>65</v>
      </c>
      <c r="G104" s="158">
        <v>6</v>
      </c>
      <c r="H104" s="16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75"/>
      <c r="V104" s="75"/>
    </row>
    <row r="105" spans="1:22" ht="14.25">
      <c r="A105" s="149">
        <f t="shared" si="0"/>
        <v>6131550</v>
      </c>
      <c r="B105" s="150">
        <f t="shared" si="0"/>
        <v>42234</v>
      </c>
      <c r="C105" s="157" t="s">
        <v>251</v>
      </c>
      <c r="D105" s="158">
        <v>994</v>
      </c>
      <c r="E105" s="159"/>
      <c r="F105" s="158"/>
      <c r="G105" s="158">
        <v>1</v>
      </c>
      <c r="H105" s="16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75"/>
      <c r="V105" s="75"/>
    </row>
    <row r="106" spans="1:22" ht="14.25">
      <c r="A106" s="149">
        <f t="shared" si="0"/>
        <v>6131550</v>
      </c>
      <c r="B106" s="150">
        <f t="shared" si="0"/>
        <v>42234</v>
      </c>
      <c r="C106" s="157" t="s">
        <v>252</v>
      </c>
      <c r="D106" s="158">
        <v>1030</v>
      </c>
      <c r="E106" s="159">
        <v>2</v>
      </c>
      <c r="F106" s="158"/>
      <c r="G106" s="158">
        <v>2</v>
      </c>
      <c r="H106" s="16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75"/>
      <c r="V106" s="75"/>
    </row>
    <row r="107" spans="1:22" ht="14.25">
      <c r="A107" s="149">
        <f t="shared" si="0"/>
        <v>6131550</v>
      </c>
      <c r="B107" s="150">
        <f t="shared" si="0"/>
        <v>42234</v>
      </c>
      <c r="C107" s="157" t="s">
        <v>253</v>
      </c>
      <c r="D107" s="158">
        <v>978</v>
      </c>
      <c r="E107" s="159"/>
      <c r="F107" s="158"/>
      <c r="G107" s="158">
        <v>335</v>
      </c>
      <c r="H107" s="16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75"/>
      <c r="V107" s="75"/>
    </row>
    <row r="108" spans="1:22" ht="14.25">
      <c r="A108" s="149">
        <f t="shared" si="0"/>
        <v>6131550</v>
      </c>
      <c r="B108" s="150">
        <f t="shared" si="0"/>
        <v>42234</v>
      </c>
      <c r="C108" s="157" t="s">
        <v>254</v>
      </c>
      <c r="D108" s="158">
        <v>1004</v>
      </c>
      <c r="E108" s="159">
        <v>1</v>
      </c>
      <c r="F108" s="158">
        <v>2</v>
      </c>
      <c r="G108" s="158"/>
      <c r="H108" s="16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75"/>
      <c r="V108" s="75"/>
    </row>
    <row r="109" spans="1:22" ht="14.25">
      <c r="A109" s="149">
        <f t="shared" si="0"/>
        <v>6131550</v>
      </c>
      <c r="B109" s="150">
        <f t="shared" si="0"/>
        <v>42234</v>
      </c>
      <c r="C109" s="157" t="s">
        <v>255</v>
      </c>
      <c r="D109" s="158">
        <v>997</v>
      </c>
      <c r="E109" s="159"/>
      <c r="F109" s="158">
        <v>2</v>
      </c>
      <c r="G109" s="158">
        <v>45</v>
      </c>
      <c r="H109" s="16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75"/>
      <c r="V109" s="75"/>
    </row>
    <row r="110" spans="1:22" ht="14.25">
      <c r="A110" s="149">
        <f t="shared" si="0"/>
        <v>6131550</v>
      </c>
      <c r="B110" s="150">
        <f t="shared" si="0"/>
        <v>42234</v>
      </c>
      <c r="C110" s="167" t="s">
        <v>256</v>
      </c>
      <c r="D110" s="168">
        <v>933</v>
      </c>
      <c r="E110" s="169">
        <v>144</v>
      </c>
      <c r="F110" s="170">
        <v>3</v>
      </c>
      <c r="G110" s="170">
        <v>35</v>
      </c>
      <c r="H110" s="16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75"/>
      <c r="V110" s="75"/>
    </row>
    <row r="111" spans="1:22" ht="14.25">
      <c r="A111" s="149">
        <f t="shared" si="0"/>
        <v>6131550</v>
      </c>
      <c r="B111" s="150">
        <f t="shared" si="0"/>
        <v>42234</v>
      </c>
      <c r="C111" s="171" t="s">
        <v>257</v>
      </c>
      <c r="D111" s="172">
        <v>4228</v>
      </c>
      <c r="E111" s="173">
        <v>1</v>
      </c>
      <c r="F111" s="174"/>
      <c r="G111" s="174">
        <v>70</v>
      </c>
      <c r="H111" s="16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75"/>
      <c r="V111" s="75"/>
    </row>
    <row r="112" spans="1:22" ht="14.25">
      <c r="A112" s="149">
        <f t="shared" si="0"/>
        <v>6131550</v>
      </c>
      <c r="B112" s="150">
        <f t="shared" si="0"/>
        <v>42234</v>
      </c>
      <c r="C112" s="47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75"/>
      <c r="V112" s="75"/>
    </row>
    <row r="113" spans="1:22" ht="14.25">
      <c r="A113" s="149">
        <f t="shared" si="0"/>
        <v>6131550</v>
      </c>
      <c r="B113" s="150">
        <f t="shared" si="0"/>
        <v>42234</v>
      </c>
      <c r="C113" s="47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75"/>
      <c r="V113" s="75"/>
    </row>
    <row r="114" spans="1:22" ht="14.25">
      <c r="A114" s="149">
        <f t="shared" si="0"/>
        <v>6131550</v>
      </c>
      <c r="B114" s="150">
        <f t="shared" si="0"/>
        <v>42234</v>
      </c>
      <c r="C114" s="47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75"/>
      <c r="V114" s="75"/>
    </row>
    <row r="115" spans="1:22" ht="14.25">
      <c r="A115" s="149">
        <f t="shared" si="0"/>
        <v>6131550</v>
      </c>
      <c r="B115" s="150">
        <f t="shared" si="0"/>
        <v>42234</v>
      </c>
      <c r="C115" s="47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75"/>
      <c r="V115" s="75"/>
    </row>
    <row r="116" spans="1:22" ht="14.25">
      <c r="A116" s="149">
        <f t="shared" si="0"/>
        <v>6131550</v>
      </c>
      <c r="B116" s="150">
        <f t="shared" si="0"/>
        <v>42234</v>
      </c>
      <c r="C116" s="47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75"/>
      <c r="V116" s="75"/>
    </row>
    <row r="117" spans="1:22" ht="14.25">
      <c r="A117" s="149">
        <f t="shared" si="0"/>
        <v>6131550</v>
      </c>
      <c r="B117" s="150">
        <f t="shared" si="0"/>
        <v>42234</v>
      </c>
      <c r="C117" s="47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75"/>
      <c r="V117" s="75"/>
    </row>
    <row r="118" spans="1:22" ht="14.25">
      <c r="A118" s="149">
        <f t="shared" si="0"/>
        <v>6131550</v>
      </c>
      <c r="B118" s="150">
        <f t="shared" si="0"/>
        <v>42234</v>
      </c>
      <c r="C118" s="47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75"/>
      <c r="V118" s="75"/>
    </row>
    <row r="119" spans="1:22" ht="14.25">
      <c r="A119" s="149">
        <f t="shared" si="0"/>
        <v>6131550</v>
      </c>
      <c r="B119" s="150">
        <f t="shared" si="0"/>
        <v>42234</v>
      </c>
      <c r="C119" s="47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75"/>
      <c r="V119" s="75"/>
    </row>
    <row r="120" spans="1:22" ht="14.25">
      <c r="A120" s="149">
        <f t="shared" si="0"/>
        <v>6131550</v>
      </c>
      <c r="B120" s="150">
        <f t="shared" si="0"/>
        <v>42234</v>
      </c>
      <c r="C120" s="47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75"/>
      <c r="V120" s="75"/>
    </row>
    <row r="121" spans="1:22" ht="14.25">
      <c r="A121" s="149">
        <f t="shared" si="0"/>
        <v>6131550</v>
      </c>
      <c r="B121" s="150">
        <f t="shared" si="0"/>
        <v>42234</v>
      </c>
      <c r="C121" s="47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75"/>
      <c r="V121" s="75"/>
    </row>
    <row r="122" spans="1:22" ht="14.25">
      <c r="A122" s="149">
        <f t="shared" si="0"/>
        <v>6131550</v>
      </c>
      <c r="B122" s="150">
        <f t="shared" si="0"/>
        <v>42234</v>
      </c>
      <c r="C122" s="47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75"/>
      <c r="V122" s="75"/>
    </row>
    <row r="123" spans="1:22" ht="14.25">
      <c r="A123" s="149">
        <f t="shared" si="0"/>
        <v>6131550</v>
      </c>
      <c r="B123" s="150">
        <f t="shared" si="0"/>
        <v>42234</v>
      </c>
      <c r="C123" s="47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75"/>
      <c r="V123" s="75"/>
    </row>
    <row r="124" spans="1:22" ht="14.25">
      <c r="A124" s="149">
        <f t="shared" si="0"/>
        <v>6131550</v>
      </c>
      <c r="B124" s="150">
        <f t="shared" si="0"/>
        <v>42234</v>
      </c>
      <c r="C124" s="47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75"/>
      <c r="V124" s="75"/>
    </row>
    <row r="125" spans="1:22" ht="14.25">
      <c r="A125" s="149">
        <f t="shared" si="0"/>
        <v>6131550</v>
      </c>
      <c r="B125" s="150">
        <f t="shared" si="0"/>
        <v>42234</v>
      </c>
      <c r="C125" s="47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75"/>
      <c r="V125" s="75"/>
    </row>
    <row r="126" spans="1:22" ht="14.25">
      <c r="A126" s="149">
        <f t="shared" si="0"/>
        <v>6131550</v>
      </c>
      <c r="B126" s="150">
        <f t="shared" si="0"/>
        <v>42234</v>
      </c>
      <c r="C126" s="47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75"/>
      <c r="V126" s="75"/>
    </row>
    <row r="127" spans="1:22" ht="14.25">
      <c r="A127" s="149">
        <f t="shared" si="0"/>
        <v>6131550</v>
      </c>
      <c r="B127" s="150">
        <f t="shared" si="0"/>
        <v>42234</v>
      </c>
      <c r="C127" s="47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75"/>
      <c r="V127" s="75"/>
    </row>
    <row r="128" spans="1:22" ht="14.25">
      <c r="A128" s="149">
        <f aca="true" t="shared" si="1" ref="A128:B159">+A$94</f>
        <v>6131550</v>
      </c>
      <c r="B128" s="150">
        <f t="shared" si="1"/>
        <v>42234</v>
      </c>
      <c r="C128" s="47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75"/>
      <c r="V128" s="75"/>
    </row>
    <row r="129" spans="1:22" ht="14.25">
      <c r="A129" s="149">
        <f t="shared" si="1"/>
        <v>6131550</v>
      </c>
      <c r="B129" s="150">
        <f t="shared" si="1"/>
        <v>42234</v>
      </c>
      <c r="C129" s="47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75"/>
      <c r="V129" s="75"/>
    </row>
    <row r="130" spans="1:22" ht="14.25">
      <c r="A130" s="149">
        <f t="shared" si="1"/>
        <v>6131550</v>
      </c>
      <c r="B130" s="150">
        <f t="shared" si="1"/>
        <v>42234</v>
      </c>
      <c r="C130" s="47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75"/>
      <c r="V130" s="75"/>
    </row>
    <row r="131" spans="1:22" ht="14.25">
      <c r="A131" s="149">
        <f t="shared" si="1"/>
        <v>6131550</v>
      </c>
      <c r="B131" s="150">
        <f t="shared" si="1"/>
        <v>42234</v>
      </c>
      <c r="C131" s="47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75"/>
      <c r="V131" s="75"/>
    </row>
    <row r="132" spans="1:22" ht="14.25">
      <c r="A132" s="149">
        <f t="shared" si="1"/>
        <v>6131550</v>
      </c>
      <c r="B132" s="150">
        <f t="shared" si="1"/>
        <v>42234</v>
      </c>
      <c r="C132" s="47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75"/>
      <c r="V132" s="75"/>
    </row>
    <row r="133" spans="1:22" ht="14.25">
      <c r="A133" s="149">
        <f t="shared" si="1"/>
        <v>6131550</v>
      </c>
      <c r="B133" s="150">
        <f t="shared" si="1"/>
        <v>42234</v>
      </c>
      <c r="C133" s="47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75"/>
      <c r="V133" s="75"/>
    </row>
    <row r="134" spans="1:22" ht="14.25">
      <c r="A134" s="149">
        <f t="shared" si="1"/>
        <v>6131550</v>
      </c>
      <c r="B134" s="150">
        <f t="shared" si="1"/>
        <v>42234</v>
      </c>
      <c r="C134" s="47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75"/>
      <c r="V134" s="75"/>
    </row>
    <row r="135" spans="1:22" ht="14.25">
      <c r="A135" s="149">
        <f t="shared" si="1"/>
        <v>6131550</v>
      </c>
      <c r="B135" s="150">
        <f t="shared" si="1"/>
        <v>42234</v>
      </c>
      <c r="C135" s="47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75"/>
      <c r="V135" s="75"/>
    </row>
    <row r="136" spans="1:22" ht="14.25">
      <c r="A136" s="149">
        <f t="shared" si="1"/>
        <v>6131550</v>
      </c>
      <c r="B136" s="150">
        <f t="shared" si="1"/>
        <v>42234</v>
      </c>
      <c r="C136" s="47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75"/>
      <c r="V136" s="75"/>
    </row>
    <row r="137" spans="1:22" ht="14.25">
      <c r="A137" s="149">
        <f t="shared" si="1"/>
        <v>6131550</v>
      </c>
      <c r="B137" s="150">
        <f t="shared" si="1"/>
        <v>42234</v>
      </c>
      <c r="C137" s="47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75"/>
      <c r="V137" s="75"/>
    </row>
    <row r="138" spans="1:22" ht="14.25">
      <c r="A138" s="149">
        <f t="shared" si="1"/>
        <v>6131550</v>
      </c>
      <c r="B138" s="150">
        <f t="shared" si="1"/>
        <v>42234</v>
      </c>
      <c r="C138" s="47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75"/>
      <c r="V138" s="75"/>
    </row>
    <row r="139" spans="1:22" ht="14.25">
      <c r="A139" s="149">
        <f t="shared" si="1"/>
        <v>6131550</v>
      </c>
      <c r="B139" s="150">
        <f t="shared" si="1"/>
        <v>42234</v>
      </c>
      <c r="C139" s="47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75"/>
      <c r="V139" s="75"/>
    </row>
    <row r="140" spans="1:22" ht="14.25">
      <c r="A140" s="149">
        <f t="shared" si="1"/>
        <v>6131550</v>
      </c>
      <c r="B140" s="150">
        <f t="shared" si="1"/>
        <v>42234</v>
      </c>
      <c r="C140" s="47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75"/>
      <c r="V140" s="75"/>
    </row>
    <row r="141" spans="1:22" ht="14.25">
      <c r="A141" s="149">
        <f t="shared" si="1"/>
        <v>6131550</v>
      </c>
      <c r="B141" s="150">
        <f t="shared" si="1"/>
        <v>42234</v>
      </c>
      <c r="C141" s="47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75"/>
      <c r="V141" s="75"/>
    </row>
    <row r="142" spans="1:22" ht="14.25">
      <c r="A142" s="149">
        <f t="shared" si="1"/>
        <v>6131550</v>
      </c>
      <c r="B142" s="150">
        <f t="shared" si="1"/>
        <v>42234</v>
      </c>
      <c r="C142" s="47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75"/>
      <c r="V142" s="75"/>
    </row>
    <row r="143" spans="1:22" ht="14.25">
      <c r="A143" s="149">
        <f t="shared" si="1"/>
        <v>6131550</v>
      </c>
      <c r="B143" s="150">
        <f t="shared" si="1"/>
        <v>42234</v>
      </c>
      <c r="C143" s="47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75"/>
      <c r="V143" s="75"/>
    </row>
    <row r="144" spans="1:22" ht="14.25">
      <c r="A144" s="149">
        <f t="shared" si="1"/>
        <v>6131550</v>
      </c>
      <c r="B144" s="150">
        <f t="shared" si="1"/>
        <v>42234</v>
      </c>
      <c r="C144" s="47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75"/>
      <c r="V144" s="75"/>
    </row>
    <row r="145" spans="1:22" ht="14.25">
      <c r="A145" s="149">
        <f t="shared" si="1"/>
        <v>6131550</v>
      </c>
      <c r="B145" s="150">
        <f t="shared" si="1"/>
        <v>42234</v>
      </c>
      <c r="C145" s="47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75"/>
      <c r="V145" s="75"/>
    </row>
    <row r="146" spans="1:22" ht="14.25">
      <c r="A146" s="149">
        <f t="shared" si="1"/>
        <v>6131550</v>
      </c>
      <c r="B146" s="150">
        <f t="shared" si="1"/>
        <v>42234</v>
      </c>
      <c r="C146" s="47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75"/>
      <c r="V146" s="75"/>
    </row>
    <row r="147" spans="1:22" ht="14.25">
      <c r="A147" s="149">
        <f t="shared" si="1"/>
        <v>6131550</v>
      </c>
      <c r="B147" s="150">
        <f t="shared" si="1"/>
        <v>42234</v>
      </c>
      <c r="C147" s="47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75"/>
      <c r="V147" s="75"/>
    </row>
    <row r="148" spans="1:22" ht="14.25">
      <c r="A148" s="149">
        <f t="shared" si="1"/>
        <v>6131550</v>
      </c>
      <c r="B148" s="150">
        <f t="shared" si="1"/>
        <v>42234</v>
      </c>
      <c r="C148" s="47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75"/>
      <c r="V148" s="75"/>
    </row>
    <row r="149" spans="1:22" ht="14.25">
      <c r="A149" s="149">
        <f t="shared" si="1"/>
        <v>6131550</v>
      </c>
      <c r="B149" s="150">
        <f t="shared" si="1"/>
        <v>42234</v>
      </c>
      <c r="C149" s="47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75"/>
      <c r="V149" s="75"/>
    </row>
    <row r="150" spans="1:22" ht="14.25">
      <c r="A150" s="149">
        <f t="shared" si="1"/>
        <v>6131550</v>
      </c>
      <c r="B150" s="150">
        <f t="shared" si="1"/>
        <v>42234</v>
      </c>
      <c r="C150" s="47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75"/>
      <c r="V150" s="75"/>
    </row>
    <row r="151" spans="1:22" ht="14.25">
      <c r="A151" s="149">
        <f t="shared" si="1"/>
        <v>6131550</v>
      </c>
      <c r="B151" s="150">
        <f t="shared" si="1"/>
        <v>42234</v>
      </c>
      <c r="C151" s="47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75"/>
      <c r="V151" s="75"/>
    </row>
    <row r="152" spans="1:22" ht="14.25">
      <c r="A152" s="149">
        <f t="shared" si="1"/>
        <v>6131550</v>
      </c>
      <c r="B152" s="150">
        <f t="shared" si="1"/>
        <v>42234</v>
      </c>
      <c r="C152" s="47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75"/>
      <c r="V152" s="75"/>
    </row>
    <row r="153" spans="1:22" ht="14.25">
      <c r="A153" s="149">
        <f t="shared" si="1"/>
        <v>6131550</v>
      </c>
      <c r="B153" s="150">
        <f t="shared" si="1"/>
        <v>42234</v>
      </c>
      <c r="C153" s="47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75"/>
      <c r="V153" s="75"/>
    </row>
    <row r="154" spans="1:22" ht="14.25">
      <c r="A154" s="149">
        <f t="shared" si="1"/>
        <v>6131550</v>
      </c>
      <c r="B154" s="150">
        <f t="shared" si="1"/>
        <v>42234</v>
      </c>
      <c r="C154" s="47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75"/>
      <c r="V154" s="75"/>
    </row>
    <row r="155" spans="1:22" ht="14.25">
      <c r="A155" s="149">
        <f t="shared" si="1"/>
        <v>6131550</v>
      </c>
      <c r="B155" s="150">
        <f t="shared" si="1"/>
        <v>42234</v>
      </c>
      <c r="C155" s="47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75"/>
      <c r="V155" s="75"/>
    </row>
    <row r="156" spans="1:22" ht="14.25">
      <c r="A156" s="149">
        <f t="shared" si="1"/>
        <v>6131550</v>
      </c>
      <c r="B156" s="150">
        <f t="shared" si="1"/>
        <v>42234</v>
      </c>
      <c r="C156" s="4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75"/>
      <c r="V156" s="75"/>
    </row>
    <row r="157" spans="1:22" ht="14.25">
      <c r="A157" s="149">
        <f t="shared" si="1"/>
        <v>6131550</v>
      </c>
      <c r="B157" s="150">
        <f t="shared" si="1"/>
        <v>42234</v>
      </c>
      <c r="C157" s="47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75"/>
      <c r="V157" s="75"/>
    </row>
    <row r="158" spans="1:22" ht="14.25">
      <c r="A158" s="149">
        <f t="shared" si="1"/>
        <v>6131550</v>
      </c>
      <c r="B158" s="150">
        <f t="shared" si="1"/>
        <v>42234</v>
      </c>
      <c r="C158" s="47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75"/>
      <c r="V158" s="75"/>
    </row>
    <row r="159" spans="1:22" ht="14.25">
      <c r="A159" s="149">
        <f t="shared" si="1"/>
        <v>6131550</v>
      </c>
      <c r="B159" s="150">
        <f t="shared" si="1"/>
        <v>42234</v>
      </c>
      <c r="C159" s="47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75"/>
      <c r="V159" s="75"/>
    </row>
    <row r="160" spans="1:22" ht="14.25">
      <c r="A160" s="149">
        <f aca="true" t="shared" si="2" ref="A160:B191">+A$94</f>
        <v>6131550</v>
      </c>
      <c r="B160" s="150">
        <f t="shared" si="2"/>
        <v>42234</v>
      </c>
      <c r="C160" s="47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75"/>
      <c r="V160" s="75"/>
    </row>
    <row r="161" spans="1:22" ht="14.25">
      <c r="A161" s="149">
        <f t="shared" si="2"/>
        <v>6131550</v>
      </c>
      <c r="B161" s="150">
        <f t="shared" si="2"/>
        <v>42234</v>
      </c>
      <c r="C161" s="47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75"/>
      <c r="V161" s="75"/>
    </row>
    <row r="162" spans="1:22" ht="14.25">
      <c r="A162" s="149">
        <f t="shared" si="2"/>
        <v>6131550</v>
      </c>
      <c r="B162" s="150">
        <f t="shared" si="2"/>
        <v>42234</v>
      </c>
      <c r="C162" s="47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75"/>
      <c r="V162" s="75"/>
    </row>
    <row r="163" spans="1:22" ht="14.25">
      <c r="A163" s="149">
        <f t="shared" si="2"/>
        <v>6131550</v>
      </c>
      <c r="B163" s="150">
        <f t="shared" si="2"/>
        <v>42234</v>
      </c>
      <c r="C163" s="47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75"/>
      <c r="V163" s="75"/>
    </row>
    <row r="164" spans="1:22" ht="14.25">
      <c r="A164" s="149">
        <f t="shared" si="2"/>
        <v>6131550</v>
      </c>
      <c r="B164" s="150">
        <f t="shared" si="2"/>
        <v>42234</v>
      </c>
      <c r="C164" s="47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75"/>
      <c r="V164" s="75"/>
    </row>
    <row r="165" spans="1:22" ht="14.25">
      <c r="A165" s="149">
        <f t="shared" si="2"/>
        <v>6131550</v>
      </c>
      <c r="B165" s="150">
        <f t="shared" si="2"/>
        <v>42234</v>
      </c>
      <c r="C165" s="47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75"/>
      <c r="V165" s="75"/>
    </row>
    <row r="166" spans="1:22" ht="14.25">
      <c r="A166" s="149">
        <f t="shared" si="2"/>
        <v>6131550</v>
      </c>
      <c r="B166" s="150">
        <f t="shared" si="2"/>
        <v>42234</v>
      </c>
      <c r="C166" s="47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75"/>
      <c r="V166" s="75"/>
    </row>
    <row r="167" spans="1:22" ht="14.25">
      <c r="A167" s="149">
        <f t="shared" si="2"/>
        <v>6131550</v>
      </c>
      <c r="B167" s="150">
        <f t="shared" si="2"/>
        <v>42234</v>
      </c>
      <c r="C167" s="47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75"/>
      <c r="V167" s="75"/>
    </row>
    <row r="168" spans="1:22" ht="14.25">
      <c r="A168" s="149">
        <f t="shared" si="2"/>
        <v>6131550</v>
      </c>
      <c r="B168" s="150">
        <f t="shared" si="2"/>
        <v>42234</v>
      </c>
      <c r="C168" s="47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75"/>
      <c r="V168" s="75"/>
    </row>
    <row r="169" spans="1:22" ht="14.25">
      <c r="A169" s="149">
        <f t="shared" si="2"/>
        <v>6131550</v>
      </c>
      <c r="B169" s="150">
        <f t="shared" si="2"/>
        <v>42234</v>
      </c>
      <c r="C169" s="47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75"/>
      <c r="V169" s="75"/>
    </row>
    <row r="170" spans="1:22" ht="14.25">
      <c r="A170" s="149">
        <f t="shared" si="2"/>
        <v>6131550</v>
      </c>
      <c r="B170" s="150">
        <f t="shared" si="2"/>
        <v>42234</v>
      </c>
      <c r="C170" s="47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75"/>
      <c r="V170" s="75"/>
    </row>
    <row r="171" spans="1:22" ht="14.25">
      <c r="A171" s="149">
        <f t="shared" si="2"/>
        <v>6131550</v>
      </c>
      <c r="B171" s="150">
        <f t="shared" si="2"/>
        <v>42234</v>
      </c>
      <c r="C171" s="47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75"/>
      <c r="V171" s="75"/>
    </row>
    <row r="172" spans="1:22" ht="14.25">
      <c r="A172" s="149">
        <f t="shared" si="2"/>
        <v>6131550</v>
      </c>
      <c r="B172" s="150">
        <f t="shared" si="2"/>
        <v>42234</v>
      </c>
      <c r="C172" s="47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75"/>
      <c r="V172" s="75"/>
    </row>
    <row r="173" spans="1:22" ht="14.25">
      <c r="A173" s="149">
        <f t="shared" si="2"/>
        <v>6131550</v>
      </c>
      <c r="B173" s="150">
        <f t="shared" si="2"/>
        <v>42234</v>
      </c>
      <c r="C173" s="47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75"/>
      <c r="V173" s="75"/>
    </row>
    <row r="174" spans="1:22" ht="14.25">
      <c r="A174" s="149">
        <f t="shared" si="2"/>
        <v>6131550</v>
      </c>
      <c r="B174" s="150">
        <f t="shared" si="2"/>
        <v>42234</v>
      </c>
      <c r="C174" s="47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75"/>
      <c r="V174" s="75"/>
    </row>
    <row r="175" spans="1:22" ht="14.25">
      <c r="A175" s="149">
        <f t="shared" si="2"/>
        <v>6131550</v>
      </c>
      <c r="B175" s="150">
        <f t="shared" si="2"/>
        <v>42234</v>
      </c>
      <c r="C175" s="47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75"/>
      <c r="V175" s="75"/>
    </row>
    <row r="176" spans="1:22" ht="14.25">
      <c r="A176" s="149">
        <f t="shared" si="2"/>
        <v>6131550</v>
      </c>
      <c r="B176" s="150">
        <f t="shared" si="2"/>
        <v>42234</v>
      </c>
      <c r="C176" s="47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75"/>
      <c r="V176" s="75"/>
    </row>
    <row r="177" spans="1:22" ht="14.25">
      <c r="A177" s="149">
        <f t="shared" si="2"/>
        <v>6131550</v>
      </c>
      <c r="B177" s="150">
        <f t="shared" si="2"/>
        <v>42234</v>
      </c>
      <c r="C177" s="47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75"/>
      <c r="V177" s="75"/>
    </row>
    <row r="178" spans="1:22" ht="14.25">
      <c r="A178" s="149">
        <f t="shared" si="2"/>
        <v>6131550</v>
      </c>
      <c r="B178" s="150">
        <f t="shared" si="2"/>
        <v>42234</v>
      </c>
      <c r="C178" s="47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75"/>
      <c r="V178" s="75"/>
    </row>
    <row r="179" spans="1:22" ht="14.25">
      <c r="A179" s="149">
        <f t="shared" si="2"/>
        <v>6131550</v>
      </c>
      <c r="B179" s="150">
        <f t="shared" si="2"/>
        <v>42234</v>
      </c>
      <c r="C179" s="47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75"/>
      <c r="V179" s="75"/>
    </row>
    <row r="180" spans="1:22" ht="14.25">
      <c r="A180" s="149">
        <f t="shared" si="2"/>
        <v>6131550</v>
      </c>
      <c r="B180" s="150">
        <f t="shared" si="2"/>
        <v>42234</v>
      </c>
      <c r="C180" s="47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75"/>
      <c r="V180" s="75"/>
    </row>
    <row r="181" spans="1:22" ht="14.25">
      <c r="A181" s="149">
        <f t="shared" si="2"/>
        <v>6131550</v>
      </c>
      <c r="B181" s="150">
        <f t="shared" si="2"/>
        <v>42234</v>
      </c>
      <c r="C181" s="47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75"/>
      <c r="V181" s="75"/>
    </row>
    <row r="182" spans="1:22" ht="14.25">
      <c r="A182" s="149">
        <f t="shared" si="2"/>
        <v>6131550</v>
      </c>
      <c r="B182" s="150">
        <f t="shared" si="2"/>
        <v>42234</v>
      </c>
      <c r="C182" s="47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75"/>
      <c r="V182" s="75"/>
    </row>
    <row r="183" spans="1:22" ht="14.25">
      <c r="A183" s="149">
        <f t="shared" si="2"/>
        <v>6131550</v>
      </c>
      <c r="B183" s="150">
        <f t="shared" si="2"/>
        <v>42234</v>
      </c>
      <c r="C183" s="47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75"/>
      <c r="V183" s="75"/>
    </row>
    <row r="184" spans="1:22" ht="14.25">
      <c r="A184" s="149">
        <f t="shared" si="2"/>
        <v>6131550</v>
      </c>
      <c r="B184" s="150">
        <f t="shared" si="2"/>
        <v>42234</v>
      </c>
      <c r="C184" s="47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75"/>
      <c r="V184" s="75"/>
    </row>
    <row r="185" spans="1:22" ht="14.25">
      <c r="A185" s="149">
        <f t="shared" si="2"/>
        <v>6131550</v>
      </c>
      <c r="B185" s="150">
        <f t="shared" si="2"/>
        <v>42234</v>
      </c>
      <c r="C185" s="47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75"/>
      <c r="V185" s="75"/>
    </row>
    <row r="186" spans="1:22" ht="14.25">
      <c r="A186" s="149">
        <f t="shared" si="2"/>
        <v>6131550</v>
      </c>
      <c r="B186" s="150">
        <f t="shared" si="2"/>
        <v>42234</v>
      </c>
      <c r="C186" s="47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75"/>
      <c r="V186" s="75"/>
    </row>
    <row r="187" spans="1:22" ht="14.25">
      <c r="A187" s="149">
        <f t="shared" si="2"/>
        <v>6131550</v>
      </c>
      <c r="B187" s="150">
        <f t="shared" si="2"/>
        <v>42234</v>
      </c>
      <c r="C187" s="47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75"/>
      <c r="V187" s="75"/>
    </row>
    <row r="188" spans="1:22" ht="14.25">
      <c r="A188" s="149">
        <f t="shared" si="2"/>
        <v>6131550</v>
      </c>
      <c r="B188" s="150">
        <f t="shared" si="2"/>
        <v>42234</v>
      </c>
      <c r="C188" s="47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75"/>
      <c r="V188" s="75"/>
    </row>
    <row r="189" spans="1:22" ht="14.25">
      <c r="A189" s="149">
        <f t="shared" si="2"/>
        <v>6131550</v>
      </c>
      <c r="B189" s="150">
        <f t="shared" si="2"/>
        <v>42234</v>
      </c>
      <c r="C189" s="47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75"/>
      <c r="V189" s="75"/>
    </row>
    <row r="190" spans="1:22" ht="14.25">
      <c r="A190" s="149">
        <f t="shared" si="2"/>
        <v>6131550</v>
      </c>
      <c r="B190" s="150">
        <f t="shared" si="2"/>
        <v>42234</v>
      </c>
      <c r="C190" s="47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75"/>
      <c r="V190" s="75"/>
    </row>
    <row r="191" spans="1:22" ht="14.25">
      <c r="A191" s="149">
        <f t="shared" si="2"/>
        <v>6131550</v>
      </c>
      <c r="B191" s="150">
        <f t="shared" si="2"/>
        <v>42234</v>
      </c>
      <c r="C191" s="47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75"/>
      <c r="V191" s="75"/>
    </row>
    <row r="192" spans="1:22" ht="14.25">
      <c r="A192" s="149">
        <f aca="true" t="shared" si="3" ref="A192:B223">+A$94</f>
        <v>6131550</v>
      </c>
      <c r="B192" s="150">
        <f t="shared" si="3"/>
        <v>42234</v>
      </c>
      <c r="C192" s="47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75"/>
      <c r="V192" s="75"/>
    </row>
    <row r="193" spans="1:22" ht="14.25">
      <c r="A193" s="149">
        <f t="shared" si="3"/>
        <v>6131550</v>
      </c>
      <c r="B193" s="150">
        <f t="shared" si="3"/>
        <v>42234</v>
      </c>
      <c r="C193" s="47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75"/>
      <c r="V193" s="75"/>
    </row>
    <row r="194" spans="1:22" ht="14.25">
      <c r="A194" s="149">
        <f t="shared" si="3"/>
        <v>6131550</v>
      </c>
      <c r="B194" s="150">
        <f t="shared" si="3"/>
        <v>42234</v>
      </c>
      <c r="C194" s="47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75"/>
      <c r="V194" s="75"/>
    </row>
    <row r="195" spans="1:22" ht="14.25">
      <c r="A195" s="149">
        <f t="shared" si="3"/>
        <v>6131550</v>
      </c>
      <c r="B195" s="150">
        <f t="shared" si="3"/>
        <v>42234</v>
      </c>
      <c r="C195" s="47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75"/>
      <c r="V195" s="75"/>
    </row>
    <row r="196" spans="1:22" ht="14.25">
      <c r="A196" s="149">
        <f t="shared" si="3"/>
        <v>6131550</v>
      </c>
      <c r="B196" s="150">
        <f t="shared" si="3"/>
        <v>42234</v>
      </c>
      <c r="C196" s="47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75"/>
      <c r="V196" s="75"/>
    </row>
    <row r="197" spans="1:22" ht="14.25">
      <c r="A197" s="149">
        <f t="shared" si="3"/>
        <v>6131550</v>
      </c>
      <c r="B197" s="150">
        <f t="shared" si="3"/>
        <v>42234</v>
      </c>
      <c r="C197" s="47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75"/>
      <c r="V197" s="75"/>
    </row>
    <row r="198" spans="1:22" ht="14.25">
      <c r="A198" s="149">
        <f t="shared" si="3"/>
        <v>6131550</v>
      </c>
      <c r="B198" s="150">
        <f t="shared" si="3"/>
        <v>42234</v>
      </c>
      <c r="C198" s="47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75"/>
      <c r="V198" s="75"/>
    </row>
    <row r="199" spans="1:22" ht="14.25">
      <c r="A199" s="149">
        <f t="shared" si="3"/>
        <v>6131550</v>
      </c>
      <c r="B199" s="150">
        <f t="shared" si="3"/>
        <v>42234</v>
      </c>
      <c r="C199" s="47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75"/>
      <c r="V199" s="75"/>
    </row>
    <row r="200" spans="1:22" ht="14.25">
      <c r="A200" s="149">
        <f t="shared" si="3"/>
        <v>6131550</v>
      </c>
      <c r="B200" s="150">
        <f t="shared" si="3"/>
        <v>42234</v>
      </c>
      <c r="C200" s="47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75"/>
      <c r="V200" s="75"/>
    </row>
    <row r="201" spans="1:22" ht="14.25">
      <c r="A201" s="149">
        <f t="shared" si="3"/>
        <v>6131550</v>
      </c>
      <c r="B201" s="150">
        <f t="shared" si="3"/>
        <v>42234</v>
      </c>
      <c r="C201" s="47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75"/>
      <c r="V201" s="75"/>
    </row>
    <row r="202" spans="1:22" ht="14.25">
      <c r="A202" s="149">
        <f t="shared" si="3"/>
        <v>6131550</v>
      </c>
      <c r="B202" s="150">
        <f t="shared" si="3"/>
        <v>42234</v>
      </c>
      <c r="C202" s="47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75"/>
      <c r="V202" s="75"/>
    </row>
    <row r="203" spans="1:22" ht="14.25">
      <c r="A203" s="149">
        <f t="shared" si="3"/>
        <v>6131550</v>
      </c>
      <c r="B203" s="150">
        <f t="shared" si="3"/>
        <v>42234</v>
      </c>
      <c r="C203" s="47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75"/>
      <c r="V203" s="75"/>
    </row>
    <row r="204" spans="1:22" ht="14.25">
      <c r="A204" s="149">
        <f t="shared" si="3"/>
        <v>6131550</v>
      </c>
      <c r="B204" s="150">
        <f t="shared" si="3"/>
        <v>42234</v>
      </c>
      <c r="C204" s="47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75"/>
      <c r="V204" s="75"/>
    </row>
    <row r="205" spans="1:22" ht="14.25">
      <c r="A205" s="149">
        <f t="shared" si="3"/>
        <v>6131550</v>
      </c>
      <c r="B205" s="150">
        <f t="shared" si="3"/>
        <v>42234</v>
      </c>
      <c r="C205" s="47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75"/>
      <c r="V205" s="75"/>
    </row>
    <row r="206" spans="1:22" ht="14.25">
      <c r="A206" s="149">
        <f t="shared" si="3"/>
        <v>6131550</v>
      </c>
      <c r="B206" s="150">
        <f t="shared" si="3"/>
        <v>42234</v>
      </c>
      <c r="C206" s="47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75"/>
      <c r="V206" s="75"/>
    </row>
    <row r="207" spans="1:22" ht="14.25">
      <c r="A207" s="149">
        <f t="shared" si="3"/>
        <v>6131550</v>
      </c>
      <c r="B207" s="150">
        <f t="shared" si="3"/>
        <v>42234</v>
      </c>
      <c r="C207" s="47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75"/>
      <c r="V207" s="75"/>
    </row>
    <row r="208" spans="1:22" ht="14.25">
      <c r="A208" s="149">
        <f t="shared" si="3"/>
        <v>6131550</v>
      </c>
      <c r="B208" s="150">
        <f t="shared" si="3"/>
        <v>42234</v>
      </c>
      <c r="C208" s="47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75"/>
      <c r="V208" s="75"/>
    </row>
    <row r="209" spans="1:22" ht="14.25">
      <c r="A209" s="149">
        <f t="shared" si="3"/>
        <v>6131550</v>
      </c>
      <c r="B209" s="150">
        <f t="shared" si="3"/>
        <v>42234</v>
      </c>
      <c r="C209" s="47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75"/>
      <c r="V209" s="75"/>
    </row>
    <row r="210" spans="1:22" ht="14.25">
      <c r="A210" s="149">
        <f t="shared" si="3"/>
        <v>6131550</v>
      </c>
      <c r="B210" s="150">
        <f t="shared" si="3"/>
        <v>42234</v>
      </c>
      <c r="C210" s="47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75"/>
      <c r="V210" s="75"/>
    </row>
    <row r="211" spans="1:22" ht="14.25">
      <c r="A211" s="149">
        <f t="shared" si="3"/>
        <v>6131550</v>
      </c>
      <c r="B211" s="150">
        <f t="shared" si="3"/>
        <v>42234</v>
      </c>
      <c r="C211" s="47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75"/>
      <c r="V211" s="75"/>
    </row>
    <row r="212" spans="1:22" ht="14.25">
      <c r="A212" s="149">
        <f t="shared" si="3"/>
        <v>6131550</v>
      </c>
      <c r="B212" s="150">
        <f t="shared" si="3"/>
        <v>42234</v>
      </c>
      <c r="C212" s="47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75"/>
      <c r="V212" s="75"/>
    </row>
    <row r="213" spans="1:22" ht="14.25">
      <c r="A213" s="149">
        <f t="shared" si="3"/>
        <v>6131550</v>
      </c>
      <c r="B213" s="150">
        <f t="shared" si="3"/>
        <v>42234</v>
      </c>
      <c r="C213" s="47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75"/>
      <c r="V213" s="75"/>
    </row>
    <row r="214" spans="1:22" ht="14.25">
      <c r="A214" s="149">
        <f t="shared" si="3"/>
        <v>6131550</v>
      </c>
      <c r="B214" s="150">
        <f t="shared" si="3"/>
        <v>42234</v>
      </c>
      <c r="C214" s="47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75"/>
      <c r="V214" s="75"/>
    </row>
    <row r="215" spans="1:22" ht="14.25">
      <c r="A215" s="149">
        <f t="shared" si="3"/>
        <v>6131550</v>
      </c>
      <c r="B215" s="150">
        <f t="shared" si="3"/>
        <v>42234</v>
      </c>
      <c r="C215" s="47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75"/>
      <c r="V215" s="75"/>
    </row>
    <row r="216" spans="1:22" ht="14.25">
      <c r="A216" s="149">
        <f t="shared" si="3"/>
        <v>6131550</v>
      </c>
      <c r="B216" s="150">
        <f t="shared" si="3"/>
        <v>42234</v>
      </c>
      <c r="C216" s="47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75"/>
      <c r="V216" s="75"/>
    </row>
    <row r="217" spans="1:22" ht="14.25">
      <c r="A217" s="149">
        <f t="shared" si="3"/>
        <v>6131550</v>
      </c>
      <c r="B217" s="150">
        <f t="shared" si="3"/>
        <v>42234</v>
      </c>
      <c r="C217" s="47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75"/>
      <c r="V217" s="75"/>
    </row>
    <row r="218" spans="1:22" ht="14.25">
      <c r="A218" s="149">
        <f t="shared" si="3"/>
        <v>6131550</v>
      </c>
      <c r="B218" s="150">
        <f t="shared" si="3"/>
        <v>42234</v>
      </c>
      <c r="C218" s="47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75"/>
      <c r="V218" s="75"/>
    </row>
    <row r="219" spans="1:22" ht="14.25">
      <c r="A219" s="149">
        <f t="shared" si="3"/>
        <v>6131550</v>
      </c>
      <c r="B219" s="150">
        <f t="shared" si="3"/>
        <v>42234</v>
      </c>
      <c r="C219" s="47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75"/>
      <c r="V219" s="75"/>
    </row>
    <row r="220" spans="1:22" ht="14.25">
      <c r="A220" s="149">
        <f t="shared" si="3"/>
        <v>6131550</v>
      </c>
      <c r="B220" s="150">
        <f t="shared" si="3"/>
        <v>42234</v>
      </c>
      <c r="C220" s="47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75"/>
      <c r="V220" s="75"/>
    </row>
    <row r="221" spans="1:22" ht="14.25">
      <c r="A221" s="149">
        <f t="shared" si="3"/>
        <v>6131550</v>
      </c>
      <c r="B221" s="150">
        <f t="shared" si="3"/>
        <v>42234</v>
      </c>
      <c r="C221" s="47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75"/>
      <c r="V221" s="75"/>
    </row>
    <row r="222" spans="1:22" ht="14.25">
      <c r="A222" s="149">
        <f t="shared" si="3"/>
        <v>6131550</v>
      </c>
      <c r="B222" s="150">
        <f t="shared" si="3"/>
        <v>42234</v>
      </c>
      <c r="C222" s="47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75"/>
      <c r="V222" s="75"/>
    </row>
    <row r="223" spans="1:22" ht="14.25">
      <c r="A223" s="149">
        <f t="shared" si="3"/>
        <v>6131550</v>
      </c>
      <c r="B223" s="150">
        <f t="shared" si="3"/>
        <v>42234</v>
      </c>
      <c r="C223" s="47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75"/>
      <c r="V223" s="75"/>
    </row>
    <row r="224" spans="1:22" ht="14.25">
      <c r="A224" s="149">
        <f aca="true" t="shared" si="4" ref="A224:B249">+A$94</f>
        <v>6131550</v>
      </c>
      <c r="B224" s="150">
        <f t="shared" si="4"/>
        <v>42234</v>
      </c>
      <c r="C224" s="47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75"/>
      <c r="V224" s="75"/>
    </row>
    <row r="225" spans="1:22" ht="14.25">
      <c r="A225" s="149">
        <f t="shared" si="4"/>
        <v>6131550</v>
      </c>
      <c r="B225" s="150">
        <f t="shared" si="4"/>
        <v>42234</v>
      </c>
      <c r="C225" s="47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75"/>
      <c r="V225" s="75"/>
    </row>
    <row r="226" spans="1:22" ht="14.25">
      <c r="A226" s="149">
        <f t="shared" si="4"/>
        <v>6131550</v>
      </c>
      <c r="B226" s="150">
        <f t="shared" si="4"/>
        <v>42234</v>
      </c>
      <c r="C226" s="47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75"/>
      <c r="V226" s="75"/>
    </row>
    <row r="227" spans="1:22" ht="14.25">
      <c r="A227" s="149">
        <f t="shared" si="4"/>
        <v>6131550</v>
      </c>
      <c r="B227" s="150">
        <f t="shared" si="4"/>
        <v>42234</v>
      </c>
      <c r="C227" s="47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75"/>
      <c r="V227" s="75"/>
    </row>
    <row r="228" spans="1:22" ht="14.25">
      <c r="A228" s="149">
        <f t="shared" si="4"/>
        <v>6131550</v>
      </c>
      <c r="B228" s="150">
        <f t="shared" si="4"/>
        <v>42234</v>
      </c>
      <c r="C228" s="47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75"/>
      <c r="V228" s="75"/>
    </row>
    <row r="229" spans="1:22" ht="14.25">
      <c r="A229" s="149">
        <f t="shared" si="4"/>
        <v>6131550</v>
      </c>
      <c r="B229" s="150">
        <f t="shared" si="4"/>
        <v>42234</v>
      </c>
      <c r="C229" s="47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75"/>
      <c r="V229" s="75"/>
    </row>
    <row r="230" spans="1:22" ht="14.25">
      <c r="A230" s="149">
        <f t="shared" si="4"/>
        <v>6131550</v>
      </c>
      <c r="B230" s="150">
        <f t="shared" si="4"/>
        <v>42234</v>
      </c>
      <c r="C230" s="47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75"/>
      <c r="V230" s="75"/>
    </row>
    <row r="231" spans="1:22" ht="14.25">
      <c r="A231" s="149">
        <f t="shared" si="4"/>
        <v>6131550</v>
      </c>
      <c r="B231" s="150">
        <f t="shared" si="4"/>
        <v>42234</v>
      </c>
      <c r="C231" s="47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75"/>
      <c r="V231" s="75"/>
    </row>
    <row r="232" spans="1:22" ht="14.25">
      <c r="A232" s="149">
        <f t="shared" si="4"/>
        <v>6131550</v>
      </c>
      <c r="B232" s="150">
        <f t="shared" si="4"/>
        <v>42234</v>
      </c>
      <c r="C232" s="47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75"/>
      <c r="V232" s="75"/>
    </row>
    <row r="233" spans="1:22" ht="14.25">
      <c r="A233" s="149">
        <f t="shared" si="4"/>
        <v>6131550</v>
      </c>
      <c r="B233" s="150">
        <f t="shared" si="4"/>
        <v>42234</v>
      </c>
      <c r="C233" s="47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75"/>
      <c r="V233" s="75"/>
    </row>
    <row r="234" spans="1:22" ht="14.25">
      <c r="A234" s="149">
        <f t="shared" si="4"/>
        <v>6131550</v>
      </c>
      <c r="B234" s="150">
        <f t="shared" si="4"/>
        <v>42234</v>
      </c>
      <c r="C234" s="47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75"/>
      <c r="V234" s="75"/>
    </row>
    <row r="235" spans="1:22" ht="14.25">
      <c r="A235" s="149">
        <f t="shared" si="4"/>
        <v>6131550</v>
      </c>
      <c r="B235" s="150">
        <f t="shared" si="4"/>
        <v>42234</v>
      </c>
      <c r="C235" s="47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75"/>
      <c r="V235" s="75"/>
    </row>
    <row r="236" spans="1:22" ht="14.25">
      <c r="A236" s="149">
        <f t="shared" si="4"/>
        <v>6131550</v>
      </c>
      <c r="B236" s="150">
        <f t="shared" si="4"/>
        <v>42234</v>
      </c>
      <c r="C236" s="47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75"/>
      <c r="V236" s="75"/>
    </row>
    <row r="237" spans="1:22" ht="14.25">
      <c r="A237" s="149">
        <f t="shared" si="4"/>
        <v>6131550</v>
      </c>
      <c r="B237" s="150">
        <f t="shared" si="4"/>
        <v>42234</v>
      </c>
      <c r="C237" s="47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75"/>
      <c r="V237" s="75"/>
    </row>
    <row r="238" spans="1:22" ht="14.25">
      <c r="A238" s="149">
        <f t="shared" si="4"/>
        <v>6131550</v>
      </c>
      <c r="B238" s="150">
        <f t="shared" si="4"/>
        <v>42234</v>
      </c>
      <c r="C238" s="47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75"/>
      <c r="V238" s="75"/>
    </row>
    <row r="239" spans="1:22" ht="14.25">
      <c r="A239" s="149">
        <f t="shared" si="4"/>
        <v>6131550</v>
      </c>
      <c r="B239" s="150">
        <f t="shared" si="4"/>
        <v>42234</v>
      </c>
      <c r="C239" s="47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75"/>
      <c r="V239" s="75"/>
    </row>
    <row r="240" spans="1:22" ht="14.25">
      <c r="A240" s="149">
        <f t="shared" si="4"/>
        <v>6131550</v>
      </c>
      <c r="B240" s="150">
        <f t="shared" si="4"/>
        <v>42234</v>
      </c>
      <c r="C240" s="47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75"/>
      <c r="V240" s="75"/>
    </row>
    <row r="241" spans="1:22" ht="14.25">
      <c r="A241" s="149">
        <f t="shared" si="4"/>
        <v>6131550</v>
      </c>
      <c r="B241" s="150">
        <f t="shared" si="4"/>
        <v>42234</v>
      </c>
      <c r="C241" s="47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75"/>
      <c r="V241" s="75"/>
    </row>
    <row r="242" spans="1:22" ht="14.25">
      <c r="A242" s="149">
        <f t="shared" si="4"/>
        <v>6131550</v>
      </c>
      <c r="B242" s="150">
        <f t="shared" si="4"/>
        <v>42234</v>
      </c>
      <c r="C242" s="47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75"/>
      <c r="V242" s="75"/>
    </row>
    <row r="243" spans="1:22" ht="14.25">
      <c r="A243" s="149">
        <f t="shared" si="4"/>
        <v>6131550</v>
      </c>
      <c r="B243" s="150">
        <f t="shared" si="4"/>
        <v>42234</v>
      </c>
      <c r="C243" s="47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75"/>
      <c r="V243" s="75"/>
    </row>
    <row r="244" spans="1:22" ht="14.25">
      <c r="A244" s="149">
        <f t="shared" si="4"/>
        <v>6131550</v>
      </c>
      <c r="B244" s="150">
        <f t="shared" si="4"/>
        <v>42234</v>
      </c>
      <c r="C244" s="47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75"/>
      <c r="V244" s="75"/>
    </row>
    <row r="245" spans="1:22" ht="14.25">
      <c r="A245" s="149">
        <f t="shared" si="4"/>
        <v>6131550</v>
      </c>
      <c r="B245" s="150">
        <f t="shared" si="4"/>
        <v>42234</v>
      </c>
      <c r="C245" s="47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75"/>
      <c r="V245" s="75"/>
    </row>
    <row r="246" spans="1:22" ht="14.25">
      <c r="A246" s="149">
        <f t="shared" si="4"/>
        <v>6131550</v>
      </c>
      <c r="B246" s="150">
        <f t="shared" si="4"/>
        <v>42234</v>
      </c>
      <c r="C246" s="47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75"/>
      <c r="V246" s="75"/>
    </row>
    <row r="247" spans="1:22" ht="14.25">
      <c r="A247" s="149">
        <f t="shared" si="4"/>
        <v>6131550</v>
      </c>
      <c r="B247" s="150">
        <f t="shared" si="4"/>
        <v>42234</v>
      </c>
      <c r="C247" s="47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75"/>
      <c r="V247" s="75"/>
    </row>
    <row r="248" spans="1:22" ht="14.25">
      <c r="A248" s="149">
        <f t="shared" si="4"/>
        <v>6131550</v>
      </c>
      <c r="B248" s="150">
        <f t="shared" si="4"/>
        <v>42234</v>
      </c>
      <c r="C248" s="47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75"/>
      <c r="V248" s="75"/>
    </row>
    <row r="249" spans="1:22" ht="14.25">
      <c r="A249" s="149">
        <f t="shared" si="4"/>
        <v>6131550</v>
      </c>
      <c r="B249" s="150">
        <f t="shared" si="4"/>
        <v>42234</v>
      </c>
      <c r="C249" s="47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75"/>
      <c r="V249" s="75"/>
    </row>
    <row r="250" spans="3:21" ht="12.75">
      <c r="C250" s="175"/>
      <c r="D250" s="175"/>
      <c r="E250" s="175"/>
      <c r="F250" s="176"/>
      <c r="G250" s="176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7"/>
      <c r="U250" s="75"/>
    </row>
    <row r="251" spans="3:21" ht="12.75">
      <c r="C251" s="175"/>
      <c r="D251" s="175"/>
      <c r="E251" s="175"/>
      <c r="F251" s="176"/>
      <c r="G251" s="176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7"/>
      <c r="U251" s="75"/>
    </row>
    <row r="252" spans="3:21" ht="12.75">
      <c r="C252" s="175"/>
      <c r="D252" s="175"/>
      <c r="E252" s="175"/>
      <c r="F252" s="176"/>
      <c r="G252" s="176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7"/>
      <c r="U252" s="75"/>
    </row>
    <row r="253" spans="3:21" ht="12.75">
      <c r="C253" s="175"/>
      <c r="D253" s="175"/>
      <c r="E253" s="175"/>
      <c r="F253" s="176"/>
      <c r="G253" s="176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7"/>
      <c r="U253" s="75"/>
    </row>
    <row r="254" spans="3:21" ht="12.75">
      <c r="C254" s="175"/>
      <c r="D254" s="175"/>
      <c r="E254" s="175"/>
      <c r="F254" s="176"/>
      <c r="G254" s="176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7"/>
      <c r="U254" s="75"/>
    </row>
    <row r="255" spans="3:21" ht="12.75">
      <c r="C255" s="175"/>
      <c r="D255" s="175"/>
      <c r="E255" s="175"/>
      <c r="F255" s="176"/>
      <c r="G255" s="176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7"/>
      <c r="U255" s="75"/>
    </row>
    <row r="256" spans="3:21" ht="12.75">
      <c r="C256" s="175"/>
      <c r="D256" s="175"/>
      <c r="E256" s="175"/>
      <c r="F256" s="176"/>
      <c r="G256" s="176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7"/>
      <c r="U256" s="75"/>
    </row>
    <row r="257" spans="3:21" ht="12.75">
      <c r="C257" s="175"/>
      <c r="D257" s="175"/>
      <c r="E257" s="175"/>
      <c r="F257" s="176"/>
      <c r="G257" s="176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7"/>
      <c r="U257" s="75"/>
    </row>
    <row r="258" spans="3:21" ht="12.75">
      <c r="C258" s="175"/>
      <c r="D258" s="175"/>
      <c r="E258" s="175"/>
      <c r="F258" s="176"/>
      <c r="G258" s="176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7"/>
      <c r="U258" s="75"/>
    </row>
    <row r="259" spans="3:21" ht="12.75">
      <c r="C259" s="175"/>
      <c r="D259" s="175"/>
      <c r="E259" s="175"/>
      <c r="F259" s="176"/>
      <c r="G259" s="176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7"/>
      <c r="U259" s="75"/>
    </row>
    <row r="260" spans="3:21" ht="12.75">
      <c r="C260" s="175"/>
      <c r="D260" s="175"/>
      <c r="E260" s="175"/>
      <c r="F260" s="176"/>
      <c r="G260" s="176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7"/>
      <c r="U260" s="75"/>
    </row>
    <row r="261" spans="3:21" ht="12.75">
      <c r="C261" s="175"/>
      <c r="D261" s="175"/>
      <c r="E261" s="175"/>
      <c r="F261" s="176"/>
      <c r="G261" s="176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7"/>
      <c r="U261" s="75"/>
    </row>
    <row r="262" spans="3:21" ht="12.75">
      <c r="C262" s="175"/>
      <c r="D262" s="175"/>
      <c r="E262" s="175"/>
      <c r="F262" s="176"/>
      <c r="G262" s="176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7"/>
      <c r="U262" s="75"/>
    </row>
    <row r="263" spans="3:21" ht="12.75">
      <c r="C263" s="175"/>
      <c r="D263" s="175"/>
      <c r="E263" s="175"/>
      <c r="F263" s="176"/>
      <c r="G263" s="176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7"/>
      <c r="U263" s="75"/>
    </row>
    <row r="264" spans="3:21" ht="12.75">
      <c r="C264" s="175"/>
      <c r="D264" s="175"/>
      <c r="E264" s="175"/>
      <c r="F264" s="176"/>
      <c r="G264" s="176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7"/>
      <c r="U264" s="75"/>
    </row>
    <row r="265" spans="3:21" ht="12.75">
      <c r="C265" s="175"/>
      <c r="D265" s="175"/>
      <c r="E265" s="175"/>
      <c r="F265" s="176"/>
      <c r="G265" s="176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7"/>
      <c r="U265" s="75"/>
    </row>
    <row r="266" spans="3:21" ht="12.75">
      <c r="C266" s="175"/>
      <c r="D266" s="175"/>
      <c r="E266" s="175"/>
      <c r="F266" s="176"/>
      <c r="G266" s="176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7"/>
      <c r="U266" s="75"/>
    </row>
    <row r="267" spans="3:21" ht="12.75">
      <c r="C267" s="175"/>
      <c r="D267" s="175"/>
      <c r="E267" s="175"/>
      <c r="F267" s="176"/>
      <c r="G267" s="176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7"/>
      <c r="U267" s="75"/>
    </row>
    <row r="268" spans="3:21" ht="12.75">
      <c r="C268" s="175"/>
      <c r="D268" s="175"/>
      <c r="E268" s="175"/>
      <c r="F268" s="176"/>
      <c r="G268" s="176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7"/>
      <c r="U268" s="75"/>
    </row>
    <row r="269" spans="3:21" ht="12.75">
      <c r="C269" s="175"/>
      <c r="D269" s="175"/>
      <c r="E269" s="175"/>
      <c r="F269" s="176"/>
      <c r="G269" s="176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7"/>
      <c r="U269" s="75"/>
    </row>
    <row r="270" spans="3:21" ht="12.75">
      <c r="C270" s="175"/>
      <c r="D270" s="175"/>
      <c r="E270" s="175"/>
      <c r="F270" s="176"/>
      <c r="G270" s="176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7"/>
      <c r="U270" s="75"/>
    </row>
    <row r="271" spans="3:21" ht="12.75">
      <c r="C271" s="175"/>
      <c r="D271" s="175"/>
      <c r="E271" s="175"/>
      <c r="F271" s="176"/>
      <c r="G271" s="176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7"/>
      <c r="U271" s="75"/>
    </row>
    <row r="272" spans="3:21" ht="12.75">
      <c r="C272" s="175"/>
      <c r="D272" s="175"/>
      <c r="E272" s="175"/>
      <c r="F272" s="176"/>
      <c r="G272" s="176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7"/>
      <c r="U272" s="75"/>
    </row>
    <row r="273" spans="3:21" ht="12.75">
      <c r="C273" s="175"/>
      <c r="D273" s="175"/>
      <c r="E273" s="175"/>
      <c r="F273" s="176"/>
      <c r="G273" s="176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7"/>
      <c r="U273" s="75"/>
    </row>
    <row r="274" spans="3:21" ht="12.75">
      <c r="C274" s="175"/>
      <c r="D274" s="175"/>
      <c r="E274" s="175"/>
      <c r="F274" s="176"/>
      <c r="G274" s="176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7"/>
      <c r="U274" s="75"/>
    </row>
    <row r="275" spans="3:21" ht="12.75">
      <c r="C275" s="175"/>
      <c r="D275" s="175"/>
      <c r="E275" s="175"/>
      <c r="F275" s="176"/>
      <c r="G275" s="176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7"/>
      <c r="U275" s="75"/>
    </row>
    <row r="276" spans="3:21" ht="12.75">
      <c r="C276" s="175"/>
      <c r="D276" s="175"/>
      <c r="E276" s="175"/>
      <c r="F276" s="176"/>
      <c r="G276" s="176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7"/>
      <c r="U276" s="75"/>
    </row>
    <row r="277" spans="3:21" ht="12.75">
      <c r="C277" s="175"/>
      <c r="D277" s="175"/>
      <c r="E277" s="175"/>
      <c r="F277" s="176"/>
      <c r="G277" s="176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7"/>
      <c r="U277" s="75"/>
    </row>
    <row r="278" spans="3:21" ht="12.75">
      <c r="C278" s="175"/>
      <c r="D278" s="175"/>
      <c r="E278" s="175"/>
      <c r="F278" s="176"/>
      <c r="G278" s="176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7"/>
      <c r="U278" s="75"/>
    </row>
    <row r="279" spans="3:21" ht="12.75">
      <c r="C279" s="175"/>
      <c r="D279" s="175"/>
      <c r="E279" s="175"/>
      <c r="F279" s="176"/>
      <c r="G279" s="176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7"/>
      <c r="U279" s="75"/>
    </row>
    <row r="280" spans="3:21" ht="12.75">
      <c r="C280" s="175"/>
      <c r="D280" s="175"/>
      <c r="E280" s="175"/>
      <c r="F280" s="176"/>
      <c r="G280" s="176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7"/>
      <c r="U280" s="75"/>
    </row>
    <row r="281" spans="3:21" ht="12.75">
      <c r="C281" s="175"/>
      <c r="D281" s="175"/>
      <c r="E281" s="175"/>
      <c r="F281" s="176"/>
      <c r="G281" s="176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7"/>
      <c r="U281" s="75"/>
    </row>
    <row r="282" spans="3:21" ht="12.75">
      <c r="C282" s="175"/>
      <c r="D282" s="175"/>
      <c r="E282" s="175"/>
      <c r="F282" s="176"/>
      <c r="G282" s="176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7"/>
      <c r="U282" s="75"/>
    </row>
    <row r="283" spans="3:21" ht="12.75">
      <c r="C283" s="175"/>
      <c r="D283" s="175"/>
      <c r="E283" s="175"/>
      <c r="F283" s="176"/>
      <c r="G283" s="176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7"/>
      <c r="U283" s="75"/>
    </row>
    <row r="284" spans="3:21" ht="12.75">
      <c r="C284" s="175"/>
      <c r="D284" s="175"/>
      <c r="E284" s="175"/>
      <c r="F284" s="176"/>
      <c r="G284" s="176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7"/>
      <c r="U284" s="75"/>
    </row>
    <row r="285" spans="3:21" ht="12.75">
      <c r="C285" s="175"/>
      <c r="D285" s="175"/>
      <c r="E285" s="175"/>
      <c r="F285" s="176"/>
      <c r="G285" s="176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7"/>
      <c r="U285" s="75"/>
    </row>
    <row r="286" spans="3:21" ht="12.75">
      <c r="C286" s="175"/>
      <c r="D286" s="175"/>
      <c r="E286" s="175"/>
      <c r="F286" s="176"/>
      <c r="G286" s="176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7"/>
      <c r="U286" s="75"/>
    </row>
    <row r="287" spans="3:21" ht="12.75">
      <c r="C287" s="175"/>
      <c r="D287" s="175"/>
      <c r="E287" s="175"/>
      <c r="F287" s="176"/>
      <c r="G287" s="176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7"/>
      <c r="U287" s="75"/>
    </row>
    <row r="288" spans="3:21" ht="12.75">
      <c r="C288" s="175"/>
      <c r="D288" s="175"/>
      <c r="E288" s="175"/>
      <c r="F288" s="176"/>
      <c r="G288" s="176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7"/>
      <c r="U288" s="75"/>
    </row>
    <row r="289" spans="3:21" ht="12.75">
      <c r="C289" s="175"/>
      <c r="D289" s="175"/>
      <c r="E289" s="175"/>
      <c r="F289" s="176"/>
      <c r="G289" s="176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7"/>
      <c r="U289" s="75"/>
    </row>
    <row r="290" spans="3:21" ht="12.75">
      <c r="C290" s="175"/>
      <c r="D290" s="175"/>
      <c r="E290" s="175"/>
      <c r="F290" s="176"/>
      <c r="G290" s="176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7"/>
      <c r="U290" s="75"/>
    </row>
    <row r="291" spans="3:21" ht="12.75">
      <c r="C291" s="175"/>
      <c r="D291" s="175"/>
      <c r="E291" s="175"/>
      <c r="F291" s="176"/>
      <c r="G291" s="176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7"/>
      <c r="U291" s="75"/>
    </row>
    <row r="292" spans="3:21" ht="12.75">
      <c r="C292" s="175"/>
      <c r="D292" s="175"/>
      <c r="E292" s="175"/>
      <c r="F292" s="176"/>
      <c r="G292" s="176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7"/>
      <c r="U292" s="75"/>
    </row>
    <row r="293" spans="3:21" ht="12.75">
      <c r="C293" s="175"/>
      <c r="D293" s="175"/>
      <c r="E293" s="175"/>
      <c r="F293" s="176"/>
      <c r="G293" s="176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7"/>
      <c r="U293" s="75"/>
    </row>
    <row r="294" spans="3:21" ht="12.75">
      <c r="C294" s="175"/>
      <c r="D294" s="175"/>
      <c r="E294" s="175"/>
      <c r="F294" s="176"/>
      <c r="G294" s="176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7"/>
      <c r="U294" s="75"/>
    </row>
    <row r="295" spans="3:21" ht="12.75">
      <c r="C295" s="175"/>
      <c r="D295" s="175"/>
      <c r="E295" s="175"/>
      <c r="F295" s="176"/>
      <c r="G295" s="176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7"/>
      <c r="U295" s="75"/>
    </row>
    <row r="296" spans="3:21" ht="12.75">
      <c r="C296" s="175"/>
      <c r="D296" s="175"/>
      <c r="E296" s="175"/>
      <c r="F296" s="176"/>
      <c r="G296" s="176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7"/>
      <c r="U296" s="75"/>
    </row>
    <row r="297" spans="3:21" ht="12.75">
      <c r="C297" s="175"/>
      <c r="D297" s="175"/>
      <c r="E297" s="175"/>
      <c r="F297" s="176"/>
      <c r="G297" s="176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7"/>
      <c r="U297" s="75"/>
    </row>
    <row r="298" spans="3:21" ht="12.75">
      <c r="C298" s="175"/>
      <c r="D298" s="175"/>
      <c r="E298" s="175"/>
      <c r="F298" s="176"/>
      <c r="G298" s="176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7"/>
      <c r="U298" s="75"/>
    </row>
    <row r="299" spans="3:21" ht="12.75">
      <c r="C299" s="175"/>
      <c r="D299" s="175"/>
      <c r="E299" s="175"/>
      <c r="F299" s="176"/>
      <c r="G299" s="176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7"/>
      <c r="U299" s="75"/>
    </row>
    <row r="300" spans="3:21" ht="12.75">
      <c r="C300" s="175"/>
      <c r="D300" s="175"/>
      <c r="E300" s="175"/>
      <c r="F300" s="176"/>
      <c r="G300" s="176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7"/>
      <c r="U300" s="75"/>
    </row>
    <row r="301" spans="3:21" ht="12.75">
      <c r="C301" s="175"/>
      <c r="D301" s="175"/>
      <c r="E301" s="175"/>
      <c r="F301" s="176"/>
      <c r="G301" s="176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7"/>
      <c r="U301" s="75"/>
    </row>
    <row r="302" spans="3:21" ht="12.75">
      <c r="C302" s="175"/>
      <c r="D302" s="175"/>
      <c r="E302" s="175"/>
      <c r="F302" s="176"/>
      <c r="G302" s="176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7"/>
      <c r="U302" s="75"/>
    </row>
    <row r="303" spans="3:21" ht="12.75">
      <c r="C303" s="175"/>
      <c r="D303" s="175"/>
      <c r="E303" s="175"/>
      <c r="F303" s="176"/>
      <c r="G303" s="176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7"/>
      <c r="U303" s="75"/>
    </row>
    <row r="304" spans="3:21" ht="12.75">
      <c r="C304" s="175"/>
      <c r="D304" s="175"/>
      <c r="E304" s="175"/>
      <c r="F304" s="176"/>
      <c r="G304" s="176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7"/>
      <c r="U304" s="75"/>
    </row>
    <row r="305" spans="3:21" ht="12.75">
      <c r="C305" s="175"/>
      <c r="D305" s="175"/>
      <c r="E305" s="175"/>
      <c r="F305" s="176"/>
      <c r="G305" s="176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7"/>
      <c r="U305" s="75"/>
    </row>
    <row r="306" spans="3:21" ht="12.75">
      <c r="C306" s="175"/>
      <c r="D306" s="175"/>
      <c r="E306" s="175"/>
      <c r="F306" s="176"/>
      <c r="G306" s="176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7"/>
      <c r="U306" s="75"/>
    </row>
    <row r="307" spans="3:21" ht="12.75">
      <c r="C307" s="175"/>
      <c r="D307" s="175"/>
      <c r="E307" s="175"/>
      <c r="F307" s="176"/>
      <c r="G307" s="176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7"/>
      <c r="U307" s="75"/>
    </row>
    <row r="308" spans="3:21" ht="12.75">
      <c r="C308" s="175"/>
      <c r="D308" s="175"/>
      <c r="E308" s="175"/>
      <c r="F308" s="176"/>
      <c r="G308" s="176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7"/>
      <c r="U308" s="75"/>
    </row>
    <row r="309" spans="3:21" ht="12.75">
      <c r="C309" s="175"/>
      <c r="D309" s="175"/>
      <c r="E309" s="175"/>
      <c r="F309" s="176"/>
      <c r="G309" s="176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7"/>
      <c r="U309" s="75"/>
    </row>
    <row r="310" spans="3:21" ht="12.75">
      <c r="C310" s="175"/>
      <c r="D310" s="175"/>
      <c r="E310" s="175"/>
      <c r="F310" s="176"/>
      <c r="G310" s="176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7"/>
      <c r="U310" s="75"/>
    </row>
    <row r="311" spans="3:21" ht="12.75">
      <c r="C311" s="175"/>
      <c r="D311" s="175"/>
      <c r="E311" s="175"/>
      <c r="F311" s="176"/>
      <c r="G311" s="176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7"/>
      <c r="U311" s="75"/>
    </row>
    <row r="312" spans="3:21" ht="12.75">
      <c r="C312" s="175"/>
      <c r="D312" s="175"/>
      <c r="E312" s="175"/>
      <c r="F312" s="176"/>
      <c r="G312" s="176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7"/>
      <c r="U312" s="75"/>
    </row>
    <row r="313" spans="3:21" ht="12.75">
      <c r="C313" s="175"/>
      <c r="D313" s="175"/>
      <c r="E313" s="175"/>
      <c r="F313" s="176"/>
      <c r="G313" s="176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7"/>
      <c r="U313" s="75"/>
    </row>
    <row r="314" spans="3:21" ht="12.75">
      <c r="C314" s="175"/>
      <c r="D314" s="175"/>
      <c r="E314" s="175"/>
      <c r="F314" s="176"/>
      <c r="G314" s="176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7"/>
      <c r="U314" s="75"/>
    </row>
    <row r="315" spans="3:21" ht="12.75">
      <c r="C315" s="175"/>
      <c r="D315" s="175"/>
      <c r="E315" s="175"/>
      <c r="F315" s="176"/>
      <c r="G315" s="176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7"/>
      <c r="U315" s="75"/>
    </row>
    <row r="316" spans="3:21" ht="12.75">
      <c r="C316" s="175"/>
      <c r="D316" s="175"/>
      <c r="E316" s="175"/>
      <c r="F316" s="176"/>
      <c r="G316" s="176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7"/>
      <c r="U316" s="75"/>
    </row>
    <row r="317" spans="3:21" ht="12.75">
      <c r="C317" s="175"/>
      <c r="D317" s="175"/>
      <c r="E317" s="175"/>
      <c r="F317" s="176"/>
      <c r="G317" s="176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7"/>
      <c r="U317" s="75"/>
    </row>
    <row r="318" spans="3:21" ht="12.75">
      <c r="C318" s="175"/>
      <c r="D318" s="175"/>
      <c r="E318" s="175"/>
      <c r="F318" s="176"/>
      <c r="G318" s="176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7"/>
      <c r="U318" s="75"/>
    </row>
    <row r="319" spans="3:21" ht="12.75">
      <c r="C319" s="175"/>
      <c r="D319" s="175"/>
      <c r="E319" s="175"/>
      <c r="F319" s="176"/>
      <c r="G319" s="176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7"/>
      <c r="U319" s="75"/>
    </row>
    <row r="320" spans="3:21" ht="12.75">
      <c r="C320" s="175"/>
      <c r="D320" s="175"/>
      <c r="E320" s="175"/>
      <c r="F320" s="176"/>
      <c r="G320" s="176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7"/>
      <c r="U320" s="75"/>
    </row>
    <row r="321" spans="3:21" ht="12.75">
      <c r="C321" s="175"/>
      <c r="D321" s="175"/>
      <c r="E321" s="175"/>
      <c r="F321" s="176"/>
      <c r="G321" s="176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7"/>
      <c r="U321" s="75"/>
    </row>
    <row r="322" spans="3:21" ht="12.75">
      <c r="C322" s="175"/>
      <c r="D322" s="175"/>
      <c r="E322" s="175"/>
      <c r="F322" s="176"/>
      <c r="G322" s="176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7"/>
      <c r="U322" s="75"/>
    </row>
    <row r="323" spans="3:21" ht="12.75">
      <c r="C323" s="175"/>
      <c r="D323" s="175"/>
      <c r="E323" s="175"/>
      <c r="F323" s="176"/>
      <c r="G323" s="176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7"/>
      <c r="U323" s="75"/>
    </row>
    <row r="324" spans="3:21" ht="12.75">
      <c r="C324" s="175"/>
      <c r="D324" s="175"/>
      <c r="E324" s="175"/>
      <c r="F324" s="176"/>
      <c r="G324" s="176"/>
      <c r="H324" s="175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177"/>
      <c r="U324" s="75"/>
    </row>
    <row r="325" spans="3:21" ht="12.75">
      <c r="C325" s="175"/>
      <c r="D325" s="175"/>
      <c r="E325" s="175"/>
      <c r="F325" s="176"/>
      <c r="G325" s="176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7"/>
      <c r="U325" s="75"/>
    </row>
    <row r="326" spans="3:21" ht="12.75">
      <c r="C326" s="175"/>
      <c r="D326" s="175"/>
      <c r="E326" s="175"/>
      <c r="F326" s="176"/>
      <c r="G326" s="176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7"/>
      <c r="U326" s="75"/>
    </row>
    <row r="327" spans="3:21" ht="12.75">
      <c r="C327" s="175"/>
      <c r="D327" s="175"/>
      <c r="E327" s="175"/>
      <c r="F327" s="176"/>
      <c r="G327" s="176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7"/>
      <c r="U327" s="75"/>
    </row>
    <row r="328" spans="3:21" ht="12.75">
      <c r="C328" s="175"/>
      <c r="D328" s="175"/>
      <c r="E328" s="175"/>
      <c r="F328" s="176"/>
      <c r="G328" s="176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7"/>
      <c r="U328" s="75"/>
    </row>
    <row r="329" spans="3:21" ht="12.75">
      <c r="C329" s="175"/>
      <c r="D329" s="175"/>
      <c r="E329" s="175"/>
      <c r="F329" s="176"/>
      <c r="G329" s="176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7"/>
      <c r="U329" s="75"/>
    </row>
    <row r="330" spans="3:21" ht="12.75">
      <c r="C330" s="175"/>
      <c r="D330" s="175"/>
      <c r="E330" s="175"/>
      <c r="F330" s="176"/>
      <c r="G330" s="176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7"/>
      <c r="U330" s="75"/>
    </row>
    <row r="331" spans="3:21" ht="12.75">
      <c r="C331" s="175"/>
      <c r="D331" s="175"/>
      <c r="E331" s="175"/>
      <c r="F331" s="176"/>
      <c r="G331" s="176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7"/>
      <c r="U331" s="75"/>
    </row>
    <row r="332" spans="3:21" ht="12.75">
      <c r="C332" s="175"/>
      <c r="D332" s="175"/>
      <c r="E332" s="175"/>
      <c r="F332" s="176"/>
      <c r="G332" s="176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7"/>
      <c r="U332" s="75"/>
    </row>
    <row r="333" spans="3:21" ht="12.75">
      <c r="C333" s="175"/>
      <c r="D333" s="175"/>
      <c r="E333" s="175"/>
      <c r="F333" s="176"/>
      <c r="G333" s="176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7"/>
      <c r="U333" s="75"/>
    </row>
    <row r="334" spans="3:21" ht="12.75">
      <c r="C334" s="175"/>
      <c r="D334" s="175"/>
      <c r="E334" s="175"/>
      <c r="F334" s="176"/>
      <c r="G334" s="176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7"/>
      <c r="U334" s="75"/>
    </row>
    <row r="335" spans="3:21" ht="12.75">
      <c r="C335" s="175"/>
      <c r="D335" s="175"/>
      <c r="E335" s="175"/>
      <c r="F335" s="176"/>
      <c r="G335" s="176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7"/>
      <c r="U335" s="75"/>
    </row>
    <row r="336" spans="3:21" ht="12.75">
      <c r="C336" s="175"/>
      <c r="D336" s="175"/>
      <c r="E336" s="175"/>
      <c r="F336" s="176"/>
      <c r="G336" s="176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7"/>
      <c r="U336" s="75"/>
    </row>
    <row r="337" spans="3:21" ht="12.75">
      <c r="C337" s="175"/>
      <c r="D337" s="175"/>
      <c r="E337" s="175"/>
      <c r="F337" s="176"/>
      <c r="G337" s="176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7"/>
      <c r="U337" s="75"/>
    </row>
    <row r="338" spans="3:21" ht="12.75">
      <c r="C338" s="175"/>
      <c r="D338" s="175"/>
      <c r="E338" s="175"/>
      <c r="F338" s="176"/>
      <c r="G338" s="176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7"/>
      <c r="U338" s="75"/>
    </row>
    <row r="339" spans="3:21" ht="12.75">
      <c r="C339" s="175"/>
      <c r="D339" s="175"/>
      <c r="E339" s="175"/>
      <c r="F339" s="176"/>
      <c r="G339" s="176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7"/>
      <c r="U339" s="75"/>
    </row>
    <row r="340" spans="3:21" ht="12.75">
      <c r="C340" s="175"/>
      <c r="D340" s="175"/>
      <c r="E340" s="175"/>
      <c r="F340" s="176"/>
      <c r="G340" s="176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7"/>
      <c r="U340" s="75"/>
    </row>
    <row r="341" spans="3:21" ht="12.75">
      <c r="C341" s="175"/>
      <c r="D341" s="175"/>
      <c r="E341" s="175"/>
      <c r="F341" s="176"/>
      <c r="G341" s="176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7"/>
      <c r="U341" s="75"/>
    </row>
    <row r="342" spans="3:21" ht="12.75">
      <c r="C342" s="175"/>
      <c r="D342" s="175"/>
      <c r="E342" s="175"/>
      <c r="F342" s="176"/>
      <c r="G342" s="176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7"/>
      <c r="U342" s="75"/>
    </row>
    <row r="343" spans="3:21" ht="12.75">
      <c r="C343" s="175"/>
      <c r="D343" s="175"/>
      <c r="E343" s="175"/>
      <c r="F343" s="176"/>
      <c r="G343" s="176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7"/>
      <c r="U343" s="75"/>
    </row>
    <row r="344" spans="3:20" ht="12.75">
      <c r="C344" s="175"/>
      <c r="D344" s="175"/>
      <c r="E344" s="175"/>
      <c r="F344" s="176"/>
      <c r="G344" s="176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</row>
    <row r="345" spans="3:20" ht="12.75">
      <c r="C345" s="175"/>
      <c r="D345" s="175"/>
      <c r="E345" s="175"/>
      <c r="F345" s="176"/>
      <c r="G345" s="176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</row>
    <row r="346" spans="3:20" ht="12.75">
      <c r="C346" s="175"/>
      <c r="D346" s="175"/>
      <c r="E346" s="175"/>
      <c r="F346" s="176"/>
      <c r="G346" s="176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</row>
    <row r="347" spans="3:20" ht="12.75">
      <c r="C347" s="175"/>
      <c r="D347" s="175"/>
      <c r="E347" s="175"/>
      <c r="F347" s="176"/>
      <c r="G347" s="176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</row>
    <row r="348" spans="3:20" ht="12.75">
      <c r="C348" s="175"/>
      <c r="D348" s="175"/>
      <c r="E348" s="175"/>
      <c r="F348" s="176"/>
      <c r="G348" s="176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</row>
    <row r="349" spans="3:20" ht="12.75">
      <c r="C349" s="175"/>
      <c r="D349" s="175"/>
      <c r="E349" s="175"/>
      <c r="F349" s="176"/>
      <c r="G349" s="176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</row>
    <row r="350" spans="3:20" ht="12.75">
      <c r="C350" s="175"/>
      <c r="D350" s="175"/>
      <c r="E350" s="175"/>
      <c r="F350" s="176"/>
      <c r="G350" s="176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</row>
    <row r="351" spans="3:20" ht="12.75">
      <c r="C351" s="175"/>
      <c r="D351" s="175"/>
      <c r="E351" s="175"/>
      <c r="F351" s="176"/>
      <c r="G351" s="176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</row>
    <row r="352" spans="3:20" ht="12.75">
      <c r="C352" s="175"/>
      <c r="D352" s="175"/>
      <c r="E352" s="175"/>
      <c r="F352" s="176"/>
      <c r="G352" s="176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</row>
    <row r="353" spans="3:20" ht="12.75">
      <c r="C353" s="175"/>
      <c r="D353" s="175"/>
      <c r="E353" s="175"/>
      <c r="F353" s="176"/>
      <c r="G353" s="176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</row>
    <row r="354" spans="3:20" ht="12.75">
      <c r="C354" s="175"/>
      <c r="D354" s="175"/>
      <c r="E354" s="175"/>
      <c r="F354" s="176"/>
      <c r="G354" s="176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</row>
    <row r="355" spans="3:20" ht="12.75">
      <c r="C355" s="175"/>
      <c r="D355" s="175"/>
      <c r="E355" s="175"/>
      <c r="F355" s="176"/>
      <c r="G355" s="176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</row>
    <row r="356" spans="3:20" ht="12.75">
      <c r="C356" s="175"/>
      <c r="D356" s="175"/>
      <c r="E356" s="175"/>
      <c r="F356" s="176"/>
      <c r="G356" s="176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</row>
    <row r="357" spans="3:20" ht="12.75">
      <c r="C357" s="175"/>
      <c r="D357" s="175"/>
      <c r="E357" s="175"/>
      <c r="F357" s="176"/>
      <c r="G357" s="176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</row>
    <row r="358" spans="3:20" ht="12.75">
      <c r="C358" s="175"/>
      <c r="D358" s="175"/>
      <c r="E358" s="175"/>
      <c r="F358" s="176"/>
      <c r="G358" s="176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</row>
    <row r="359" spans="3:20" ht="12.75">
      <c r="C359" s="175"/>
      <c r="D359" s="175"/>
      <c r="E359" s="175"/>
      <c r="F359" s="176"/>
      <c r="G359" s="176"/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175"/>
    </row>
    <row r="360" spans="3:20" ht="12.75">
      <c r="C360" s="175"/>
      <c r="D360" s="175"/>
      <c r="E360" s="175"/>
      <c r="F360" s="176"/>
      <c r="G360" s="176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175"/>
    </row>
    <row r="361" spans="3:20" ht="12.75">
      <c r="C361" s="175"/>
      <c r="D361" s="175"/>
      <c r="E361" s="175"/>
      <c r="F361" s="176"/>
      <c r="G361" s="176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</row>
    <row r="362" spans="3:20" ht="12.75">
      <c r="C362" s="175"/>
      <c r="D362" s="175"/>
      <c r="E362" s="175"/>
      <c r="F362" s="176"/>
      <c r="G362" s="176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</row>
    <row r="363" spans="3:20" ht="12.75">
      <c r="C363" s="175"/>
      <c r="D363" s="175"/>
      <c r="E363" s="175"/>
      <c r="F363" s="176"/>
      <c r="G363" s="176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</row>
    <row r="364" spans="3:20" ht="12.75">
      <c r="C364" s="175"/>
      <c r="D364" s="175"/>
      <c r="E364" s="175"/>
      <c r="F364" s="176"/>
      <c r="G364" s="176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</row>
    <row r="365" spans="3:20" ht="12.75">
      <c r="C365" s="175"/>
      <c r="D365" s="175"/>
      <c r="E365" s="175"/>
      <c r="F365" s="176"/>
      <c r="G365" s="176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</row>
    <row r="366" spans="3:20" ht="12.75">
      <c r="C366" s="175"/>
      <c r="D366" s="175"/>
      <c r="E366" s="175"/>
      <c r="F366" s="176"/>
      <c r="G366" s="176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</row>
    <row r="367" spans="3:20" ht="12.75">
      <c r="C367" s="175"/>
      <c r="D367" s="175"/>
      <c r="E367" s="175"/>
      <c r="F367" s="176"/>
      <c r="G367" s="176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</row>
    <row r="368" spans="3:20" ht="12.75">
      <c r="C368" s="175"/>
      <c r="D368" s="175"/>
      <c r="E368" s="175"/>
      <c r="F368" s="176"/>
      <c r="G368" s="176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</row>
    <row r="369" spans="3:20" ht="12.75">
      <c r="C369" s="175"/>
      <c r="D369" s="175"/>
      <c r="E369" s="175"/>
      <c r="F369" s="176"/>
      <c r="G369" s="176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</row>
    <row r="370" spans="3:20" ht="12.75">
      <c r="C370" s="175"/>
      <c r="D370" s="175"/>
      <c r="E370" s="175"/>
      <c r="F370" s="176"/>
      <c r="G370" s="176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</row>
    <row r="371" spans="3:20" ht="12.75">
      <c r="C371" s="175"/>
      <c r="D371" s="175"/>
      <c r="E371" s="175"/>
      <c r="F371" s="176"/>
      <c r="G371" s="176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</row>
    <row r="372" spans="3:20" ht="12.75">
      <c r="C372" s="175"/>
      <c r="D372" s="175"/>
      <c r="E372" s="175"/>
      <c r="F372" s="176"/>
      <c r="G372" s="176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</row>
    <row r="373" spans="3:20" ht="12.75">
      <c r="C373" s="175"/>
      <c r="D373" s="175"/>
      <c r="E373" s="175"/>
      <c r="F373" s="176"/>
      <c r="G373" s="176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</row>
    <row r="374" spans="3:20" ht="12.75">
      <c r="C374" s="175"/>
      <c r="D374" s="175"/>
      <c r="E374" s="175"/>
      <c r="F374" s="176"/>
      <c r="G374" s="176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</row>
    <row r="375" spans="3:20" ht="12.75">
      <c r="C375" s="175"/>
      <c r="D375" s="175"/>
      <c r="E375" s="175"/>
      <c r="F375" s="176"/>
      <c r="G375" s="176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</row>
    <row r="376" spans="3:20" ht="12.75">
      <c r="C376" s="175"/>
      <c r="D376" s="175"/>
      <c r="E376" s="175"/>
      <c r="F376" s="176"/>
      <c r="G376" s="176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75"/>
    </row>
    <row r="377" spans="3:20" ht="12.75">
      <c r="C377" s="175"/>
      <c r="D377" s="175"/>
      <c r="E377" s="175"/>
      <c r="F377" s="176"/>
      <c r="G377" s="176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175"/>
    </row>
    <row r="378" spans="3:20" ht="12.75">
      <c r="C378" s="175"/>
      <c r="D378" s="175"/>
      <c r="E378" s="175"/>
      <c r="F378" s="176"/>
      <c r="G378" s="176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</row>
    <row r="379" spans="3:20" ht="12.75">
      <c r="C379" s="175"/>
      <c r="D379" s="175"/>
      <c r="E379" s="175"/>
      <c r="F379" s="176"/>
      <c r="G379" s="176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</row>
    <row r="380" spans="3:20" ht="12.75">
      <c r="C380" s="175"/>
      <c r="D380" s="175"/>
      <c r="E380" s="175"/>
      <c r="F380" s="176"/>
      <c r="G380" s="176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</row>
    <row r="381" spans="3:20" ht="12.75">
      <c r="C381" s="175"/>
      <c r="D381" s="175"/>
      <c r="E381" s="175"/>
      <c r="F381" s="176"/>
      <c r="G381" s="176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</row>
    <row r="382" spans="3:20" ht="12.75">
      <c r="C382" s="175"/>
      <c r="D382" s="175"/>
      <c r="E382" s="175"/>
      <c r="F382" s="176"/>
      <c r="G382" s="176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</row>
    <row r="383" spans="3:20" ht="12.75">
      <c r="C383" s="175"/>
      <c r="D383" s="175"/>
      <c r="E383" s="175"/>
      <c r="F383" s="176"/>
      <c r="G383" s="176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</row>
    <row r="384" spans="3:20" ht="12.75">
      <c r="C384" s="175"/>
      <c r="D384" s="175"/>
      <c r="E384" s="175"/>
      <c r="F384" s="176"/>
      <c r="G384" s="176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</row>
    <row r="385" spans="3:20" ht="12.75">
      <c r="C385" s="175"/>
      <c r="D385" s="175"/>
      <c r="E385" s="175"/>
      <c r="F385" s="176"/>
      <c r="G385" s="176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</row>
    <row r="386" spans="3:20" ht="12.75">
      <c r="C386" s="175"/>
      <c r="D386" s="175"/>
      <c r="E386" s="175"/>
      <c r="F386" s="176"/>
      <c r="G386" s="176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</row>
    <row r="387" spans="3:20" ht="12.75">
      <c r="C387" s="175"/>
      <c r="D387" s="175"/>
      <c r="E387" s="175"/>
      <c r="F387" s="176"/>
      <c r="G387" s="176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</row>
    <row r="388" spans="3:20" ht="12.75">
      <c r="C388" s="175"/>
      <c r="D388" s="175"/>
      <c r="E388" s="175"/>
      <c r="F388" s="176"/>
      <c r="G388" s="176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</row>
    <row r="389" spans="3:20" ht="12.75">
      <c r="C389" s="175"/>
      <c r="D389" s="175"/>
      <c r="E389" s="175"/>
      <c r="F389" s="176"/>
      <c r="G389" s="176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</row>
    <row r="390" spans="3:20" ht="12.75">
      <c r="C390" s="175"/>
      <c r="D390" s="175"/>
      <c r="E390" s="175"/>
      <c r="F390" s="176"/>
      <c r="G390" s="176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</row>
    <row r="391" spans="3:20" ht="12.75">
      <c r="C391" s="175"/>
      <c r="D391" s="175"/>
      <c r="E391" s="175"/>
      <c r="F391" s="176"/>
      <c r="G391" s="176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</row>
    <row r="392" spans="3:20" ht="12.75">
      <c r="C392" s="175"/>
      <c r="D392" s="175"/>
      <c r="E392" s="175"/>
      <c r="F392" s="176"/>
      <c r="G392" s="176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</row>
    <row r="393" spans="3:20" ht="12.75">
      <c r="C393" s="175"/>
      <c r="D393" s="175"/>
      <c r="E393" s="175"/>
      <c r="F393" s="176"/>
      <c r="G393" s="176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</row>
    <row r="394" spans="3:20" ht="12.75">
      <c r="C394" s="175"/>
      <c r="D394" s="175"/>
      <c r="E394" s="175"/>
      <c r="F394" s="176"/>
      <c r="G394" s="176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</row>
    <row r="395" spans="3:20" ht="12.75">
      <c r="C395" s="175"/>
      <c r="D395" s="175"/>
      <c r="E395" s="175"/>
      <c r="F395" s="176"/>
      <c r="G395" s="176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</row>
    <row r="396" spans="3:20" ht="12.75">
      <c r="C396" s="175"/>
      <c r="D396" s="175"/>
      <c r="E396" s="175"/>
      <c r="F396" s="176"/>
      <c r="G396" s="176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</row>
    <row r="397" spans="3:20" ht="12.75">
      <c r="C397" s="175"/>
      <c r="D397" s="175"/>
      <c r="E397" s="175"/>
      <c r="F397" s="176"/>
      <c r="G397" s="176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</row>
    <row r="398" spans="3:20" ht="12.75">
      <c r="C398" s="175"/>
      <c r="D398" s="175"/>
      <c r="E398" s="175"/>
      <c r="F398" s="176"/>
      <c r="G398" s="176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</row>
    <row r="399" spans="3:20" ht="12.75">
      <c r="C399" s="175"/>
      <c r="D399" s="175"/>
      <c r="E399" s="175"/>
      <c r="F399" s="176"/>
      <c r="G399" s="176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</row>
    <row r="400" spans="3:20" ht="12.75">
      <c r="C400" s="175"/>
      <c r="D400" s="175"/>
      <c r="E400" s="175"/>
      <c r="F400" s="176"/>
      <c r="G400" s="176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</row>
    <row r="401" spans="3:20" ht="12.75">
      <c r="C401" s="175"/>
      <c r="D401" s="175"/>
      <c r="E401" s="175"/>
      <c r="F401" s="176"/>
      <c r="G401" s="176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</row>
    <row r="402" spans="3:20" ht="12.75">
      <c r="C402" s="175"/>
      <c r="D402" s="175"/>
      <c r="E402" s="175"/>
      <c r="F402" s="176"/>
      <c r="G402" s="176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</row>
    <row r="403" spans="3:20" ht="12.75">
      <c r="C403" s="175"/>
      <c r="D403" s="175"/>
      <c r="E403" s="175"/>
      <c r="F403" s="176"/>
      <c r="G403" s="176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</row>
    <row r="404" spans="3:20" ht="12.75">
      <c r="C404" s="175"/>
      <c r="D404" s="175"/>
      <c r="E404" s="175"/>
      <c r="F404" s="176"/>
      <c r="G404" s="176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</row>
    <row r="405" spans="3:20" ht="12.75">
      <c r="C405" s="175"/>
      <c r="D405" s="175"/>
      <c r="E405" s="175"/>
      <c r="F405" s="176"/>
      <c r="G405" s="176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</row>
    <row r="406" spans="3:20" ht="12.75">
      <c r="C406" s="175"/>
      <c r="D406" s="175"/>
      <c r="E406" s="175"/>
      <c r="F406" s="176"/>
      <c r="G406" s="176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</row>
    <row r="407" spans="3:20" ht="12.75">
      <c r="C407" s="175"/>
      <c r="D407" s="175"/>
      <c r="E407" s="175"/>
      <c r="F407" s="176"/>
      <c r="G407" s="176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</row>
    <row r="408" spans="3:20" ht="12.75">
      <c r="C408" s="175"/>
      <c r="D408" s="175"/>
      <c r="E408" s="175"/>
      <c r="F408" s="176"/>
      <c r="G408" s="176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</row>
    <row r="409" spans="3:20" ht="12.75">
      <c r="C409" s="175"/>
      <c r="D409" s="175"/>
      <c r="E409" s="175"/>
      <c r="F409" s="176"/>
      <c r="G409" s="176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</row>
    <row r="410" spans="3:20" ht="12.75">
      <c r="C410" s="175"/>
      <c r="D410" s="175"/>
      <c r="E410" s="175"/>
      <c r="F410" s="176"/>
      <c r="G410" s="176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</row>
    <row r="411" spans="3:20" ht="12.75">
      <c r="C411" s="175"/>
      <c r="D411" s="175"/>
      <c r="E411" s="175"/>
      <c r="F411" s="176"/>
      <c r="G411" s="176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</row>
    <row r="412" spans="3:20" ht="12.75">
      <c r="C412" s="175"/>
      <c r="D412" s="175"/>
      <c r="E412" s="175"/>
      <c r="F412" s="176"/>
      <c r="G412" s="176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</row>
    <row r="413" spans="3:20" ht="12.75">
      <c r="C413" s="175"/>
      <c r="D413" s="175"/>
      <c r="E413" s="175"/>
      <c r="F413" s="176"/>
      <c r="G413" s="176"/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</row>
    <row r="414" spans="3:20" ht="12.75">
      <c r="C414" s="175"/>
      <c r="D414" s="175"/>
      <c r="E414" s="175"/>
      <c r="F414" s="176"/>
      <c r="G414" s="176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</row>
    <row r="415" spans="3:20" ht="12.75">
      <c r="C415" s="175"/>
      <c r="D415" s="175"/>
      <c r="E415" s="175"/>
      <c r="F415" s="176"/>
      <c r="G415" s="176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</row>
    <row r="416" spans="3:20" ht="12.75">
      <c r="C416" s="175"/>
      <c r="D416" s="175"/>
      <c r="E416" s="175"/>
      <c r="F416" s="176"/>
      <c r="G416" s="176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</row>
    <row r="417" spans="3:20" ht="12.75">
      <c r="C417" s="175"/>
      <c r="D417" s="175"/>
      <c r="E417" s="175"/>
      <c r="F417" s="176"/>
      <c r="G417" s="176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175"/>
    </row>
    <row r="418" spans="3:20" ht="12.75">
      <c r="C418" s="175"/>
      <c r="D418" s="175"/>
      <c r="E418" s="175"/>
      <c r="F418" s="176"/>
      <c r="G418" s="176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</row>
    <row r="419" spans="3:20" ht="12.75">
      <c r="C419" s="175"/>
      <c r="D419" s="175"/>
      <c r="E419" s="175"/>
      <c r="F419" s="176"/>
      <c r="G419" s="176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</row>
    <row r="420" spans="3:20" ht="12.75">
      <c r="C420" s="175"/>
      <c r="D420" s="175"/>
      <c r="E420" s="175"/>
      <c r="F420" s="176"/>
      <c r="G420" s="176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175"/>
    </row>
    <row r="421" spans="3:20" ht="12.75">
      <c r="C421" s="175"/>
      <c r="D421" s="175"/>
      <c r="E421" s="175"/>
      <c r="F421" s="176"/>
      <c r="G421" s="176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</row>
    <row r="422" spans="3:20" ht="12.75">
      <c r="C422" s="175"/>
      <c r="D422" s="175"/>
      <c r="E422" s="175"/>
      <c r="F422" s="176"/>
      <c r="G422" s="176"/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175"/>
    </row>
    <row r="423" spans="3:20" ht="12.75">
      <c r="C423" s="175"/>
      <c r="D423" s="175"/>
      <c r="E423" s="175"/>
      <c r="F423" s="176"/>
      <c r="G423" s="176"/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175"/>
    </row>
    <row r="424" spans="3:20" ht="12.75">
      <c r="C424" s="175"/>
      <c r="D424" s="175"/>
      <c r="E424" s="175"/>
      <c r="F424" s="176"/>
      <c r="G424" s="176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</row>
    <row r="425" spans="3:20" ht="12.75">
      <c r="C425" s="175"/>
      <c r="D425" s="175"/>
      <c r="E425" s="175"/>
      <c r="F425" s="176"/>
      <c r="G425" s="176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175"/>
      <c r="T425" s="175"/>
    </row>
    <row r="426" spans="3:20" ht="12.75">
      <c r="C426" s="175"/>
      <c r="D426" s="175"/>
      <c r="E426" s="175"/>
      <c r="F426" s="176"/>
      <c r="G426" s="176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</row>
    <row r="427" spans="3:20" ht="12.75">
      <c r="C427" s="175"/>
      <c r="D427" s="175"/>
      <c r="E427" s="175"/>
      <c r="F427" s="176"/>
      <c r="G427" s="176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</row>
    <row r="428" spans="3:20" ht="12.75">
      <c r="C428" s="175"/>
      <c r="D428" s="175"/>
      <c r="E428" s="175"/>
      <c r="F428" s="176"/>
      <c r="G428" s="176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</row>
    <row r="429" spans="3:20" ht="12.75">
      <c r="C429" s="175"/>
      <c r="D429" s="175"/>
      <c r="E429" s="175"/>
      <c r="F429" s="176"/>
      <c r="G429" s="176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</row>
    <row r="430" spans="3:20" ht="12.75">
      <c r="C430" s="175"/>
      <c r="D430" s="175"/>
      <c r="E430" s="175"/>
      <c r="F430" s="176"/>
      <c r="G430" s="176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</row>
    <row r="431" spans="3:20" ht="12.75">
      <c r="C431" s="175"/>
      <c r="D431" s="175"/>
      <c r="E431" s="175"/>
      <c r="F431" s="176"/>
      <c r="G431" s="176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</row>
    <row r="432" spans="3:20" ht="12.75">
      <c r="C432" s="175"/>
      <c r="D432" s="175"/>
      <c r="E432" s="175"/>
      <c r="F432" s="176"/>
      <c r="G432" s="176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</row>
    <row r="433" spans="3:20" ht="12.75">
      <c r="C433" s="175"/>
      <c r="D433" s="175"/>
      <c r="E433" s="175"/>
      <c r="F433" s="176"/>
      <c r="G433" s="176"/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</row>
    <row r="434" spans="3:20" ht="12.75">
      <c r="C434" s="175"/>
      <c r="D434" s="175"/>
      <c r="E434" s="175"/>
      <c r="F434" s="176"/>
      <c r="G434" s="176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</row>
    <row r="435" spans="3:20" ht="12.75">
      <c r="C435" s="175"/>
      <c r="D435" s="175"/>
      <c r="E435" s="175"/>
      <c r="F435" s="176"/>
      <c r="G435" s="176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</row>
    <row r="436" spans="3:20" ht="12.75">
      <c r="C436" s="175"/>
      <c r="D436" s="175"/>
      <c r="E436" s="175"/>
      <c r="F436" s="176"/>
      <c r="G436" s="176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</row>
    <row r="437" spans="3:20" ht="12.75">
      <c r="C437" s="175"/>
      <c r="D437" s="175"/>
      <c r="E437" s="175"/>
      <c r="F437" s="176"/>
      <c r="G437" s="176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</row>
    <row r="438" spans="3:20" ht="12.75">
      <c r="C438" s="175"/>
      <c r="D438" s="175"/>
      <c r="E438" s="175"/>
      <c r="F438" s="176"/>
      <c r="G438" s="176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</row>
    <row r="439" spans="3:20" ht="12.75">
      <c r="C439" s="175"/>
      <c r="D439" s="175"/>
      <c r="E439" s="175"/>
      <c r="F439" s="176"/>
      <c r="G439" s="176"/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175"/>
    </row>
    <row r="440" spans="3:20" ht="12.75">
      <c r="C440" s="175"/>
      <c r="D440" s="175"/>
      <c r="E440" s="175"/>
      <c r="F440" s="176"/>
      <c r="G440" s="176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</row>
    <row r="441" spans="3:20" ht="12.75">
      <c r="C441" s="175"/>
      <c r="D441" s="175"/>
      <c r="E441" s="175"/>
      <c r="F441" s="176"/>
      <c r="G441" s="176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</row>
    <row r="442" spans="3:20" ht="12.75">
      <c r="C442" s="175"/>
      <c r="D442" s="175"/>
      <c r="E442" s="175"/>
      <c r="F442" s="176"/>
      <c r="G442" s="176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</row>
    <row r="443" spans="3:20" ht="12.75">
      <c r="C443" s="175"/>
      <c r="D443" s="175"/>
      <c r="E443" s="175"/>
      <c r="F443" s="176"/>
      <c r="G443" s="176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</row>
    <row r="444" spans="3:20" ht="12.75">
      <c r="C444" s="175"/>
      <c r="D444" s="175"/>
      <c r="E444" s="175"/>
      <c r="F444" s="176"/>
      <c r="G444" s="176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</row>
    <row r="445" spans="3:20" ht="12.75">
      <c r="C445" s="175"/>
      <c r="D445" s="175"/>
      <c r="E445" s="175"/>
      <c r="F445" s="176"/>
      <c r="G445" s="176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</row>
    <row r="446" spans="3:20" ht="12.75">
      <c r="C446" s="175"/>
      <c r="D446" s="175"/>
      <c r="E446" s="175"/>
      <c r="F446" s="176"/>
      <c r="G446" s="176"/>
      <c r="H446" s="175"/>
      <c r="I446" s="175"/>
      <c r="J446" s="175"/>
      <c r="K446" s="175"/>
      <c r="L446" s="175"/>
      <c r="M446" s="175"/>
      <c r="N446" s="175"/>
      <c r="O446" s="175"/>
      <c r="P446" s="175"/>
      <c r="Q446" s="175"/>
      <c r="R446" s="175"/>
      <c r="S446" s="175"/>
      <c r="T446" s="175"/>
    </row>
    <row r="447" spans="3:20" ht="12.75">
      <c r="C447" s="175"/>
      <c r="D447" s="175"/>
      <c r="E447" s="175"/>
      <c r="F447" s="176"/>
      <c r="G447" s="176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175"/>
    </row>
    <row r="448" spans="3:20" ht="12.75">
      <c r="C448" s="175"/>
      <c r="D448" s="175"/>
      <c r="E448" s="175"/>
      <c r="F448" s="176"/>
      <c r="G448" s="176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</row>
    <row r="449" spans="3:20" ht="12.75">
      <c r="C449" s="175"/>
      <c r="D449" s="175"/>
      <c r="E449" s="175"/>
      <c r="F449" s="176"/>
      <c r="G449" s="176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</row>
    <row r="450" spans="3:20" ht="12.75">
      <c r="C450" s="175"/>
      <c r="D450" s="175"/>
      <c r="E450" s="175"/>
      <c r="F450" s="176"/>
      <c r="G450" s="176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</row>
    <row r="451" spans="3:20" ht="12.75">
      <c r="C451" s="175"/>
      <c r="D451" s="175"/>
      <c r="E451" s="175"/>
      <c r="F451" s="176"/>
      <c r="G451" s="176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</row>
    <row r="452" spans="3:20" ht="12.75">
      <c r="C452" s="175"/>
      <c r="D452" s="175"/>
      <c r="E452" s="175"/>
      <c r="F452" s="176"/>
      <c r="G452" s="176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</row>
    <row r="453" spans="3:20" ht="12.75">
      <c r="C453" s="175"/>
      <c r="D453" s="175"/>
      <c r="E453" s="175"/>
      <c r="F453" s="176"/>
      <c r="G453" s="176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</row>
    <row r="454" spans="3:20" ht="12.75">
      <c r="C454" s="175"/>
      <c r="D454" s="175"/>
      <c r="E454" s="175"/>
      <c r="F454" s="176"/>
      <c r="G454" s="176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</row>
    <row r="455" spans="3:20" ht="12.75">
      <c r="C455" s="175"/>
      <c r="D455" s="175"/>
      <c r="E455" s="175"/>
      <c r="F455" s="176"/>
      <c r="G455" s="176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</row>
    <row r="456" spans="3:20" ht="12.75">
      <c r="C456" s="175"/>
      <c r="D456" s="175"/>
      <c r="E456" s="175"/>
      <c r="F456" s="176"/>
      <c r="G456" s="176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</row>
    <row r="457" spans="3:20" ht="12.75">
      <c r="C457" s="175"/>
      <c r="D457" s="175"/>
      <c r="E457" s="175"/>
      <c r="F457" s="176"/>
      <c r="G457" s="176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</row>
    <row r="458" spans="3:20" ht="12.75">
      <c r="C458" s="175"/>
      <c r="D458" s="175"/>
      <c r="E458" s="175"/>
      <c r="F458" s="176"/>
      <c r="G458" s="176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</row>
    <row r="459" spans="3:20" ht="12.75">
      <c r="C459" s="175"/>
      <c r="D459" s="175"/>
      <c r="E459" s="175"/>
      <c r="F459" s="176"/>
      <c r="G459" s="176"/>
      <c r="H459" s="175"/>
      <c r="I459" s="175"/>
      <c r="J459" s="175"/>
      <c r="K459" s="175"/>
      <c r="L459" s="175"/>
      <c r="M459" s="175"/>
      <c r="N459" s="175"/>
      <c r="O459" s="175"/>
      <c r="P459" s="175"/>
      <c r="Q459" s="175"/>
      <c r="R459" s="175"/>
      <c r="S459" s="175"/>
      <c r="T459" s="175"/>
    </row>
    <row r="460" spans="3:20" ht="12.75">
      <c r="C460" s="175"/>
      <c r="D460" s="175"/>
      <c r="E460" s="175"/>
      <c r="F460" s="176"/>
      <c r="G460" s="176"/>
      <c r="H460" s="175"/>
      <c r="I460" s="175"/>
      <c r="J460" s="175"/>
      <c r="K460" s="175"/>
      <c r="L460" s="175"/>
      <c r="M460" s="175"/>
      <c r="N460" s="175"/>
      <c r="O460" s="175"/>
      <c r="P460" s="175"/>
      <c r="Q460" s="175"/>
      <c r="R460" s="175"/>
      <c r="S460" s="175"/>
      <c r="T460" s="175"/>
    </row>
    <row r="461" spans="3:20" ht="12.75">
      <c r="C461" s="175"/>
      <c r="D461" s="175"/>
      <c r="E461" s="175"/>
      <c r="F461" s="176"/>
      <c r="G461" s="176"/>
      <c r="H461" s="175"/>
      <c r="I461" s="175"/>
      <c r="J461" s="175"/>
      <c r="K461" s="175"/>
      <c r="L461" s="175"/>
      <c r="M461" s="175"/>
      <c r="N461" s="175"/>
      <c r="O461" s="175"/>
      <c r="P461" s="175"/>
      <c r="Q461" s="175"/>
      <c r="R461" s="175"/>
      <c r="S461" s="175"/>
      <c r="T461" s="175"/>
    </row>
    <row r="462" spans="3:20" ht="12.75">
      <c r="C462" s="175"/>
      <c r="D462" s="175"/>
      <c r="E462" s="175"/>
      <c r="F462" s="176"/>
      <c r="G462" s="176"/>
      <c r="H462" s="175"/>
      <c r="I462" s="175"/>
      <c r="J462" s="175"/>
      <c r="K462" s="175"/>
      <c r="L462" s="175"/>
      <c r="M462" s="175"/>
      <c r="N462" s="175"/>
      <c r="O462" s="175"/>
      <c r="P462" s="175"/>
      <c r="Q462" s="175"/>
      <c r="R462" s="175"/>
      <c r="S462" s="175"/>
      <c r="T462" s="175"/>
    </row>
    <row r="463" spans="3:20" ht="12.75">
      <c r="C463" s="175"/>
      <c r="D463" s="175"/>
      <c r="E463" s="175"/>
      <c r="F463" s="176"/>
      <c r="G463" s="176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</row>
    <row r="464" spans="3:20" ht="12.75">
      <c r="C464" s="175"/>
      <c r="D464" s="175"/>
      <c r="E464" s="175"/>
      <c r="F464" s="176"/>
      <c r="G464" s="176"/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175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2016-03-22T13:25:51Z</dcterms:created>
  <dcterms:modified xsi:type="dcterms:W3CDTF">2016-03-22T13:26:23Z</dcterms:modified>
  <cp:category/>
  <cp:version/>
  <cp:contentType/>
  <cp:contentStatus/>
</cp:coreProperties>
</file>