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2" windowWidth="20736"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<sst xmlns="http://schemas.openxmlformats.org/spreadsheetml/2006/main" count="35194" uniqueCount="17679">
  <si>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</si>
  <si>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</si>
  <si>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</si>
  <si>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</si>
  <si>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</si>
  <si>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</si>
  <si>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</si>
  <si>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</si>
  <si>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</si>
  <si>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</si>
  <si>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</si>
  <si>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</si>
  <si>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</si>
  <si>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</si>
  <si>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</si>
  <si>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</si>
  <si>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</si>
  <si>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</si>
  <si>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</si>
  <si>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</si>
  <si>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</si>
  <si>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</si>
  <si>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</si>
  <si>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</si>
  <si>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</si>
  <si>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</si>
  <si>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</si>
  <si>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</si>
  <si>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</si>
  <si>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</si>
  <si>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</si>
  <si>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</si>
  <si>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</si>
  <si>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</si>
  <si>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</si>
  <si>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</si>
  <si>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</si>
  <si>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</si>
  <si>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</si>
  <si>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</si>
  <si>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</si>
  <si>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</si>
  <si>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</si>
  <si>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</si>
  <si>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</si>
  <si>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</si>
  <si>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</si>
  <si>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</si>
  <si>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</si>
  <si>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</si>
  <si>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</si>
  <si>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</si>
  <si>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</si>
  <si>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</si>
  <si>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</si>
  <si>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</si>
  <si>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</si>
  <si>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</si>
  <si>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</si>
  <si>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</si>
  <si>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</si>
  <si>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</si>
  <si>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</si>
  <si>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</si>
  <si>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</si>
  <si>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</si>
  <si>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</si>
  <si>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</si>
  <si>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</si>
  <si>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</si>
  <si>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</si>
  <si>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</si>
  <si>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</si>
  <si>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</si>
  <si>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</si>
  <si>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</si>
  <si>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</si>
  <si>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</si>
  <si>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</si>
  <si>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</si>
  <si>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</si>
  <si>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</si>
  <si>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</si>
  <si>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</si>
  <si>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</si>
  <si>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</si>
  <si>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</si>
  <si>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</si>
  <si>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</si>
  <si>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</si>
  <si>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</si>
  <si>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</si>
  <si>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</si>
  <si>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</si>
  <si>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</si>
  <si>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</si>
  <si>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</si>
  <si>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</si>
  <si>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</si>
  <si>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</si>
  <si>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</si>
  <si>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</si>
  <si>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</si>
  <si>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</si>
  <si>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</si>
  <si>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</si>
  <si>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</si>
  <si>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</si>
  <si>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</si>
  <si>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</si>
  <si>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</si>
  <si>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</si>
  <si>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</si>
  <si>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</si>
  <si>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</si>
  <si>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</si>
  <si>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</si>
  <si>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</si>
  <si>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</si>
  <si>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</si>
  <si>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</si>
  <si>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</si>
  <si>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</si>
  <si>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</si>
  <si>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</si>
  <si>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</si>
  <si>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</si>
  <si>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</si>
  <si>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</si>
  <si>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</si>
  <si>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</si>
  <si>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</si>
  <si>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</si>
  <si>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</si>
  <si>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</si>
  <si>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</si>
  <si>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</si>
  <si>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</si>
  <si>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</si>
  <si>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</si>
  <si>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</si>
  <si>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</si>
  <si>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</si>
  <si>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</si>
  <si>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</si>
  <si>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</si>
  <si>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</si>
  <si>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</si>
  <si>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</si>
  <si>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</si>
  <si>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</si>
  <si>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</si>
  <si>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</si>
  <si>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</si>
  <si>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</si>
  <si>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</si>
  <si>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</si>
  <si>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</si>
  <si>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</si>
  <si>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</si>
  <si>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</si>
  <si>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</si>
  <si>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</si>
  <si>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</si>
  <si>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</si>
  <si>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</si>
  <si>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</si>
  <si>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</si>
  <si>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</si>
  <si>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</si>
  <si>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</si>
  <si>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</si>
  <si>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</si>
  <si>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</si>
  <si>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</si>
  <si>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</si>
  <si>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</si>
  <si>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</si>
  <si>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</si>
  <si>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</si>
  <si>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</si>
  <si>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</si>
  <si>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</si>
  <si>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</si>
  <si>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</si>
  <si>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</si>
  <si>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</si>
  <si>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</si>
  <si>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</si>
  <si>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</si>
  <si>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</si>
  <si>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</si>
  <si>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</si>
  <si>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</si>
  <si>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</si>
  <si>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</si>
  <si>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</si>
  <si>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</si>
  <si>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</si>
  <si>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</si>
  <si>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</si>
  <si>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</si>
  <si>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</si>
  <si>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</si>
  <si>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</si>
  <si>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</si>
  <si>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</si>
  <si>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</si>
  <si>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</si>
  <si>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</si>
  <si>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</si>
  <si>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</si>
  <si>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</si>
  <si>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</si>
  <si>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</si>
  <si>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</si>
  <si>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</si>
  <si>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</si>
  <si>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</si>
  <si>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</si>
  <si>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</si>
  <si>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</si>
  <si>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</si>
  <si>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</si>
  <si>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</si>
  <si>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</si>
  <si>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</si>
  <si>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</si>
  <si>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</si>
  <si>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</si>
  <si>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</si>
  <si>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</si>
  <si>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</si>
  <si>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</si>
  <si>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</si>
  <si>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</si>
  <si>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</si>
  <si>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</si>
  <si>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</si>
  <si>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</si>
  <si>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</si>
  <si>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</si>
  <si>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</si>
  <si>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</si>
  <si>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</si>
  <si>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</si>
  <si>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</si>
  <si>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</si>
  <si>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</si>
  <si>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</si>
  <si>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</si>
  <si>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</si>
  <si>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</si>
  <si>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</si>
  <si>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</si>
  <si>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</si>
  <si>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</si>
  <si>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</si>
  <si>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</si>
  <si>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</si>
  <si>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</si>
  <si>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</si>
  <si>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</si>
  <si>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</si>
  <si>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</si>
  <si>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</si>
  <si>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</si>
  <si>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</si>
  <si>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</si>
  <si>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</si>
  <si>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</si>
  <si>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</si>
  <si>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</si>
  <si>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</si>
  <si>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</si>
  <si>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</si>
  <si>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</si>
  <si>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</si>
  <si>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</si>
  <si>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</si>
  <si>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</si>
  <si>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</si>
  <si>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</si>
  <si>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</si>
  <si>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</si>
  <si>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</si>
  <si>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</si>
  <si>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</si>
  <si>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</si>
  <si>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</si>
  <si>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</si>
  <si>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</si>
  <si>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</si>
  <si>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</si>
  <si>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</si>
  <si>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</si>
  <si>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</si>
  <si>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</si>
  <si>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</si>
  <si>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</si>
  <si>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</si>
  <si>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</si>
  <si>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</si>
  <si>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</si>
  <si>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</si>
  <si>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</si>
  <si>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</si>
  <si>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</si>
  <si>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</si>
  <si>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</si>
  <si>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</si>
  <si>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</si>
  <si>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</si>
  <si>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</si>
  <si>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</si>
  <si>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</si>
  <si>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</si>
  <si>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</si>
  <si>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</si>
  <si>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</si>
  <si>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</si>
  <si>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</si>
  <si>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</si>
  <si>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</si>
  <si>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</si>
  <si>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</si>
  <si>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</si>
  <si>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</si>
  <si>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</si>
  <si>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</si>
  <si>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</si>
  <si>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</si>
  <si>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</si>
  <si>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</si>
  <si>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</si>
  <si>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</si>
  <si>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</si>
  <si>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</si>
  <si>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</si>
  <si>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</si>
  <si>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</si>
  <si>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</si>
  <si>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</si>
  <si>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</si>
  <si>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</si>
  <si>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</si>
  <si>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</si>
  <si>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</si>
  <si>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</si>
  <si>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</si>
  <si>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</si>
  <si>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</si>
  <si>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</si>
  <si>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</si>
  <si>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</si>
  <si>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</si>
  <si>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</si>
  <si>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</si>
  <si>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</si>
  <si>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</si>
  <si>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</si>
  <si>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</si>
  <si>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</si>
  <si>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</si>
  <si>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</si>
  <si>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</si>
  <si>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</si>
  <si>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</si>
  <si>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</si>
  <si>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</si>
  <si>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</si>
  <si>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</si>
  <si>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</si>
  <si>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</si>
  <si>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</si>
  <si>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</si>
  <si>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</si>
  <si>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</si>
  <si>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</si>
  <si>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</si>
  <si>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</si>
  <si>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</si>
  <si>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</si>
  <si>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</si>
  <si>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</si>
  <si>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</si>
  <si>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</si>
  <si>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</si>
  <si>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</si>
  <si>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</si>
  <si>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</si>
  <si>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</si>
  <si>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</si>
  <si>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</si>
  <si>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</si>
  <si>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</si>
  <si>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</si>
  <si>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</si>
  <si>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</si>
  <si>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</si>
  <si>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</si>
  <si>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</si>
  <si>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</si>
  <si>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</si>
  <si>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</si>
  <si>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</si>
  <si>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</si>
  <si>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</si>
  <si>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</si>
  <si>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</si>
  <si>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</si>
  <si>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</si>
  <si>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</si>
  <si>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</si>
  <si>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</si>
  <si>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</si>
  <si>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</si>
  <si>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</si>
  <si>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</si>
  <si>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</si>
  <si>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</si>
  <si>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</si>
  <si>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</si>
  <si>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</si>
  <si>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</si>
  <si>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</si>
  <si>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</si>
  <si>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</si>
  <si>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</si>
  <si>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</si>
  <si>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</si>
  <si>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</si>
  <si>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</si>
  <si>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</si>
  <si>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</si>
  <si>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</si>
  <si>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</si>
  <si>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</si>
  <si>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</si>
  <si>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</si>
  <si>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</si>
  <si>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</si>
  <si>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</si>
  <si>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</si>
  <si>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</si>
  <si>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</si>
  <si>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</si>
  <si>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</si>
  <si>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</si>
  <si>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</si>
  <si>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</si>
  <si>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</si>
  <si>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</si>
  <si>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</si>
  <si>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</si>
  <si>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</si>
  <si>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</si>
  <si>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</si>
  <si>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</si>
  <si>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</si>
  <si>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</si>
  <si>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</si>
  <si>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</si>
  <si>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</si>
  <si>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</si>
  <si>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</si>
  <si>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</si>
  <si>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</si>
  <si>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</si>
  <si>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</si>
  <si>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</si>
  <si>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</si>
  <si>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</si>
  <si>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</si>
  <si>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</si>
  <si>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</si>
  <si>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</si>
  <si>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</si>
  <si>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</si>
  <si>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</si>
  <si>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</si>
  <si>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</si>
  <si>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</si>
  <si>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</si>
  <si>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</si>
  <si>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</si>
  <si>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</si>
  <si>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</si>
  <si>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</si>
  <si>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</si>
  <si>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</si>
  <si>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</si>
  <si>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</si>
  <si>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</si>
  <si>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</si>
  <si>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</si>
  <si>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</si>
  <si>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</si>
  <si>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</si>
  <si>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</si>
  <si>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</si>
  <si>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</si>
  <si>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</si>
  <si>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</si>
  <si>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</si>
  <si>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</si>
  <si>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</si>
  <si>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</si>
  <si>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</si>
  <si>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</si>
  <si>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</si>
  <si>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</si>
  <si>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</si>
  <si>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</si>
  <si>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</si>
  <si>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</si>
  <si>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</si>
  <si>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</si>
  <si>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</si>
  <si>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</si>
  <si>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</si>
  <si>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</si>
  <si>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</si>
  <si>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</si>
  <si>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</si>
  <si>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</si>
  <si>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</si>
  <si>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</si>
  <si>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</si>
  <si>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</si>
  <si>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</si>
  <si>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</si>
  <si>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</si>
  <si>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</si>
  <si>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</si>
  <si>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</si>
  <si>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</si>
  <si>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</si>
  <si>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</si>
  <si>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</si>
  <si>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</si>
  <si>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</si>
  <si>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</si>
  <si>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</si>
  <si>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</si>
  <si>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</si>
  <si>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</si>
  <si>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</si>
  <si>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</si>
  <si>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</si>
  <si>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</si>
  <si>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</si>
  <si>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</si>
  <si>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</si>
  <si>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</si>
  <si>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</si>
  <si>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</si>
  <si>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</si>
  <si>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</si>
  <si>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</si>
  <si>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</si>
  <si>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</si>
  <si>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</si>
  <si>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</si>
  <si>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</si>
  <si>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</si>
  <si>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</si>
  <si>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</si>
  <si>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</si>
  <si>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</si>
  <si>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</si>
  <si>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</si>
  <si>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</si>
  <si>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</si>
  <si>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</si>
  <si>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</si>
  <si>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</si>
  <si>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</si>
  <si>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</si>
  <si>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</si>
  <si>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</si>
  <si>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</si>
  <si>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</si>
  <si>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</si>
  <si>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</si>
  <si>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</si>
  <si>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</si>
  <si>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</si>
  <si>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</si>
  <si>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</si>
  <si>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</si>
  <si>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</si>
  <si>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</si>
  <si>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</si>
  <si>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</si>
  <si>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</si>
  <si>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</si>
  <si>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</si>
  <si>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</si>
  <si>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</si>
  <si>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</si>
  <si>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</si>
  <si>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</si>
  <si>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</si>
  <si>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</si>
  <si>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</si>
  <si>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</si>
  <si>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</si>
  <si>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</si>
  <si>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</si>
  <si>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</si>
  <si>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</si>
  <si>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</si>
  <si>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</si>
  <si>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</si>
  <si>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</si>
  <si>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</si>
  <si>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</si>
  <si>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</si>
  <si>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</si>
  <si>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</si>
  <si>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</si>
  <si>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</si>
  <si>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</si>
  <si>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</si>
  <si>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</si>
  <si>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</si>
  <si>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</si>
  <si>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</si>
  <si>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</si>
  <si>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</si>
  <si>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</si>
  <si>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</si>
  <si>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</si>
  <si>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</si>
  <si>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</si>
  <si>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</si>
  <si>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</si>
  <si>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</si>
  <si>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</si>
  <si>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</si>
  <si>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</si>
  <si>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</si>
  <si>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</si>
  <si>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</si>
  <si>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</si>
  <si>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</si>
  <si>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</si>
  <si>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</si>
  <si>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</si>
  <si>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</si>
  <si>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</si>
  <si>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</si>
  <si>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</si>
  <si>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</si>
  <si>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</si>
  <si>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</si>
  <si>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</si>
  <si>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</si>
  <si>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</si>
  <si>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</si>
  <si>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</si>
  <si>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</si>
  <si>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</si>
  <si>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</si>
  <si>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</si>
  <si>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</si>
  <si>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</si>
  <si>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</si>
  <si>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</si>
  <si>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</si>
  <si>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</si>
  <si>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</si>
  <si>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</si>
  <si>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</si>
  <si>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</si>
  <si>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</si>
  <si>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</si>
  <si>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</si>
  <si>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</si>
  <si>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</si>
  <si>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</si>
  <si>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</si>
  <si>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</si>
  <si>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</si>
  <si>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</si>
  <si>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</si>
  <si>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</si>
  <si>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</si>
  <si>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</si>
  <si>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</si>
  <si>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</si>
  <si>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</si>
  <si>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</si>
  <si>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</si>
  <si>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</si>
  <si>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</si>
  <si>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</si>
  <si>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</si>
  <si>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</si>
  <si>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</si>
  <si>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</si>
  <si>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</si>
  <si>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</si>
  <si>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</si>
  <si>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</si>
  <si>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</si>
  <si>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</si>
  <si>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</si>
  <si>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</si>
  <si>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</si>
  <si>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</si>
  <si>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</si>
  <si>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</si>
  <si>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</si>
  <si>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</si>
  <si>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</si>
  <si>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</si>
  <si>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</si>
  <si>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</si>
  <si>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</si>
  <si>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</si>
  <si>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</si>
  <si>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</si>
  <si>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</si>
  <si>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</si>
  <si>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</si>
  <si>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</si>
  <si>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</si>
  <si>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</si>
  <si>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</si>
  <si>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</si>
  <si>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</si>
  <si>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</si>
  <si>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</si>
  <si>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</si>
  <si>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</si>
  <si>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</si>
  <si>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</si>
  <si>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</si>
  <si>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</si>
  <si>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</si>
  <si>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</si>
  <si>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</si>
  <si>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</si>
  <si>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</si>
  <si>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</si>
  <si>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</si>
  <si>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</si>
  <si>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</si>
  <si>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</si>
  <si>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</si>
  <si>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</si>
  <si>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</si>
  <si>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</si>
  <si>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</si>
  <si>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</si>
  <si>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</si>
  <si>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</si>
  <si>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</si>
  <si>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</si>
  <si>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</si>
  <si>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</si>
  <si>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</si>
  <si>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</si>
  <si>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</si>
  <si>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</si>
  <si>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</si>
  <si>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</si>
  <si>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</si>
  <si>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</si>
  <si>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</si>
  <si>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</si>
  <si>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</si>
  <si>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</si>
  <si>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</si>
  <si>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</si>
  <si>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</si>
  <si>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</si>
  <si>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</si>
  <si>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</si>
  <si>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</si>
  <si>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</si>
  <si>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</si>
  <si>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</si>
  <si>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</si>
  <si>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</si>
  <si>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</si>
  <si>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</si>
  <si>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</si>
  <si>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</si>
  <si>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</si>
  <si>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</si>
  <si>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</si>
  <si>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</si>
  <si>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</si>
  <si>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</si>
  <si>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</si>
  <si>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</si>
  <si>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</si>
  <si>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</si>
  <si>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</si>
  <si>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</si>
  <si>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</si>
  <si>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</si>
  <si>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</si>
  <si>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</si>
  <si>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</si>
  <si>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</si>
  <si>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</si>
  <si>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</si>
  <si>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</si>
  <si>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</si>
  <si>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</si>
  <si>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</si>
  <si>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</si>
  <si>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</si>
  <si>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</si>
  <si>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</si>
  <si>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</si>
  <si>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</si>
  <si>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</si>
  <si>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</si>
  <si>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</si>
  <si>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</si>
  <si>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</si>
  <si>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</si>
  <si>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</si>
  <si>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</si>
  <si>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</si>
  <si>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</si>
  <si>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</si>
  <si>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</si>
  <si>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</si>
  <si>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</si>
  <si>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</si>
  <si>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</si>
  <si>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</si>
  <si>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</si>
  <si>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</si>
  <si>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</si>
  <si>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</si>
  <si>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</si>
  <si>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</si>
  <si>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</si>
  <si>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</si>
  <si>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</si>
  <si>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</si>
  <si>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</si>
  <si>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</si>
  <si>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</si>
  <si>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</si>
  <si>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</si>
  <si>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</si>
  <si>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</si>
  <si>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</si>
  <si>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</si>
  <si>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</si>
  <si>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</si>
  <si>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</si>
  <si>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</si>
  <si>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</si>
  <si>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</si>
  <si>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</si>
  <si>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</si>
  <si>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</si>
  <si>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</si>
  <si>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</si>
  <si>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</si>
  <si>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</si>
  <si>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</si>
  <si>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</si>
  <si>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</si>
  <si>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</si>
  <si>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</si>
  <si>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</si>
  <si>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</si>
  <si>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</si>
  <si>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</si>
  <si>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</si>
  <si>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</si>
  <si>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</si>
  <si>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</si>
  <si>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</si>
  <si>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</si>
  <si>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</si>
  <si>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</si>
  <si>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</si>
  <si>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</si>
  <si>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</si>
  <si>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</si>
  <si>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</si>
  <si>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</si>
  <si>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</si>
  <si>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</si>
  <si>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</si>
  <si>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</si>
  <si>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</si>
  <si>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</si>
  <si>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</si>
  <si>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</si>
  <si>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</si>
  <si>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</si>
  <si>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</si>
  <si>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</si>
  <si>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</si>
  <si>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</si>
  <si>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</si>
  <si>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</si>
  <si>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</si>
  <si>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</si>
  <si>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</si>
  <si>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</si>
  <si>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</si>
  <si>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</si>
  <si>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</si>
  <si>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</si>
  <si>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</si>
  <si>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</si>
  <si>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</si>
  <si>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</si>
  <si>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</si>
  <si>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</si>
  <si>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</si>
  <si>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</si>
  <si>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</si>
  <si>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</si>
  <si>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</si>
  <si>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</si>
  <si>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</si>
  <si>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</si>
  <si>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</si>
  <si>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</si>
  <si>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</si>
  <si>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</si>
  <si>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</si>
  <si>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</si>
  <si>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</si>
  <si>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</si>
  <si>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</si>
  <si>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</si>
  <si>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</si>
  <si>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</si>
  <si>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</si>
  <si>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</si>
  <si>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</si>
  <si>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</si>
  <si>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</si>
  <si>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</si>
  <si>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</si>
  <si>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</si>
  <si>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</si>
  <si>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</si>
  <si>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</si>
  <si>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</si>
  <si>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</si>
  <si>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</si>
  <si>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</si>
  <si>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</si>
  <si>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</si>
  <si>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</si>
  <si>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</si>
  <si>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</si>
  <si>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</si>
  <si>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</si>
  <si>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</si>
  <si>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</si>
  <si>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</si>
  <si>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</si>
  <si>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</si>
  <si>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</si>
  <si>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</si>
  <si>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</si>
  <si>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</si>
  <si>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</si>
  <si>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</si>
  <si>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</si>
  <si>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</si>
  <si>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</si>
  <si>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</si>
  <si>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</si>
  <si>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</si>
  <si>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</si>
  <si>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</si>
  <si>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</si>
  <si>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</si>
  <si>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</si>
  <si>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</si>
  <si>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</si>
  <si>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</si>
  <si>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</si>
  <si>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</si>
  <si>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</si>
  <si>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</si>
  <si>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</si>
  <si>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</si>
  <si>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</si>
  <si>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</si>
  <si>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</si>
  <si>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</si>
  <si>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</si>
  <si>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</si>
  <si>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</si>
  <si>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</si>
  <si>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</si>
  <si>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</si>
  <si>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</si>
  <si>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</si>
  <si>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</si>
  <si>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</si>
  <si>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</si>
  <si>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</si>
  <si>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</si>
  <si>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</si>
  <si>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</si>
  <si>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</si>
  <si>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</si>
  <si>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</si>
  <si>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</si>
  <si>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</si>
  <si>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</si>
  <si>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</si>
  <si>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</si>
  <si>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</si>
  <si>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</si>
  <si>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</si>
  <si>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</si>
  <si>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</si>
  <si>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</si>
  <si>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</si>
  <si>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</si>
  <si>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</si>
  <si>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</si>
  <si>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</si>
  <si>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</si>
  <si>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</si>
  <si>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</si>
  <si>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</si>
  <si>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</si>
  <si>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</si>
  <si>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</si>
  <si>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</si>
  <si>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</si>
  <si>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</si>
  <si>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</si>
  <si>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</si>
  <si>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</si>
  <si>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</si>
  <si>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</si>
  <si>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</si>
  <si>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</si>
  <si>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</si>
  <si>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</si>
  <si>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</si>
  <si>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</si>
  <si>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</si>
  <si>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</si>
  <si>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</si>
  <si>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</si>
  <si>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</si>
  <si>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</si>
  <si>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</si>
  <si>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</si>
  <si>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</si>
  <si>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</si>
  <si>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</si>
  <si>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</si>
  <si>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</si>
  <si>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</si>
  <si>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</si>
  <si>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</si>
  <si>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</si>
  <si>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</si>
  <si>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</si>
  <si>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</si>
  <si>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</si>
  <si>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</si>
  <si>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</si>
  <si>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</si>
  <si>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</si>
  <si>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</si>
  <si>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</si>
  <si>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</si>
  <si>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</si>
  <si>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</si>
  <si>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</si>
  <si>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</si>
  <si>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</si>
  <si>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</si>
  <si>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</si>
  <si>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</si>
  <si>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</si>
  <si>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</si>
  <si>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</si>
  <si>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</si>
  <si>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</si>
  <si>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</si>
  <si>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</si>
  <si>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</si>
  <si>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</si>
  <si>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</si>
  <si>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</si>
  <si>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</si>
  <si>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</si>
  <si>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</si>
  <si>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</si>
  <si>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</si>
  <si>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</si>
  <si>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</si>
  <si>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</si>
  <si>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</si>
  <si>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</si>
  <si>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</si>
  <si>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</si>
  <si>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</si>
  <si>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</si>
  <si>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</si>
  <si>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</si>
  <si>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</si>
  <si>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</si>
  <si>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</si>
  <si>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</si>
  <si>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</si>
  <si>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</si>
  <si>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</si>
  <si>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</si>
  <si>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</si>
  <si>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</si>
  <si>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</si>
  <si>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</si>
  <si>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</si>
  <si>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</si>
  <si>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</si>
  <si>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</si>
  <si>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</si>
  <si>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</si>
  <si>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</si>
  <si>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</si>
  <si>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</si>
  <si>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</si>
  <si>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</si>
  <si>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</si>
  <si>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</si>
  <si>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</si>
  <si>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</si>
  <si>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</si>
  <si>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</si>
  <si>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</si>
  <si>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</si>
  <si>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</si>
  <si>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</si>
  <si>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</si>
  <si>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</si>
  <si>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</si>
  <si>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</si>
  <si>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</si>
  <si>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</si>
  <si>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</si>
  <si>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</si>
  <si>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</si>
  <si>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</si>
  <si>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</si>
  <si>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</si>
  <si>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</si>
  <si>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</si>
  <si>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</si>
  <si>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</si>
  <si>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</si>
  <si>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</si>
  <si>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</si>
  <si>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</si>
  <si>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</si>
  <si>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</si>
  <si>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</si>
  <si>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</si>
  <si>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</si>
  <si>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</si>
  <si>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</si>
  <si>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</si>
  <si>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</si>
  <si>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</si>
  <si>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</si>
  <si>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</si>
  <si>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</si>
  <si>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</si>
  <si>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</si>
  <si>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</si>
  <si>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</si>
  <si>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</si>
  <si>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</si>
  <si>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</si>
  <si>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</si>
  <si>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</si>
  <si>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</si>
  <si>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</si>
  <si>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</si>
  <si>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</si>
  <si>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</si>
  <si>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</si>
  <si>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</si>
  <si>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</si>
  <si>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</si>
  <si>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</si>
  <si>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</si>
  <si>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</si>
  <si>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</si>
  <si>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</si>
  <si>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</si>
  <si>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</si>
  <si>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</si>
  <si>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</si>
  <si>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</si>
  <si>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</si>
  <si>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</si>
  <si>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</si>
  <si>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</si>
  <si>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</si>
  <si>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</si>
  <si>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</si>
  <si>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</si>
  <si>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</si>
  <si>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</si>
  <si>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</si>
  <si>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</si>
  <si>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</si>
  <si>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</si>
  <si>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</si>
  <si>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</si>
  <si>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</si>
  <si>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</si>
  <si>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</si>
  <si>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</si>
  <si>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</si>
  <si>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</si>
  <si>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</si>
  <si>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</si>
  <si>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</si>
  <si>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</si>
  <si>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</si>
  <si>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</si>
  <si>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</si>
  <si>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</si>
  <si>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</si>
  <si>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</si>
  <si>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</si>
  <si>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</si>
  <si>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</si>
  <si>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</si>
  <si>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</si>
  <si>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</si>
  <si>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</si>
  <si>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</si>
  <si>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</si>
  <si>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</si>
  <si>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</si>
  <si>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</si>
  <si>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</si>
  <si>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</si>
  <si>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</si>
  <si>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</si>
  <si>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</si>
  <si>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</si>
  <si>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</si>
  <si>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</si>
  <si>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</si>
  <si>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</si>
  <si>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</si>
  <si>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</si>
  <si>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</si>
  <si>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</si>
  <si>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</si>
  <si>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</si>
  <si>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</si>
  <si>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</si>
  <si>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</si>
  <si>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</si>
  <si>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</si>
  <si>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</si>
  <si>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</si>
  <si>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</si>
  <si>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</si>
  <si>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</si>
  <si>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</si>
  <si>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</si>
  <si>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</si>
  <si>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</si>
  <si>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</si>
  <si>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</si>
  <si>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</si>
  <si>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</si>
  <si>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</si>
  <si>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</si>
  <si>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</si>
  <si>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</si>
  <si>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</si>
  <si>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</si>
  <si>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</si>
  <si>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</si>
  <si>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</si>
  <si>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</si>
  <si>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</si>
  <si>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</si>
  <si>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</si>
  <si>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</si>
  <si>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</si>
  <si>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</si>
  <si>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</si>
  <si>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</si>
  <si>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</si>
  <si>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</si>
  <si>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</si>
  <si>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</si>
  <si>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</si>
  <si>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</si>
  <si>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</si>
  <si>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</si>
  <si>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</si>
  <si>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</si>
  <si>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</si>
  <si>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</si>
  <si>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</si>
  <si>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</si>
  <si>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</si>
  <si>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</si>
  <si>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</si>
  <si>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</si>
  <si>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</si>
  <si>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</si>
  <si>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</si>
  <si>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</si>
  <si>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</si>
  <si>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</si>
  <si>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</si>
  <si>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</si>
  <si>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</si>
  <si>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</si>
  <si>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</si>
  <si>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</si>
  <si>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</si>
  <si>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</si>
  <si>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</si>
  <si>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</si>
  <si>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</si>
  <si>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</si>
  <si>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</si>
  <si>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</si>
  <si>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</si>
  <si>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</si>
  <si>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</si>
  <si>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</si>
  <si>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</si>
  <si>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</si>
  <si>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</si>
  <si>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</si>
  <si>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</si>
  <si>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</si>
  <si>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</si>
  <si>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</si>
  <si>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</si>
  <si>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</si>
  <si>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</si>
  <si>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</si>
  <si>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</si>
  <si>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</si>
  <si>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</si>
  <si>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</si>
  <si>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</si>
  <si>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</si>
  <si>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</si>
  <si>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</si>
  <si>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</si>
  <si>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</si>
  <si>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</si>
  <si>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</si>
  <si>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</si>
  <si>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</si>
  <si>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</si>
  <si>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</si>
  <si>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</si>
  <si>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</si>
  <si>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</si>
  <si>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</si>
  <si>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</si>
  <si>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</si>
  <si>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</si>
  <si>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</si>
  <si>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</si>
  <si>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</si>
  <si>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</si>
  <si>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</si>
  <si>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</si>
  <si>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</si>
  <si>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</si>
  <si>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</si>
  <si>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</si>
  <si>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</si>
  <si>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</si>
  <si>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</si>
  <si>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</si>
  <si>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</si>
  <si>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</si>
  <si>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</si>
  <si>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</si>
  <si>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</si>
  <si>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</si>
  <si>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</si>
  <si>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</si>
  <si>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</si>
  <si>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</si>
  <si>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</si>
  <si>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</si>
  <si>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</si>
  <si>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</si>
  <si>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</si>
  <si>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</si>
  <si>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</si>
  <si>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</si>
  <si>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</si>
  <si>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</si>
  <si>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</si>
  <si>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</si>
  <si>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</si>
  <si>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</si>
  <si>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</si>
  <si>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</si>
  <si>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</si>
  <si>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</si>
  <si>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</si>
  <si>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</si>
  <si>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</si>
  <si>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</si>
  <si>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</si>
  <si>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</si>
  <si>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</si>
  <si>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</si>
  <si>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</si>
  <si>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</si>
  <si>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</si>
  <si>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</si>
  <si>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</si>
  <si>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</si>
  <si>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</si>
  <si>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</si>
  <si>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</si>
  <si>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</si>
  <si>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</si>
  <si>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</si>
  <si>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</si>
  <si>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</si>
  <si>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</si>
  <si>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</si>
  <si>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</si>
  <si>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</si>
  <si>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</si>
  <si>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</si>
  <si>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</si>
  <si>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</si>
  <si>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</si>
  <si>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</si>
  <si>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</si>
  <si>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</si>
  <si>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</si>
  <si>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</si>
  <si>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</si>
  <si>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</si>
  <si>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</si>
  <si>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</si>
  <si>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</si>
  <si>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</si>
  <si>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</si>
  <si>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</si>
  <si>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</si>
  <si>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</si>
  <si>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</si>
  <si>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</si>
  <si>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</si>
  <si>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</si>
  <si>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</si>
  <si>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</si>
  <si>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</si>
  <si>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</si>
  <si>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</si>
  <si>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</si>
  <si>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</si>
  <si>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</si>
  <si>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</si>
  <si>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</si>
  <si>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</si>
  <si>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</si>
  <si>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</si>
  <si>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</si>
  <si>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</si>
  <si>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</si>
  <si>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</si>
  <si>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</si>
  <si>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</si>
  <si>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</si>
  <si>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</si>
  <si>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</si>
  <si>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</si>
  <si>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</si>
  <si>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</si>
  <si>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</si>
  <si>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</si>
  <si>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</si>
  <si>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</si>
  <si>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</si>
  <si>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</si>
  <si>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</si>
  <si>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</si>
  <si>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</si>
  <si>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</si>
  <si>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</si>
  <si>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</si>
  <si>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</si>
  <si>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</si>
  <si>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</si>
  <si>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</si>
  <si>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</si>
  <si>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</si>
  <si>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</si>
  <si>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</si>
  <si>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</si>
  <si>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</si>
  <si>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</si>
  <si>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</si>
  <si>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</si>
  <si>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</si>
  <si>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</si>
  <si>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</si>
  <si>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</si>
  <si>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</si>
  <si>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</si>
  <si>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</si>
  <si>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</si>
  <si>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</si>
  <si>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</si>
  <si>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</si>
  <si>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</si>
  <si>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</si>
  <si>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</si>
  <si>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</si>
  <si>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</si>
  <si>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</si>
  <si>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</si>
  <si>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</si>
  <si>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</si>
  <si>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</si>
  <si>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</si>
  <si>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</si>
  <si>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</si>
  <si>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</si>
  <si>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</si>
  <si>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</si>
  <si>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</si>
  <si>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</si>
  <si>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</si>
  <si>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</si>
  <si>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</si>
  <si>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</si>
  <si>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</si>
  <si>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</si>
  <si>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</si>
  <si>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</si>
  <si>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</si>
  <si>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</si>
  <si>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</si>
  <si>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</si>
  <si>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</si>
  <si>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</si>
  <si>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</si>
  <si>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</si>
  <si>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</si>
  <si>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</si>
  <si>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</si>
  <si>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</si>
  <si>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</si>
  <si>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</si>
  <si>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</si>
  <si>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</si>
  <si>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</si>
  <si>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</si>
  <si>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</si>
  <si>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</si>
  <si>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</si>
  <si>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</si>
  <si>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</si>
  <si>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</si>
  <si>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</si>
  <si>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</si>
  <si>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</si>
  <si>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</si>
  <si>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</si>
  <si>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</si>
  <si>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</si>
  <si>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</si>
  <si>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</si>
  <si>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</si>
  <si>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</si>
  <si>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</si>
  <si>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</si>
  <si>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</si>
  <si>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</si>
  <si>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</si>
  <si>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</si>
  <si>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</si>
  <si>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</si>
  <si>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</si>
  <si>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</si>
  <si>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</si>
  <si>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</si>
  <si>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</si>
  <si>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</si>
  <si>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</si>
  <si>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</si>
  <si>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</si>
  <si>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</si>
  <si>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</si>
  <si>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</si>
  <si>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</si>
  <si>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</si>
  <si>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</si>
  <si>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</si>
  <si>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</si>
  <si>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</si>
  <si>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</si>
  <si>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</si>
  <si>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</si>
  <si>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</si>
  <si>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</si>
  <si>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</si>
  <si>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</si>
  <si>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</si>
  <si>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</si>
  <si>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</si>
  <si>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</si>
  <si>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</si>
  <si>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</si>
  <si>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</si>
  <si>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</si>
  <si>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</si>
  <si>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</si>
  <si>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</si>
  <si>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</si>
  <si>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</si>
  <si>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</si>
  <si>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</si>
  <si>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</si>
  <si>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</si>
  <si>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</si>
  <si>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</si>
  <si>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</si>
  <si>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</si>
  <si>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</si>
  <si>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</si>
  <si>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</si>
  <si>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</si>
  <si>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</si>
  <si>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</si>
  <si>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</si>
  <si>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</si>
  <si>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</si>
  <si>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</si>
  <si>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</si>
  <si>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</si>
  <si>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</si>
  <si>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</si>
  <si>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</si>
  <si>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</si>
  <si>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</si>
  <si>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</si>
  <si>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</si>
  <si>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</si>
  <si>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</si>
  <si>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</si>
  <si>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</si>
  <si>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</si>
  <si>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</si>
  <si>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</si>
  <si>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</si>
  <si>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</si>
  <si>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</si>
  <si>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</si>
  <si>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</si>
  <si>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</si>
  <si>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</si>
  <si>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</si>
  <si>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</si>
  <si>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</si>
  <si>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</si>
  <si>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</si>
  <si>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</si>
  <si>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</si>
  <si>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</si>
  <si>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</si>
  <si>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</si>
  <si>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</si>
  <si>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</si>
  <si>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</si>
  <si>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</si>
  <si>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</si>
  <si>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</si>
  <si>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</si>
  <si>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</si>
  <si>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</si>
  <si>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</si>
  <si>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</si>
  <si>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</si>
  <si>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</si>
  <si>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</si>
  <si>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</si>
  <si>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</si>
  <si>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</si>
  <si>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</si>
  <si>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</si>
  <si>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</si>
  <si>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</si>
  <si>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</si>
  <si>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</si>
  <si>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</si>
  <si>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</si>
  <si>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</si>
  <si>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</si>
  <si>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</si>
  <si>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</si>
  <si>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</si>
  <si>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</si>
  <si>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</si>
  <si>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</si>
  <si>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</si>
  <si>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</si>
  <si>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</si>
  <si>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</si>
  <si>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</si>
  <si>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</si>
  <si>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</si>
  <si>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</si>
  <si>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</si>
  <si>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</si>
  <si>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</si>
  <si>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</si>
  <si>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</si>
  <si>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</si>
  <si>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</si>
  <si>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</si>
  <si>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</si>
  <si>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</si>
  <si>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</si>
  <si>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</si>
  <si>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</si>
  <si>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</si>
  <si>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</si>
  <si>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</si>
  <si>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</si>
  <si>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</si>
  <si>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</si>
  <si>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</si>
  <si>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</si>
  <si>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</si>
  <si>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</si>
  <si>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</si>
  <si>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</si>
  <si>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</si>
  <si>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</si>
  <si>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</si>
  <si>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</si>
  <si>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</si>
  <si>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</si>
  <si>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</si>
  <si>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</si>
  <si>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</si>
  <si>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</si>
  <si>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</si>
  <si>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</si>
  <si>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</si>
  <si>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</si>
  <si>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</si>
  <si>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</si>
  <si>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</si>
  <si>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</si>
  <si>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</si>
  <si>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</si>
  <si>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</si>
  <si>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</si>
  <si>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</si>
  <si>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</si>
  <si>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</si>
  <si>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</si>
  <si>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</si>
  <si>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</si>
  <si>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</si>
  <si>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</si>
  <si>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</si>
  <si>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</si>
  <si>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</si>
  <si>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</si>
  <si>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</si>
  <si>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</si>
  <si>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</si>
  <si>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</si>
  <si>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</si>
  <si>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</si>
  <si>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</si>
  <si>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</si>
  <si>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</si>
  <si>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</si>
  <si>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</si>
  <si>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</si>
  <si>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</si>
  <si>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</si>
  <si>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</si>
  <si>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</si>
  <si>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</si>
  <si>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</si>
  <si>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</si>
  <si>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</si>
  <si>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</si>
  <si>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</si>
  <si>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</si>
  <si>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</si>
  <si>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</si>
  <si>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</si>
  <si>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</si>
  <si>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</si>
  <si>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</si>
  <si>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</si>
  <si>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</si>
  <si>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</si>
  <si>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</si>
  <si>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</si>
  <si>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</si>
  <si>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</si>
  <si>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</si>
  <si>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</si>
  <si>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</si>
  <si>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</si>
  <si>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</si>
  <si>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</si>
  <si>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</si>
  <si>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</si>
  <si>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</si>
  <si>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</si>
  <si>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</si>
  <si>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</si>
  <si>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</si>
  <si>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</si>
  <si>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</si>
  <si>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</si>
  <si>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</si>
  <si>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</si>
  <si>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</si>
  <si>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</si>
  <si>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</si>
  <si>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</si>
  <si>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</si>
  <si>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</si>
  <si>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</si>
  <si>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</si>
  <si>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</si>
  <si>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</si>
  <si>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</si>
  <si>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</si>
  <si>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</si>
  <si>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</si>
  <si>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</si>
  <si>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</si>
  <si>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</si>
  <si>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</si>
  <si>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</si>
  <si>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</si>
  <si>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</si>
  <si>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</si>
  <si>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</si>
  <si>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</si>
  <si>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</si>
  <si>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</si>
  <si>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</si>
  <si>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</si>
  <si>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</si>
  <si>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</si>
  <si>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</si>
  <si>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</si>
  <si>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</si>
  <si>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</si>
  <si>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</si>
  <si>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</si>
  <si>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</si>
  <si>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</si>
  <si>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</si>
  <si>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</si>
  <si>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</si>
  <si>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</si>
  <si>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</si>
  <si>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</si>
  <si>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</si>
  <si>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</si>
  <si>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</si>
  <si>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</si>
  <si>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</si>
  <si>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</si>
  <si>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</si>
  <si>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</si>
  <si>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</si>
  <si>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</si>
  <si>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</si>
  <si>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</si>
  <si>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</si>
  <si>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</si>
  <si>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</si>
  <si>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</si>
  <si>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</si>
  <si>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</si>
  <si>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</si>
  <si>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</si>
  <si>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</si>
  <si>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</si>
  <si>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</si>
  <si>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</si>
  <si>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</si>
  <si>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</si>
  <si>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</si>
  <si>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</si>
  <si>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</si>
  <si>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</si>
  <si>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</si>
  <si>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</si>
  <si>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</si>
  <si>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</si>
  <si>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</si>
  <si>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</si>
  <si>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</si>
  <si>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</si>
  <si>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</si>
  <si>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</si>
  <si>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</si>
  <si>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</si>
  <si>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</si>
  <si>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</si>
  <si>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</si>
  <si>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</si>
  <si>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</si>
  <si>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</si>
  <si>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</si>
  <si>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</si>
  <si>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</si>
  <si>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</si>
  <si>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</si>
  <si>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</si>
  <si>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</si>
  <si>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</si>
  <si>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</si>
  <si>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</si>
  <si>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</si>
  <si>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</si>
  <si>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</si>
  <si>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</si>
  <si>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</si>
  <si>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</si>
  <si>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</si>
  <si>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</si>
  <si>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</si>
  <si>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</si>
  <si>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</si>
  <si>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</si>
  <si>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</si>
  <si>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</si>
  <si>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</si>
  <si>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</si>
  <si>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</si>
  <si>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</si>
  <si>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</si>
  <si>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</si>
  <si>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</si>
  <si>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</si>
  <si>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</si>
  <si>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</si>
  <si>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</si>
  <si>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</si>
  <si>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</si>
  <si>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</si>
  <si>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</si>
  <si>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</si>
  <si>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</si>
  <si>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</si>
  <si>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</si>
  <si>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</si>
  <si>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</si>
  <si>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</si>
  <si>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</si>
  <si>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</si>
  <si>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</si>
  <si>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</si>
  <si>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</si>
  <si>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</si>
  <si>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</si>
  <si>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</si>
  <si>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</si>
  <si>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</si>
  <si>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</si>
  <si>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</si>
  <si>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</si>
  <si>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</si>
  <si>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</si>
  <si>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</si>
  <si>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</si>
  <si>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</si>
  <si>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</si>
  <si>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</si>
  <si>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</si>
  <si>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</si>
  <si>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</si>
  <si>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</si>
  <si>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</si>
  <si>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</si>
  <si>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</si>
  <si>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</si>
  <si>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</si>
  <si>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</si>
  <si>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</si>
  <si>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</si>
  <si>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</si>
  <si>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</si>
  <si>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</si>
  <si>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</si>
  <si>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</si>
  <si>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</si>
  <si>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</si>
  <si>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</si>
  <si>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</si>
  <si>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</si>
  <si>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</si>
  <si>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</si>
  <si>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</si>
  <si>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</si>
  <si>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</si>
  <si>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</si>
  <si>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</si>
  <si>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</si>
  <si>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</si>
  <si>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</si>
  <si>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</si>
  <si>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</si>
  <si>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</si>
  <si>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</si>
  <si>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</si>
  <si>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</si>
  <si>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</si>
  <si>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</si>
  <si>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</si>
  <si>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</si>
  <si>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</si>
  <si>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</si>
  <si>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</si>
  <si>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</si>
  <si>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</si>
  <si>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</si>
  <si>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</si>
  <si>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</si>
  <si>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</si>
  <si>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</si>
  <si>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</si>
  <si>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</si>
  <si>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</si>
  <si>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</si>
  <si>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</si>
  <si>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</si>
  <si>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</si>
  <si>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</si>
  <si>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</si>
  <si>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</si>
  <si>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</si>
  <si>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</si>
  <si>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</si>
  <si>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</si>
  <si>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</si>
  <si>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</si>
  <si>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</si>
  <si>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</si>
  <si>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</si>
  <si>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</si>
  <si>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</si>
  <si>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</si>
  <si>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</si>
  <si>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</si>
  <si>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</si>
  <si>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</si>
  <si>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</si>
  <si>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</si>
  <si>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</si>
  <si>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</si>
  <si>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</si>
  <si>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</si>
  <si>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</si>
  <si>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</si>
  <si>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</si>
  <si>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</si>
  <si>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</si>
  <si>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</si>
  <si>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</si>
  <si>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</si>
  <si>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</si>
  <si>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</si>
  <si>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</si>
  <si>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</si>
  <si>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</si>
  <si>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</si>
  <si>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</si>
  <si>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</si>
  <si>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</si>
  <si>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</si>
  <si>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</si>
  <si>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</si>
  <si>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</si>
  <si>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</si>
  <si>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</si>
  <si>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</si>
  <si>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</si>
  <si>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</si>
  <si>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</si>
  <si>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</si>
  <si>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</si>
  <si>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</si>
  <si>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</si>
  <si>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</si>
  <si>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</si>
  <si>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</si>
  <si>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</si>
  <si>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</si>
  <si>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</si>
  <si>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</si>
  <si>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</si>
  <si>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</si>
  <si>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</si>
  <si>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</si>
  <si>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</si>
  <si>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</si>
  <si>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</si>
  <si>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</si>
  <si>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</si>
  <si>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</si>
  <si>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</si>
  <si>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</si>
  <si>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</si>
  <si>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</si>
  <si>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</si>
  <si>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</si>
  <si>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</si>
  <si>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</si>
  <si>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</si>
  <si>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</si>
  <si>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</si>
  <si>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</si>
  <si>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</si>
  <si>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</si>
  <si>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</si>
  <si>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</si>
  <si>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</si>
  <si>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</si>
  <si>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</si>
  <si>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</si>
  <si>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</si>
  <si>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</si>
  <si>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</si>
  <si>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</si>
  <si>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</si>
  <si>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</si>
  <si>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</si>
  <si>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</si>
  <si>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</si>
  <si>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</si>
  <si>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</si>
  <si>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</si>
  <si>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</si>
  <si>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</si>
  <si>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</si>
  <si>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</si>
  <si>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</si>
  <si>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</si>
  <si>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</si>
  <si>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</si>
  <si>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</si>
  <si>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</si>
  <si>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</si>
  <si>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</si>
  <si>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</si>
  <si>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</si>
  <si>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</si>
  <si>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</si>
  <si>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</si>
  <si>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</si>
  <si>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</si>
  <si>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</si>
  <si>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</si>
  <si>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</si>
  <si>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</si>
  <si>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</si>
  <si>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</si>
  <si>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</si>
  <si>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</si>
  <si>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</si>
  <si>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</si>
  <si>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</si>
  <si>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</si>
  <si>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</si>
  <si>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</si>
  <si>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</si>
  <si>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</si>
  <si>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</si>
  <si>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</si>
  <si>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</si>
  <si>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</si>
  <si>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</si>
  <si>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</si>
  <si>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</si>
  <si>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</si>
  <si>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</si>
  <si>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</si>
  <si>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</si>
  <si>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</si>
  <si>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</si>
  <si>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</si>
  <si>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</si>
  <si>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</si>
  <si>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</si>
  <si>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</si>
  <si>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</si>
  <si>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</si>
  <si>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</si>
  <si>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</si>
  <si>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</si>
  <si>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</si>
  <si>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</si>
  <si>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</si>
  <si>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</si>
  <si>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</si>
  <si>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</si>
  <si>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</si>
  <si>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</si>
  <si>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</si>
  <si>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</si>
  <si>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</si>
  <si>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</si>
  <si>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</si>
  <si>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</si>
  <si>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</si>
  <si>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</si>
  <si>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</si>
  <si>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</si>
  <si>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</si>
  <si>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</si>
  <si>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</si>
  <si>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</si>
  <si>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</si>
  <si>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</si>
  <si>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</si>
  <si>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</si>
  <si>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</si>
  <si>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</si>
  <si>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</si>
  <si>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</si>
  <si>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</si>
  <si>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</si>
  <si>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</si>
  <si>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</si>
  <si>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</si>
  <si>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</si>
  <si>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</si>
  <si>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</si>
  <si>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</si>
  <si>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</si>
  <si>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</si>
  <si>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</si>
  <si>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</si>
  <si>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</si>
  <si>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</si>
  <si>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</si>
  <si>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</si>
  <si>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</si>
  <si>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</si>
  <si>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</si>
  <si>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</si>
  <si>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</si>
  <si>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</si>
  <si>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</si>
  <si>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</si>
  <si>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</si>
  <si>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</si>
  <si>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</si>
  <si>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</si>
  <si>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</si>
  <si>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</si>
  <si>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</si>
  <si>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</si>
  <si>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</si>
  <si>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</si>
  <si>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</si>
  <si>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</si>
  <si>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</si>
  <si>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</si>
  <si>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</si>
  <si>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</si>
  <si>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</si>
  <si>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</si>
  <si>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</si>
  <si>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</si>
  <si>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</si>
  <si>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</si>
  <si>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</si>
  <si>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</si>
  <si>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</si>
  <si>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</si>
  <si>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</si>
  <si>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</si>
  <si>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</si>
  <si>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</si>
  <si>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</si>
  <si>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</si>
  <si>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</si>
  <si>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</si>
  <si>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</si>
  <si>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</si>
  <si>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</si>
  <si>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</si>
  <si>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</si>
  <si>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</si>
  <si>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</si>
  <si>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</si>
  <si>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</si>
  <si>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</si>
  <si>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</si>
  <si>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</si>
  <si>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</si>
  <si>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</si>
  <si>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</si>
  <si>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</si>
  <si>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</si>
  <si>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</si>
  <si>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</si>
  <si>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</si>
  <si>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</si>
  <si>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</si>
  <si>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</si>
  <si>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</si>
  <si>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</si>
  <si>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</si>
  <si>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</si>
  <si>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</si>
  <si>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</si>
  <si>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</si>
  <si>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</si>
  <si>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</si>
  <si>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</si>
  <si>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</si>
  <si>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</si>
  <si>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</si>
  <si>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</si>
  <si>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</si>
  <si>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</si>
  <si>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</si>
  <si>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</si>
  <si>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</si>
  <si>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</si>
  <si>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</si>
  <si>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</si>
  <si>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</si>
  <si>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</si>
  <si>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</si>
  <si>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</si>
  <si>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</si>
  <si>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</si>
  <si>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</si>
  <si>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</si>
  <si>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</si>
  <si>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</si>
  <si>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</si>
  <si>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</si>
  <si>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</si>
  <si>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</si>
  <si>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</si>
  <si>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</si>
  <si>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</si>
  <si>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</si>
  <si>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</si>
  <si>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</si>
  <si>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</si>
  <si>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</si>
  <si>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</si>
  <si>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</si>
  <si>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</si>
  <si>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</si>
  <si>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</si>
  <si>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</si>
  <si>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</si>
  <si>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</si>
  <si>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</si>
  <si>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</si>
  <si>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</si>
  <si>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</si>
  <si>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</si>
  <si>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</si>
  <si>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</si>
  <si>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</si>
  <si>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</si>
  <si>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</si>
  <si>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</si>
  <si>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</si>
  <si>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</si>
  <si>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</si>
  <si>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</si>
  <si>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</si>
  <si>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</si>
  <si>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</si>
  <si>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</si>
  <si>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</si>
  <si>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</si>
  <si>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</si>
  <si>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</si>
  <si>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</si>
  <si>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</si>
  <si>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</si>
  <si>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</si>
  <si>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</si>
  <si>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</si>
  <si>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</si>
  <si>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</si>
  <si>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</si>
  <si>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</si>
  <si>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</si>
  <si>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</si>
  <si>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</si>
  <si>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</si>
  <si>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</si>
  <si>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</si>
  <si>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</si>
  <si>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</si>
  <si>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</si>
  <si>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</si>
  <si>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</si>
  <si>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</si>
  <si>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</si>
  <si>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</si>
  <si>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</si>
  <si>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</si>
  <si>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</si>
  <si>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</si>
  <si>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</si>
  <si>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</si>
  <si>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</si>
  <si>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</si>
  <si>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</si>
  <si>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</si>
  <si>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</si>
  <si>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</si>
  <si>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</si>
  <si>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</si>
  <si>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</si>
  <si>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</si>
  <si>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</si>
  <si>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</si>
  <si>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</si>
  <si>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</si>
  <si>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</si>
  <si>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</si>
  <si>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</si>
  <si>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</si>
  <si>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</si>
  <si>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</si>
  <si>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</si>
  <si>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</si>
  <si>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</si>
  <si>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</si>
  <si>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</si>
  <si>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</si>
  <si>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</si>
  <si>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</si>
  <si>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</si>
  <si>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</si>
  <si>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</si>
  <si>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</si>
  <si>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</si>
  <si>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</si>
  <si>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</si>
  <si>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</si>
  <si>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</si>
  <si>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</si>
  <si>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</si>
  <si>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</si>
  <si>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</si>
  <si>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</si>
  <si>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</si>
  <si>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</si>
  <si>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</si>
  <si>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</si>
  <si>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</si>
  <si>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</si>
  <si>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</si>
  <si>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</si>
  <si>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</si>
  <si>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</si>
  <si>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</si>
  <si>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</si>
  <si>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</si>
  <si>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</si>
  <si>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</si>
  <si>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</si>
  <si>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</si>
  <si>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</si>
  <si>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</si>
  <si>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</si>
  <si>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</si>
  <si>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</si>
  <si>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</si>
  <si>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</si>
  <si>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</si>
  <si>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</si>
  <si>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</si>
  <si>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</si>
  <si>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</si>
  <si>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</si>
  <si>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</si>
  <si>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</si>
  <si>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</si>
  <si>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</si>
  <si>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</si>
  <si>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</si>
  <si>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</si>
  <si>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</si>
  <si>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</si>
  <si>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</si>
  <si>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</si>
  <si>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</si>
  <si>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</si>
  <si>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</si>
  <si>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</si>
  <si>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</si>
  <si>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</si>
  <si>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</si>
  <si>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</si>
  <si>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</si>
  <si>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</si>
  <si>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</si>
  <si>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</si>
  <si>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</si>
  <si>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</si>
  <si>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</si>
  <si>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</si>
  <si>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</si>
  <si>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</si>
  <si>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</si>
  <si>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</si>
  <si>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</si>
  <si>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</si>
  <si>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</si>
  <si>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</si>
  <si>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</si>
  <si>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</si>
  <si>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</si>
  <si>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</si>
  <si>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</si>
  <si>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</si>
  <si>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</si>
  <si>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</si>
  <si>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</si>
  <si>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</si>
  <si>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</si>
  <si>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</si>
  <si>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</si>
  <si>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</si>
  <si>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</si>
  <si>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</si>
  <si>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</si>
  <si>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</si>
  <si>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</si>
  <si>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</si>
  <si>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</si>
  <si>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</si>
  <si>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</si>
  <si>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</si>
  <si>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</si>
  <si>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</si>
  <si>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</si>
  <si>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</si>
  <si>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</si>
  <si>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</si>
  <si>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</si>
  <si>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</si>
  <si>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</si>
  <si>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</si>
  <si>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</si>
  <si>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</si>
  <si>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</si>
  <si>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</si>
  <si>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</si>
  <si>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</si>
  <si>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</si>
  <si>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</si>
  <si>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</si>
  <si>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</si>
  <si>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</si>
  <si>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</si>
  <si>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</si>
  <si>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</si>
  <si>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</si>
  <si>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</si>
  <si>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</si>
  <si>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</si>
  <si>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</si>
  <si>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</si>
  <si>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</si>
  <si>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</si>
  <si>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</si>
  <si>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</si>
  <si>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</si>
  <si>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</si>
  <si>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</si>
  <si>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</si>
  <si>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</si>
  <si>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</si>
  <si>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</si>
  <si>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</si>
  <si>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</si>
  <si>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</si>
  <si>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</si>
  <si>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</si>
  <si>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</si>
  <si>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</si>
  <si>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</si>
  <si>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</si>
  <si>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</si>
  <si>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</si>
  <si>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</si>
  <si>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</si>
  <si>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</si>
  <si>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</si>
  <si>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</si>
  <si>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</si>
  <si>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</si>
  <si>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</si>
  <si>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</si>
  <si>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</si>
  <si>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</si>
  <si>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</si>
  <si>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</si>
  <si>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</si>
  <si>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</si>
  <si>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</si>
  <si>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</si>
  <si>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</si>
  <si>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</si>
  <si>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</si>
  <si>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</si>
  <si>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</si>
  <si>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</si>
  <si>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</si>
  <si>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</si>
  <si>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</si>
  <si>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</si>
  <si>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</si>
  <si>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</si>
  <si>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</si>
  <si>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</si>
  <si>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</si>
  <si>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</si>
  <si>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</si>
  <si>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</si>
  <si>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</si>
  <si>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</si>
  <si>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</si>
  <si>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</si>
  <si>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</si>
  <si>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</si>
  <si>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</si>
  <si>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</si>
  <si>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</si>
  <si>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</si>
  <si>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</si>
  <si>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</si>
  <si>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</si>
  <si>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</si>
  <si>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</si>
  <si>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</si>
  <si>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</si>
  <si>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</si>
  <si>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</si>
  <si>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</si>
  <si>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</si>
  <si>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</si>
  <si>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</si>
  <si>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</si>
  <si>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</si>
  <si>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</si>
  <si>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</si>
  <si>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</si>
  <si>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</si>
  <si>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</si>
  <si>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</si>
  <si>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</si>
  <si>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</si>
  <si>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</si>
  <si>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</si>
  <si>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</si>
  <si>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</si>
  <si>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</si>
  <si>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</si>
  <si>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</si>
  <si>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</si>
  <si>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</si>
  <si>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</si>
  <si>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</si>
  <si>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</si>
  <si>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</si>
  <si>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</si>
  <si>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</si>
  <si>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</si>
  <si>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</si>
  <si>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</si>
  <si>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</si>
  <si>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</si>
  <si>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</si>
  <si>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</si>
  <si>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</si>
  <si>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</si>
  <si>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</si>
  <si>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</si>
  <si>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</si>
  <si>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</si>
  <si>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</si>
  <si>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</si>
  <si>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</si>
  <si>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</si>
  <si>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</si>
  <si>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</si>
  <si>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</si>
  <si>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</si>
  <si>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</si>
  <si>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</si>
  <si>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</si>
  <si>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</si>
  <si>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</si>
  <si>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</si>
  <si>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</si>
  <si>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</si>
  <si>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</si>
  <si>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</si>
  <si>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</si>
  <si>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</si>
  <si>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</si>
  <si>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</si>
  <si>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</si>
  <si>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</si>
  <si>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</si>
  <si>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</si>
  <si>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</si>
  <si>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</si>
  <si>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</si>
  <si>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</si>
  <si>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</si>
  <si>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</si>
  <si>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</si>
  <si>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</si>
  <si>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</si>
  <si>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</si>
  <si>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</si>
  <si>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</si>
  <si>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</si>
  <si>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</si>
  <si>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</si>
  <si>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</si>
  <si>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</si>
  <si>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</si>
  <si>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</si>
  <si>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</si>
  <si>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</si>
  <si>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</si>
  <si>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</si>
  <si>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</si>
  <si>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</si>
  <si>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</si>
  <si>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</si>
  <si>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</si>
  <si>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</si>
  <si>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</si>
  <si>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</si>
  <si>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</si>
  <si>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</si>
  <si>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</si>
  <si>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</si>
  <si>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</si>
  <si>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</si>
  <si>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</si>
  <si>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</si>
  <si>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</si>
  <si>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</si>
  <si>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</si>
  <si>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</si>
  <si>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</si>
  <si>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</si>
  <si>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</si>
  <si>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</si>
  <si>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</si>
  <si>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</si>
  <si>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</si>
  <si>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</si>
  <si>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</si>
  <si>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</si>
  <si>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</si>
  <si>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</si>
  <si>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</si>
  <si>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</si>
  <si>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</si>
  <si>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</si>
  <si>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</si>
  <si>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</si>
  <si>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</si>
  <si>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</si>
  <si>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</si>
  <si>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</si>
  <si>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</si>
  <si>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</si>
  <si>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</si>
  <si>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</si>
  <si>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</si>
  <si>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</si>
  <si>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</si>
  <si>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</si>
  <si>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</si>
  <si>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</si>
  <si>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</si>
  <si>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</si>
  <si>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</si>
  <si>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</si>
  <si>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</si>
  <si>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</si>
  <si>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</si>
  <si>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</si>
  <si>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</si>
  <si>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</si>
  <si>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</si>
  <si>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</si>
  <si>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</si>
  <si>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</si>
  <si>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</si>
  <si>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</si>
  <si>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</si>
  <si>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</si>
  <si>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</si>
  <si>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</si>
  <si>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</si>
  <si>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</si>
  <si>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</si>
  <si>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</si>
  <si>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</si>
  <si>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</si>
  <si>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</si>
  <si>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</si>
  <si>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</si>
  <si>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</si>
  <si>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</si>
  <si>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</si>
  <si>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</si>
  <si>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</si>
  <si>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</si>
  <si>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</si>
  <si>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</si>
  <si>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</si>
  <si>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</si>
  <si>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</si>
  <si>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</si>
  <si>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</si>
  <si>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</si>
  <si>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</si>
  <si>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</si>
  <si>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</si>
  <si>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</si>
  <si>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</si>
  <si>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</si>
  <si>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</si>
  <si>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</si>
  <si>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</si>
  <si>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</si>
  <si>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</si>
  <si>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</si>
  <si>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</si>
  <si>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</si>
  <si>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</si>
  <si>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</si>
  <si>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</si>
  <si>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</si>
  <si>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</si>
  <si>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</si>
  <si>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</si>
  <si>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</si>
  <si>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</si>
  <si>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</si>
  <si>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</si>
  <si>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</si>
  <si>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</si>
  <si>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</si>
  <si>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</si>
  <si>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</si>
  <si>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</si>
  <si>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</si>
  <si>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</si>
  <si>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</si>
  <si>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</si>
  <si>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</si>
  <si>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</si>
  <si>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</si>
  <si>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</si>
  <si>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</si>
  <si>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</si>
  <si>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</si>
  <si>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</si>
  <si>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</si>
  <si>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</si>
  <si>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</si>
  <si>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</si>
  <si>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</si>
  <si>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</si>
  <si>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</si>
  <si>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</si>
  <si>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</si>
  <si>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</si>
  <si>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</si>
  <si>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</si>
  <si>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</si>
  <si>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</si>
  <si>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</si>
  <si>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</si>
  <si>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</si>
  <si>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</si>
  <si>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</si>
  <si>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</si>
  <si>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</si>
  <si>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</si>
  <si>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</si>
  <si>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</si>
  <si>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</si>
  <si>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</si>
  <si>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</si>
  <si>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</si>
  <si>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</si>
  <si>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</si>
  <si>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</si>
  <si>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</si>
  <si>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</si>
  <si>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</si>
  <si>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</si>
  <si>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</si>
  <si>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</si>
  <si>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</si>
  <si>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</si>
  <si>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</si>
  <si>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</si>
  <si>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</si>
  <si>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</si>
  <si>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</si>
  <si>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</si>
  <si>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</si>
  <si>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</si>
  <si>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</si>
  <si>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</si>
  <si>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</si>
  <si>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</si>
  <si>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</si>
  <si>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</si>
  <si>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</si>
  <si>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</si>
  <si>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</si>
  <si>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</si>
  <si>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</si>
  <si>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</si>
  <si>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</si>
  <si>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</si>
  <si>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</si>
  <si>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</si>
  <si>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</si>
  <si>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</si>
  <si>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</si>
  <si>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</si>
  <si>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</si>
  <si>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</si>
  <si>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</si>
  <si>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</si>
  <si>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</si>
  <si>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</si>
  <si>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</si>
  <si>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</si>
  <si>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</si>
  <si>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</si>
  <si>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</si>
  <si>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</si>
  <si>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</si>
  <si>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</si>
  <si>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</si>
  <si>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</si>
  <si>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</si>
  <si>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</si>
  <si>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</si>
  <si>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</si>
  <si>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</si>
  <si>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</si>
  <si>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</si>
  <si>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</si>
  <si>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</si>
  <si>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</si>
  <si>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</si>
  <si>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</si>
  <si>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</si>
  <si>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</si>
  <si>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</si>
  <si>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</si>
  <si>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</si>
  <si>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</si>
  <si>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</si>
  <si>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</si>
  <si>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</si>
  <si>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</si>
  <si>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</si>
  <si>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</si>
  <si>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</si>
  <si>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</si>
  <si>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</si>
  <si>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</si>
  <si>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</si>
  <si>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</si>
  <si>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</si>
  <si>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</si>
  <si>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</si>
  <si>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</si>
  <si>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</si>
  <si>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</si>
  <si>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</si>
  <si>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</si>
  <si>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</si>
  <si>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</si>
  <si>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</si>
  <si>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</si>
  <si>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</si>
  <si>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</si>
  <si>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</si>
  <si>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</si>
  <si>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</si>
  <si>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</si>
  <si>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</si>
  <si>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</si>
  <si>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</si>
  <si>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</si>
  <si>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</si>
  <si>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</si>
  <si>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</si>
  <si>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</si>
  <si>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</si>
  <si>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</si>
  <si>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</si>
  <si>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</si>
  <si>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</si>
  <si>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</si>
  <si>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</si>
  <si>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</si>
  <si>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</si>
  <si>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</si>
  <si>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</si>
  <si>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</si>
  <si>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</si>
  <si>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</si>
  <si>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</si>
  <si>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</si>
  <si>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</si>
  <si>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</si>
  <si>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</si>
  <si>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</si>
  <si>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</si>
  <si>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</si>
  <si>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</si>
  <si>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</si>
  <si>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</si>
  <si>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</si>
  <si>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</si>
  <si>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</si>
  <si>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</si>
  <si>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</si>
  <si>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</si>
  <si>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</si>
  <si>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</si>
  <si>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</si>
  <si>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</si>
  <si>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</si>
  <si>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</si>
  <si>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</si>
  <si>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</si>
  <si>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</si>
  <si>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</si>
  <si>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</si>
  <si>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</si>
  <si>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</si>
  <si>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</si>
  <si>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</si>
  <si>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</si>
  <si>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</si>
  <si>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</si>
  <si>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</si>
  <si>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</si>
  <si>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</si>
  <si>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</si>
  <si>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</si>
  <si>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</si>
  <si>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</si>
  <si>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</si>
  <si>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</si>
  <si>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</si>
  <si>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</si>
  <si>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</si>
  <si>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</si>
  <si>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</si>
  <si>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</si>
  <si>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</si>
  <si>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</si>
  <si>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</si>
  <si>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</si>
  <si>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</si>
  <si>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</si>
  <si>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</si>
  <si>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</si>
  <si>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</si>
  <si>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</si>
  <si>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</si>
  <si>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</si>
  <si>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</si>
  <si>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</si>
  <si>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</si>
  <si>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</si>
  <si>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</si>
  <si>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</si>
  <si>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</si>
  <si>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</si>
  <si>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</si>
  <si>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</si>
  <si>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</si>
  <si>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</si>
  <si>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</si>
  <si>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</si>
  <si>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</si>
  <si>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</si>
  <si>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</si>
  <si>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</si>
  <si>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</si>
  <si>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</si>
  <si>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</si>
  <si>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</si>
  <si>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</si>
  <si>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</si>
  <si>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</si>
  <si>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</si>
  <si>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</si>
  <si>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</si>
  <si>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</si>
  <si>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</si>
  <si>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</si>
  <si>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</si>
  <si>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</si>
  <si>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</si>
  <si>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</si>
  <si>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</si>
  <si>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</si>
  <si>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</si>
  <si>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</si>
  <si>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</si>
  <si>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</si>
  <si>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</si>
  <si>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</si>
  <si>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</si>
  <si>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</si>
  <si>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</si>
  <si>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</si>
  <si>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</si>
  <si>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</si>
  <si>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</si>
  <si>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</si>
  <si>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</si>
  <si>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</si>
  <si>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</si>
  <si>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</si>
  <si>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</si>
  <si>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</si>
  <si>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</si>
  <si>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</si>
  <si>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</si>
  <si>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</si>
  <si>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</si>
  <si>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</si>
  <si>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</si>
  <si>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</si>
  <si>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</si>
  <si>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</si>
  <si>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</si>
  <si>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</si>
  <si>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</si>
  <si>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</si>
  <si>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</si>
  <si>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</si>
  <si>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</si>
  <si>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</si>
  <si>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</si>
  <si>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</si>
  <si>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</si>
  <si>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</si>
  <si>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</si>
  <si>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</si>
  <si>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</si>
  <si>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</si>
  <si>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</si>
  <si>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</si>
  <si>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</si>
  <si>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</si>
  <si>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</si>
  <si>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</si>
  <si>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</si>
  <si>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</si>
  <si>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</si>
  <si>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</si>
  <si>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</si>
  <si>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</si>
  <si>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</si>
  <si>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</si>
  <si>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</si>
  <si>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</si>
  <si>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</si>
  <si>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</si>
  <si>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</si>
  <si>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</si>
  <si>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</si>
  <si>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</si>
  <si>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</si>
  <si>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</si>
  <si>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</si>
  <si>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</si>
  <si>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</si>
  <si>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</si>
  <si>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</si>
  <si>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</si>
  <si>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</si>
  <si>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</si>
  <si>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</si>
  <si>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</si>
  <si>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</si>
  <si>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</si>
  <si>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</si>
  <si>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</si>
  <si>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</si>
  <si>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</si>
  <si>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</si>
  <si>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</si>
  <si>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</si>
  <si>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</si>
  <si>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</si>
  <si>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</si>
  <si>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</si>
  <si>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</si>
  <si>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</si>
  <si>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</si>
  <si>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</si>
  <si>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</si>
  <si>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</si>
  <si>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</si>
  <si>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</si>
  <si>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</si>
  <si>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</si>
  <si>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</si>
  <si>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</si>
  <si>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</si>
  <si>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</si>
  <si>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</si>
  <si>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</si>
  <si>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</si>
  <si>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</si>
  <si>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</si>
  <si>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</si>
  <si>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</si>
  <si>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</si>
  <si>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</si>
  <si>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</si>
  <si>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</si>
  <si>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</si>
  <si>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</si>
  <si>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</si>
  <si>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</si>
  <si>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</si>
  <si>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</si>
  <si>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</si>
  <si>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</si>
  <si>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</si>
  <si>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</si>
  <si>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</si>
  <si>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</si>
  <si>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</si>
  <si>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</si>
  <si>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</si>
  <si>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</si>
  <si>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</si>
  <si>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</si>
  <si>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</si>
  <si>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</si>
  <si>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</si>
  <si>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</si>
  <si>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</si>
  <si>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</si>
  <si>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</si>
  <si>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</si>
  <si>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</si>
  <si>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</si>
  <si>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</si>
  <si>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</si>
  <si>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</si>
  <si>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</si>
  <si>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</si>
  <si>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</si>
  <si>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</si>
  <si>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</si>
  <si>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</si>
  <si>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</si>
  <si>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</si>
  <si>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</si>
  <si>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</si>
  <si>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</si>
  <si>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</si>
  <si>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</si>
  <si>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</si>
  <si>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</si>
  <si>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</si>
  <si>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</si>
  <si>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</si>
  <si>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</si>
  <si>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</si>
  <si>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</si>
  <si>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</si>
  <si>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</si>
  <si>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</si>
  <si>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</si>
  <si>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</si>
  <si>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</si>
  <si>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</si>
  <si>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</si>
  <si>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</si>
  <si>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</si>
  <si>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</si>
  <si>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</si>
  <si>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</si>
  <si>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</si>
  <si>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</si>
  <si>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</si>
  <si>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</si>
  <si>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</si>
  <si>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</si>
  <si>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</si>
  <si>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</si>
  <si>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</si>
  <si>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</si>
  <si>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</si>
  <si>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</si>
  <si>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</si>
  <si>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</si>
  <si>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</si>
  <si>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</si>
  <si>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</si>
  <si>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</si>
  <si>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</si>
  <si>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</si>
  <si>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</si>
  <si>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</si>
  <si>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</si>
  <si>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</si>
  <si>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</si>
  <si>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</si>
  <si>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</si>
  <si>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</si>
  <si>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</si>
  <si>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</si>
  <si>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</si>
  <si>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</si>
  <si>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</si>
  <si>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</si>
  <si>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</si>
  <si>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</si>
  <si>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</si>
  <si>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</si>
  <si>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</si>
  <si>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</si>
  <si>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</si>
  <si>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</si>
  <si>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</si>
  <si>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</si>
  <si>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</si>
  <si>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</si>
  <si>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</si>
  <si>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</si>
  <si>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</si>
  <si>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</si>
  <si>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</si>
  <si>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</si>
  <si>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</si>
  <si>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</si>
  <si>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</si>
  <si>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</si>
  <si>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</si>
  <si>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</si>
  <si>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</si>
  <si>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</si>
  <si>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</si>
  <si>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</si>
  <si>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</si>
  <si>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</si>
  <si>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</si>
  <si>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</si>
  <si>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</si>
  <si>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</si>
  <si>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</si>
  <si>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</si>
  <si>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</si>
  <si>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</si>
  <si>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</si>
  <si>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</si>
  <si>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</si>
  <si>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</si>
  <si>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</si>
  <si>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</si>
  <si>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</si>
  <si>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</si>
  <si>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</si>
  <si>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</si>
  <si>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</si>
  <si>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</si>
  <si>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</si>
  <si>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</si>
  <si>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</si>
  <si>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</si>
  <si>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</si>
  <si>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</si>
  <si>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</si>
  <si>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</si>
  <si>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</si>
  <si>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</si>
  <si>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</si>
  <si>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</si>
  <si>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</si>
  <si>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</si>
  <si>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</si>
  <si>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</si>
  <si>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</si>
  <si>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</si>
  <si>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</si>
  <si>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</si>
  <si>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</si>
  <si>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</si>
  <si>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</si>
  <si>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</si>
  <si>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</si>
  <si>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</si>
  <si>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</si>
  <si>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</si>
  <si>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</si>
  <si>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</si>
  <si>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</si>
  <si>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</si>
  <si>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</si>
  <si>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</si>
  <si>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</si>
  <si>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</si>
  <si>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</si>
  <si>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</si>
  <si>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</si>
  <si>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</si>
  <si>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</si>
  <si>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</si>
  <si>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</si>
  <si>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</si>
  <si>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</si>
  <si>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</si>
  <si>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</si>
  <si>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</si>
  <si>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</si>
  <si>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</si>
  <si>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</si>
  <si>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</si>
  <si>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</si>
  <si>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</si>
  <si>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</si>
  <si>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</si>
  <si>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</si>
  <si>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</si>
  <si>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</si>
  <si>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</si>
  <si>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</si>
  <si>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</si>
  <si>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</si>
  <si>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</si>
  <si>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</si>
  <si>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</si>
  <si>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</si>
  <si>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</si>
  <si>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</si>
  <si>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</si>
  <si>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</si>
  <si>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</si>
  <si>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</si>
  <si>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</si>
  <si>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</si>
  <si>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</si>
  <si>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</si>
  <si>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</si>
  <si>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</si>
  <si>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</si>
  <si>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</si>
  <si>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</si>
  <si>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</si>
  <si>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</si>
  <si>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</si>
  <si>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</si>
  <si>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</si>
  <si>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</si>
  <si>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</si>
  <si>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</si>
  <si>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</si>
  <si>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</si>
  <si>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</si>
  <si>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</si>
  <si>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</si>
  <si>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</si>
  <si>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</si>
  <si>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</si>
  <si>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</si>
  <si>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</si>
  <si>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</si>
  <si>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</si>
  <si>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</si>
  <si>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</si>
  <si>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</si>
  <si>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</si>
  <si>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</si>
  <si>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</si>
  <si>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</si>
  <si>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</si>
  <si>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</si>
  <si>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</si>
  <si>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</si>
  <si>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</si>
  <si>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</si>
  <si>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</si>
  <si>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</si>
  <si>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</si>
  <si>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</si>
  <si>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</si>
  <si>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</si>
  <si>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</si>
  <si>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</si>
  <si>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</si>
  <si>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</si>
  <si>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</si>
  <si>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</si>
  <si>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</si>
  <si>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</si>
  <si>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</si>
  <si>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</si>
  <si>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</si>
  <si>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</si>
  <si>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</si>
  <si>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</si>
  <si>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</si>
  <si>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</si>
  <si>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</si>
  <si>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</si>
  <si>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</si>
  <si>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</si>
  <si>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</si>
  <si>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</si>
  <si>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</si>
  <si>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</si>
  <si>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</si>
  <si>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</si>
  <si>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</si>
  <si>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</si>
  <si>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</si>
  <si>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</si>
  <si>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</si>
  <si>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</si>
  <si>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</si>
  <si>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</si>
  <si>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</si>
  <si>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</si>
  <si>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</si>
  <si>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</si>
  <si>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</si>
  <si>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</si>
  <si>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</si>
  <si>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</si>
  <si>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</si>
  <si>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</si>
  <si>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</si>
  <si>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</si>
  <si>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</si>
  <si>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</si>
  <si>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</si>
  <si>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</si>
  <si>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</si>
  <si>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</si>
  <si>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</si>
  <si>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</si>
  <si>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</si>
  <si>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</si>
  <si>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</si>
  <si>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</si>
  <si>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</si>
  <si>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</si>
  <si>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</si>
  <si>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</si>
  <si>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</si>
  <si>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</si>
  <si>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</si>
  <si>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</si>
  <si>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</si>
  <si>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</si>
  <si>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</si>
  <si>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</si>
  <si>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</si>
  <si>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</si>
  <si>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</si>
  <si>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</si>
  <si>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</si>
  <si>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</si>
  <si>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</si>
  <si>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</si>
  <si>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</si>
  <si>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</si>
  <si>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</si>
  <si>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</si>
  <si>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</si>
  <si>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</si>
  <si>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</si>
  <si>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</si>
  <si>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</si>
  <si>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</si>
  <si>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</si>
  <si>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</si>
  <si>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</si>
  <si>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</si>
  <si>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</si>
  <si>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</si>
  <si>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</si>
  <si>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</si>
  <si>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</si>
  <si>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</si>
  <si>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</si>
  <si>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</si>
  <si>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</si>
  <si>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</si>
  <si>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</si>
  <si>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</si>
  <si>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</si>
  <si>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</si>
  <si>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</si>
  <si>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</si>
  <si>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</si>
  <si>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</si>
  <si>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</si>
  <si>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</si>
  <si>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</si>
  <si>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</si>
  <si>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</si>
  <si>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</si>
  <si>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</si>
  <si>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</si>
  <si>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</si>
  <si>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</si>
  <si>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</si>
  <si>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</si>
  <si>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</si>
  <si>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</si>
  <si>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</si>
  <si>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</si>
  <si>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</si>
  <si>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</si>
  <si>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</si>
  <si>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</si>
  <si>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</si>
  <si>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</si>
  <si>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</si>
  <si>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</si>
  <si>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</si>
  <si>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</si>
  <si>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</si>
  <si>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</si>
  <si>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</si>
  <si>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</si>
  <si>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</si>
  <si>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</si>
  <si>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</si>
  <si>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</si>
  <si>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</si>
  <si>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</si>
  <si>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</si>
  <si>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</si>
  <si>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</si>
  <si>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</si>
  <si>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</si>
  <si>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</si>
  <si>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</si>
  <si>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</si>
  <si>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</si>
  <si>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</si>
  <si>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</si>
  <si>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</si>
  <si>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</si>
  <si>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</si>
  <si>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</si>
  <si>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</si>
  <si>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</si>
  <si>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</si>
  <si>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</si>
  <si>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</si>
  <si>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</si>
  <si>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</si>
  <si>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</si>
  <si>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</si>
  <si>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</si>
  <si>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</si>
  <si>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</si>
  <si>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</si>
  <si>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</si>
  <si>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</si>
  <si>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</si>
  <si>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</si>
  <si>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</si>
  <si>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</si>
  <si>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</si>
  <si>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</si>
  <si>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</si>
  <si>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</si>
  <si>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</si>
  <si>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</si>
  <si>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</si>
  <si>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</si>
  <si>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</si>
  <si>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</si>
  <si>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</si>
  <si>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</si>
  <si>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</si>
  <si>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</si>
  <si>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</si>
  <si>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</si>
  <si>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</si>
  <si>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</si>
  <si>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</si>
  <si>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</si>
  <si>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</si>
  <si>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</si>
  <si>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</si>
  <si>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</si>
  <si>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</si>
  <si>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</si>
  <si>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</si>
  <si>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</si>
  <si>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</si>
  <si>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</si>
  <si>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</si>
  <si>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</si>
  <si>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</si>
  <si>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</si>
  <si>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</si>
  <si>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</si>
  <si>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</si>
  <si>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</si>
  <si>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</si>
  <si>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</si>
  <si>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</si>
  <si>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</si>
  <si>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</si>
  <si>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</si>
  <si>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</si>
  <si>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</si>
  <si>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</si>
  <si>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</si>
  <si>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</si>
  <si>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</si>
  <si>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</si>
  <si>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</si>
  <si>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</si>
  <si>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</si>
  <si>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</si>
  <si>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</si>
  <si>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</si>
  <si>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</si>
  <si>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</si>
  <si>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</si>
  <si>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</si>
  <si>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</si>
  <si>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</si>
  <si>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</si>
  <si>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</si>
  <si>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</si>
  <si>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</si>
  <si>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</si>
  <si>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</si>
  <si>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</si>
  <si>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</si>
  <si>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</si>
  <si>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</si>
  <si>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</si>
  <si>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</si>
  <si>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</si>
  <si>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</si>
  <si>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</si>
  <si>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</si>
  <si>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</si>
  <si>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</si>
  <si>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</si>
  <si>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</si>
  <si>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</si>
  <si>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</si>
  <si>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</si>
  <si>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</si>
  <si>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</si>
  <si>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</si>
  <si>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</si>
  <si>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</si>
  <si>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</si>
  <si>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</si>
  <si>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</si>
  <si>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</si>
  <si>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</si>
  <si>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</si>
  <si>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</si>
  <si>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</si>
  <si>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</si>
  <si>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</si>
  <si>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</si>
  <si>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</si>
  <si>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</si>
  <si>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</si>
  <si>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</si>
  <si>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</si>
  <si>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</si>
  <si>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</si>
  <si>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</si>
  <si>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</si>
  <si>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</si>
  <si>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</si>
  <si>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</si>
  <si>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</si>
  <si>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</si>
  <si>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</si>
  <si>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</si>
  <si>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</si>
  <si>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</si>
  <si>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</si>
  <si>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</si>
  <si>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</si>
  <si>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</si>
  <si>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</si>
  <si>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</si>
  <si>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</si>
  <si>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</si>
  <si>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</si>
  <si>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</si>
  <si>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</si>
  <si>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</si>
  <si>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</si>
  <si>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</si>
  <si>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</si>
  <si>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</si>
  <si>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</si>
  <si>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</si>
  <si>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</si>
  <si>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</si>
  <si>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</si>
  <si>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</si>
  <si>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</si>
  <si>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</si>
  <si>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</si>
  <si>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</si>
  <si>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</si>
  <si>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</si>
  <si>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</si>
  <si>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</si>
  <si>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</si>
  <si>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</si>
  <si>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</si>
  <si>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</si>
  <si>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</si>
  <si>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</si>
  <si>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</si>
  <si>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</si>
  <si>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</si>
  <si>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</si>
  <si>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</si>
  <si>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</si>
  <si>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</si>
  <si>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</si>
  <si>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</si>
  <si>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</si>
  <si>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</si>
  <si>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</si>
  <si>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</si>
  <si>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</si>
  <si>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</si>
  <si>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</si>
  <si>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</si>
  <si>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</si>
  <si>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</si>
  <si>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</si>
  <si>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</si>
  <si>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</si>
  <si>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</si>
  <si>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</si>
  <si>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</si>
  <si>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</si>
  <si>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</si>
  <si>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</si>
  <si>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</si>
  <si>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</si>
  <si>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</si>
  <si>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</si>
  <si>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</si>
  <si>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</si>
  <si>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</si>
  <si>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</si>
  <si>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</si>
  <si>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</si>
  <si>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</si>
  <si>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</si>
  <si>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</si>
  <si>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</si>
  <si>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</si>
  <si>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</si>
  <si>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</si>
  <si>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</si>
  <si>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</si>
  <si>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</si>
  <si>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</si>
  <si>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</si>
  <si>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</si>
  <si>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</si>
  <si>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</si>
  <si>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</si>
  <si>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</si>
  <si>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</si>
  <si>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</si>
  <si>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</si>
  <si>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</si>
  <si>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</si>
  <si>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</si>
  <si>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</si>
  <si>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</si>
  <si>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</si>
  <si>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</si>
  <si>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</si>
  <si>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</si>
  <si>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</si>
  <si>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</si>
  <si>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</si>
  <si>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</si>
  <si>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</si>
  <si>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</si>
  <si>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</si>
  <si>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</si>
  <si>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</si>
  <si>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</si>
  <si>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</si>
  <si>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</si>
  <si>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</si>
  <si>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</si>
  <si>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</si>
  <si>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</si>
  <si>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</si>
  <si>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</si>
  <si>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</si>
  <si>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</si>
  <si>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</si>
  <si>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</si>
  <si>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</si>
  <si>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</si>
  <si>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</si>
  <si>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</si>
  <si>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</si>
  <si>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</si>
  <si>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</si>
  <si>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</si>
  <si>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</si>
  <si>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</si>
  <si>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</si>
  <si>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</si>
  <si>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</si>
  <si>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</si>
  <si>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</si>
  <si>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</si>
  <si>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</si>
  <si>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</si>
  <si>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</si>
  <si>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</si>
  <si>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</si>
  <si>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</si>
  <si>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</si>
  <si>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</si>
  <si>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</si>
  <si>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</si>
  <si>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</si>
  <si>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</si>
  <si>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</si>
  <si>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</si>
  <si>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</si>
  <si>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</si>
  <si>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</si>
  <si>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</si>
  <si>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</si>
  <si>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</si>
  <si>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</si>
  <si>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</si>
  <si>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</si>
  <si>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</si>
  <si>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</si>
  <si>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</si>
  <si>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</si>
  <si>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</si>
  <si>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</si>
  <si>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</si>
  <si>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</si>
  <si>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</si>
  <si>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</si>
  <si>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</si>
  <si>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</si>
  <si>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</si>
  <si>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</si>
  <si>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</si>
  <si>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</si>
  <si>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</si>
  <si>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</si>
  <si>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</si>
  <si>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</si>
  <si>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</si>
  <si>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</si>
  <si>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</si>
  <si>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</si>
  <si>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</si>
  <si>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</si>
  <si>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</si>
  <si>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</si>
  <si>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</si>
  <si>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</si>
  <si>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</si>
  <si>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</si>
  <si>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</si>
  <si>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</si>
  <si>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</si>
  <si>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</si>
  <si>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</si>
  <si>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</si>
  <si>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</si>
  <si>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</si>
  <si>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</si>
  <si>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</si>
  <si>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</si>
  <si>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</si>
  <si>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</si>
  <si>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</si>
  <si>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</si>
  <si>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</si>
  <si>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</si>
  <si>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</si>
  <si>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</si>
  <si>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</si>
  <si>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</si>
  <si>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</si>
  <si>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</si>
  <si>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</si>
  <si>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</si>
  <si>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</si>
  <si>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</si>
  <si>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</si>
  <si>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</si>
  <si>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</si>
  <si>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</si>
  <si>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</si>
  <si>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</si>
  <si>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</si>
  <si>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</si>
  <si>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</si>
  <si>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</si>
  <si>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</si>
  <si>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</si>
  <si>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</si>
  <si>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</si>
  <si>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</si>
  <si>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</si>
  <si>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</si>
  <si>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</si>
  <si>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</si>
  <si>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</si>
  <si>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</si>
  <si>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</si>
  <si>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</si>
  <si>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</si>
  <si>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</si>
  <si>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</si>
  <si>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</si>
  <si>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</si>
  <si>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</si>
  <si>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</si>
  <si>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</si>
  <si>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</si>
  <si>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</si>
  <si>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</si>
  <si>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</si>
  <si>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</si>
  <si>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</si>
  <si>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</si>
  <si>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</si>
  <si>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</si>
  <si>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</si>
  <si>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</si>
  <si>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</si>
  <si>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</si>
  <si>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</si>
  <si>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</si>
  <si>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</si>
  <si>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</si>
  <si>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</si>
  <si>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</si>
  <si>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</si>
  <si>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</si>
  <si>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</si>
  <si>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</si>
  <si>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</si>
  <si>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</si>
  <si>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</si>
  <si>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</si>
  <si>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</si>
  <si>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</si>
  <si>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</si>
  <si>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</si>
  <si>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</si>
  <si>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</si>
  <si>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</si>
  <si>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</si>
  <si>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</si>
  <si>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</si>
  <si>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</si>
  <si>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</si>
  <si>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</si>
  <si>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</si>
  <si>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</si>
  <si>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</si>
  <si>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</si>
  <si>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</si>
  <si>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</si>
  <si>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</si>
  <si>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</si>
  <si>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</si>
  <si>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</si>
  <si>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</si>
  <si>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</si>
  <si>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</si>
  <si>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</si>
  <si>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</si>
  <si>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</si>
  <si>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</si>
  <si>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</si>
  <si>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</si>
  <si>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</si>
  <si>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</si>
  <si>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</si>
  <si>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</si>
  <si>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</si>
  <si>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</si>
  <si>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</si>
  <si>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</si>
  <si>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</si>
  <si>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</si>
  <si>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</si>
  <si>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</si>
  <si>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</si>
  <si>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</si>
  <si>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</si>
  <si>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</si>
  <si>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</si>
  <si>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</si>
  <si>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</si>
  <si>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</si>
  <si>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</si>
  <si>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</si>
  <si>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</si>
  <si>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</si>
  <si>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</si>
  <si>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</si>
  <si>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</si>
  <si>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</si>
  <si>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</si>
  <si>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</si>
  <si>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</si>
  <si>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</si>
  <si>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</si>
  <si>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</si>
  <si>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</si>
  <si>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</si>
  <si>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</si>
  <si>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</si>
  <si>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</si>
  <si>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</si>
  <si>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</si>
  <si>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</si>
  <si>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</si>
  <si>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</si>
  <si>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</si>
  <si>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</si>
  <si>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</si>
  <si>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</si>
  <si>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</si>
  <si>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</si>
  <si>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</si>
  <si>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</si>
  <si>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</si>
  <si>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</si>
  <si>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</si>
  <si>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</si>
  <si>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</si>
  <si>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</si>
  <si>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</si>
  <si>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</si>
  <si>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</si>
  <si>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</si>
  <si>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</si>
  <si>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</si>
  <si>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</si>
  <si>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</si>
  <si>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</si>
  <si>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</si>
  <si>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</si>
  <si>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</si>
  <si>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</si>
  <si>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</si>
  <si>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</si>
  <si>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</si>
  <si>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</si>
  <si>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</si>
  <si>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</si>
  <si>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</si>
  <si>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</si>
  <si>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</si>
  <si>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</si>
  <si>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</si>
  <si>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</si>
  <si>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</si>
  <si>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</si>
  <si>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</si>
  <si>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</si>
  <si>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</si>
  <si>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</si>
  <si>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</si>
  <si>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</si>
  <si>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</si>
  <si>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</si>
  <si>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</si>
  <si>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</si>
  <si>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</si>
  <si>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</si>
  <si>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</si>
  <si>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</si>
  <si>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</si>
  <si>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</si>
  <si>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</si>
  <si>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</si>
  <si>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</si>
  <si>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</si>
  <si>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</si>
  <si>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</si>
  <si>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</si>
  <si>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</si>
  <si>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</si>
  <si>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</si>
  <si>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</si>
  <si>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</si>
  <si>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</si>
  <si>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</si>
  <si>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</si>
  <si>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</si>
  <si>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</si>
  <si>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</si>
  <si>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</si>
  <si>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</si>
  <si>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</si>
  <si>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</si>
  <si>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</si>
  <si>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</si>
  <si>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</si>
  <si>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</si>
  <si>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</si>
  <si>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</si>
  <si>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</si>
  <si>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</si>
  <si>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</si>
  <si>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</si>
  <si>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</si>
  <si>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</si>
  <si>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</si>
  <si>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</si>
  <si>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</si>
  <si>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</si>
  <si>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</si>
  <si>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</si>
  <si>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</si>
  <si>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</si>
  <si>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</si>
  <si>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</si>
  <si>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</si>
  <si>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</si>
  <si>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</si>
  <si>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</si>
  <si>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</si>
  <si>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</si>
  <si>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</si>
  <si>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</si>
  <si>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</si>
  <si>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</si>
  <si>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</si>
  <si>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</si>
  <si>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</si>
  <si>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</si>
  <si>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</si>
  <si>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</si>
  <si>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</si>
  <si>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</si>
  <si>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</si>
  <si>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</si>
  <si>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</si>
  <si>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</si>
  <si>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</si>
  <si>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</si>
  <si>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</si>
  <si>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</si>
  <si>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</si>
  <si>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</si>
  <si>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</si>
  <si>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</si>
  <si>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</si>
  <si>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</si>
  <si>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</si>
  <si>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</si>
  <si>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</si>
  <si>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</si>
  <si>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</si>
  <si>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</si>
  <si>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</si>
  <si>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</si>
  <si>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</si>
  <si>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</si>
  <si>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</si>
  <si>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</si>
  <si>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</si>
  <si>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</si>
  <si>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</si>
  <si>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</si>
  <si>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</si>
  <si>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</si>
  <si>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</si>
  <si>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</si>
  <si>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</si>
  <si>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</si>
  <si>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</si>
  <si>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</si>
  <si>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</si>
  <si>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</si>
  <si>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</si>
  <si>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</si>
  <si>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</si>
  <si>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</si>
  <si>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</si>
  <si>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</si>
  <si>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</si>
  <si>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</si>
  <si>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</si>
  <si>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</si>
  <si>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</si>
  <si>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</si>
  <si>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</si>
  <si>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</si>
  <si>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</si>
  <si>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</si>
  <si>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</si>
  <si>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</si>
  <si>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</si>
  <si>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</si>
  <si>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</si>
  <si>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</si>
  <si>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</si>
  <si>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</si>
  <si>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</si>
  <si>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</si>
  <si>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</si>
  <si>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</si>
  <si>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</si>
  <si>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</si>
  <si>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</si>
  <si>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</si>
  <si>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</si>
  <si>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</si>
  <si>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</si>
  <si>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</si>
  <si>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</si>
  <si>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</si>
  <si>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</si>
  <si>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</si>
  <si>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</si>
  <si>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</si>
  <si>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</si>
  <si>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</si>
  <si>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</si>
  <si>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</si>
  <si>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</si>
  <si>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</si>
  <si>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</si>
  <si>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</si>
  <si>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</si>
  <si>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</si>
  <si>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</si>
  <si>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</si>
  <si>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</si>
  <si>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</si>
  <si>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</si>
  <si>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</si>
  <si>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</si>
  <si>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</si>
  <si>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</si>
  <si>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</si>
  <si>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</si>
  <si>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</si>
  <si>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</si>
  <si>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</si>
  <si>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</si>
  <si>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</si>
  <si>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</si>
  <si>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</si>
  <si>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</si>
  <si>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</si>
  <si>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</si>
  <si>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</si>
  <si>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</si>
  <si>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</si>
  <si>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</si>
  <si>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</si>
  <si>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</si>
  <si>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</si>
  <si>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</si>
  <si>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</si>
  <si>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</si>
  <si>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</si>
  <si>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</si>
  <si>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</si>
  <si>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</si>
  <si>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</si>
  <si>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</si>
  <si>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</si>
  <si>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</si>
  <si>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</si>
  <si>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</si>
  <si>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</si>
  <si>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</si>
  <si>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</si>
  <si>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</si>
  <si>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</si>
  <si>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</si>
  <si>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</si>
  <si>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</si>
  <si>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</si>
  <si>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</si>
  <si>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</si>
  <si>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</si>
  <si>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</si>
  <si>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</si>
  <si>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</si>
  <si>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</si>
  <si>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</si>
  <si>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</si>
  <si>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</si>
  <si>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</si>
  <si>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</si>
  <si>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</si>
  <si>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</si>
  <si>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</si>
  <si>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</si>
  <si>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</si>
  <si>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</si>
  <si>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</si>
  <si>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</si>
  <si>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</si>
  <si>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</si>
  <si>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</si>
  <si>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</si>
  <si>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</si>
  <si>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</si>
  <si>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</si>
  <si>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</si>
  <si>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</si>
  <si>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</si>
  <si>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</si>
  <si>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</si>
  <si>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</si>
  <si>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</si>
  <si>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</si>
  <si>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</si>
  <si>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</si>
  <si>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</si>
  <si>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</si>
  <si>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</si>
  <si>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</si>
  <si>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</si>
  <si>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</si>
  <si>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</si>
  <si>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</si>
  <si>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</si>
  <si>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</si>
  <si>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</si>
  <si>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</si>
  <si>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</si>
  <si>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</si>
  <si>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</si>
  <si>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</si>
  <si>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</si>
  <si>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</si>
  <si>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</si>
  <si>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</si>
  <si>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</si>
  <si>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</si>
  <si>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</si>
  <si>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</si>
  <si>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</si>
  <si>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</si>
  <si>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</si>
  <si>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</si>
  <si>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</si>
  <si>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</si>
  <si>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</si>
  <si>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</si>
  <si>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</si>
  <si>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</si>
  <si>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</si>
  <si>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</si>
  <si>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</si>
  <si>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</si>
  <si>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</si>
  <si>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</si>
  <si>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</si>
  <si>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</si>
  <si>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</si>
  <si>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</si>
  <si>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</si>
  <si>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</si>
  <si>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</si>
  <si>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</si>
  <si>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</si>
  <si>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</si>
  <si>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</si>
  <si>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</si>
  <si>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</si>
  <si>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</si>
  <si>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</si>
  <si>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</si>
  <si>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</si>
  <si>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</si>
  <si>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</si>
  <si>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</si>
  <si>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</si>
  <si>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</si>
  <si>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</si>
  <si>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</si>
  <si>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</si>
  <si>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</si>
  <si>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</si>
  <si>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</si>
  <si>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</si>
  <si>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</si>
  <si>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</si>
  <si>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</si>
  <si>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</si>
  <si>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</si>
  <si>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</si>
  <si>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</si>
  <si>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</si>
  <si>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</si>
  <si>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</si>
  <si>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</si>
  <si>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</si>
  <si>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</si>
  <si>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</si>
  <si>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</si>
  <si>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</si>
  <si>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</si>
  <si>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</si>
  <si>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</si>
  <si>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</si>
  <si>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</si>
  <si>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</si>
  <si>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</si>
  <si>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</si>
  <si>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</si>
  <si>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</si>
  <si>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</si>
  <si>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</si>
  <si>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</si>
  <si>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</si>
  <si>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</si>
  <si>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</si>
  <si>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</si>
  <si>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</si>
  <si>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</si>
  <si>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</si>
  <si>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</si>
  <si>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</si>
  <si>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</si>
  <si>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</si>
  <si>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</si>
  <si>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</si>
  <si>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</si>
  <si>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</si>
  <si>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</si>
  <si>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</si>
  <si>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</si>
  <si>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</si>
  <si>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</si>
  <si>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</si>
  <si>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</si>
  <si>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</si>
  <si>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</si>
  <si>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</si>
  <si>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</si>
  <si>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</si>
  <si>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</si>
  <si>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</si>
  <si>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</si>
  <si>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</si>
  <si>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</si>
  <si>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</si>
  <si>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</si>
  <si>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</si>
  <si>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</si>
  <si>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</si>
  <si>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</si>
  <si>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</si>
  <si>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</si>
  <si>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</si>
  <si>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</si>
  <si>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</si>
  <si>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</si>
  <si>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</si>
  <si>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</si>
  <si>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</si>
  <si>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</si>
  <si>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</si>
  <si>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</si>
  <si>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</si>
  <si>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</si>
  <si>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</si>
  <si>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</si>
  <si>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</si>
  <si>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</si>
  <si>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</si>
  <si>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</si>
  <si>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</si>
  <si>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</si>
  <si>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</si>
  <si>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</si>
  <si>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</si>
  <si>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</si>
  <si>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</si>
  <si>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</si>
  <si>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</si>
  <si>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</si>
  <si>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</si>
  <si>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</si>
  <si>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</si>
  <si>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</si>
  <si>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</si>
  <si>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</si>
  <si>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</si>
  <si>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</si>
  <si>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</si>
  <si>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</si>
  <si>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</si>
  <si>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</si>
  <si>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</si>
  <si>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</si>
  <si>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</si>
  <si>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</si>
  <si>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</si>
  <si>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</si>
  <si>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</si>
  <si>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</si>
  <si>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</si>
  <si>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</si>
  <si>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</si>
  <si>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</si>
  <si>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</si>
  <si>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</si>
  <si>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</si>
  <si>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</si>
  <si>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</si>
  <si>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</si>
  <si>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</si>
  <si>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</si>
  <si>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</si>
  <si>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</si>
  <si>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</si>
  <si>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</si>
  <si>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</si>
  <si>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</si>
  <si>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</si>
  <si>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</si>
  <si>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</si>
  <si>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</si>
  <si>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</si>
  <si>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</si>
  <si>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</si>
  <si>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</si>
  <si>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</si>
  <si>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</si>
  <si>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</si>
  <si>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</si>
  <si>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</si>
  <si>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</si>
  <si>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</si>
  <si>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</si>
  <si>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</si>
  <si>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</si>
  <si>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</si>
  <si>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</si>
  <si>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</si>
  <si>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</si>
  <si>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</si>
  <si>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</si>
  <si>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</si>
  <si>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</si>
  <si>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</si>
  <si>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</si>
  <si>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</si>
  <si>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</si>
  <si>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</si>
  <si>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</si>
  <si>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</si>
  <si>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</si>
  <si>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</si>
  <si>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</si>
  <si>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</si>
  <si>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</si>
  <si>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</si>
  <si>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</si>
  <si>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</si>
  <si>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</si>
  <si>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</si>
  <si>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</si>
  <si>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</si>
  <si>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</si>
  <si>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</si>
  <si>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</si>
  <si>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</si>
  <si>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</si>
  <si>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</si>
  <si>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</si>
  <si>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</si>
  <si>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</si>
  <si>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</si>
  <si>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</si>
  <si>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</si>
  <si>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</si>
  <si>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</si>
  <si>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</si>
  <si>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</si>
  <si>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</si>
  <si>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</si>
  <si>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</si>
  <si>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</si>
  <si>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</si>
  <si>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</si>
  <si>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</si>
  <si>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</si>
  <si>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</si>
  <si>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</si>
  <si>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</si>
  <si>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</si>
  <si>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</si>
  <si>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</si>
  <si>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</si>
  <si>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</si>
  <si>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</si>
  <si>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</si>
  <si>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</si>
  <si>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</si>
  <si>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</si>
  <si>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</si>
  <si>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</si>
  <si>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</si>
  <si>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</si>
  <si>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</si>
  <si>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</si>
  <si>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</si>
  <si>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</si>
  <si>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</si>
  <si>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</si>
  <si>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</si>
  <si>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</si>
  <si>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</si>
  <si>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</si>
  <si>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</si>
  <si>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</si>
  <si>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</si>
  <si>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</si>
  <si>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</si>
  <si>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</si>
  <si>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</si>
  <si>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</si>
  <si>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</si>
  <si>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</si>
  <si>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</si>
  <si>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</si>
  <si>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</si>
  <si>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</si>
  <si>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</si>
  <si>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</si>
  <si>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</si>
  <si>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</si>
  <si>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</si>
  <si>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</si>
  <si>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</si>
  <si>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</si>
  <si>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</si>
  <si>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</si>
  <si>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</si>
  <si>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</si>
  <si>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</si>
  <si>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</si>
  <si>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</si>
  <si>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</si>
  <si>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</si>
  <si>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</si>
  <si>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</si>
  <si>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</si>
  <si>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</si>
  <si>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</si>
  <si>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</si>
  <si>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</si>
  <si>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</si>
  <si>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</si>
  <si>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</si>
  <si>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</si>
  <si>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</si>
  <si>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</si>
  <si>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</si>
  <si>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</si>
  <si>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</si>
  <si>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</si>
  <si>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</si>
  <si>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</si>
  <si>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</si>
  <si>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</si>
  <si>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</si>
  <si>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</si>
  <si>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</si>
  <si>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</si>
  <si>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</si>
  <si>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</si>
  <si>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</si>
  <si>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</si>
  <si>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</si>
  <si>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</si>
  <si>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</si>
  <si>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</si>
  <si>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</si>
  <si>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</si>
  <si>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</si>
  <si>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</si>
  <si>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</si>
  <si>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</si>
  <si>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</si>
  <si>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</si>
  <si>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</si>
  <si>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</si>
  <si>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</si>
  <si>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</si>
  <si>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</si>
  <si>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</si>
  <si>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</si>
  <si>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</si>
  <si>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</si>
  <si>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</si>
  <si>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</si>
  <si>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</si>
  <si>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</si>
  <si>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</si>
  <si>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</si>
  <si>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</si>
  <si>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</si>
  <si>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</si>
  <si>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</si>
  <si>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</si>
  <si>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</si>
  <si>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</si>
  <si>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</si>
  <si>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</si>
  <si>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</si>
  <si>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</si>
  <si>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</si>
  <si>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</si>
  <si>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</si>
  <si>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</si>
  <si>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</si>
  <si>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</si>
  <si>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</si>
  <si>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</si>
  <si>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</si>
  <si>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</si>
  <si>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</si>
  <si>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</si>
  <si>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</si>
  <si>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</si>
  <si>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</si>
  <si>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</si>
  <si>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</si>
  <si>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</si>
  <si>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</si>
  <si>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</si>
  <si>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</si>
  <si>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</si>
  <si>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</si>
  <si>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</si>
  <si>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</si>
  <si>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</si>
  <si>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</si>
  <si>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</si>
  <si>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</si>
  <si>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</si>
  <si>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</si>
  <si>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</si>
  <si>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</si>
  <si>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</si>
  <si>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</si>
  <si>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</si>
  <si>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</si>
  <si>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</si>
  <si>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</si>
  <si>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</si>
  <si>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</si>
  <si>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</si>
  <si>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</si>
  <si>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</si>
  <si>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</si>
  <si>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</si>
  <si>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</si>
  <si>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</si>
  <si>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</si>
  <si>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</si>
  <si>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</si>
  <si>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</si>
  <si>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</si>
  <si>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</si>
  <si>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</si>
  <si>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</si>
  <si>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</si>
  <si>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</si>
  <si>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</si>
  <si>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</si>
  <si>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</si>
  <si>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</si>
  <si>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</si>
  <si>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</si>
  <si>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</si>
  <si>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</si>
  <si>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</si>
  <si>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</si>
  <si>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</si>
  <si>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</si>
  <si>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</si>
  <si>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</si>
  <si>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</si>
  <si>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</si>
  <si>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</si>
  <si>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</si>
  <si>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</si>
  <si>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</si>
  <si>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</si>
  <si>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</si>
  <si>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</si>
  <si>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</si>
  <si>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</si>
  <si>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</si>
  <si>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</si>
  <si>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</si>
  <si>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</si>
  <si>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</si>
  <si>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</si>
  <si>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</si>
  <si>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</si>
  <si>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</si>
  <si>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</si>
  <si>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</si>
  <si>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</si>
  <si>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</si>
  <si>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</si>
  <si>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</si>
  <si>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</si>
  <si>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</si>
  <si>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</si>
  <si>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</si>
  <si>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</si>
  <si>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</si>
  <si>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</si>
  <si>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</si>
  <si>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</si>
  <si>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</si>
  <si>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</si>
  <si>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</si>
  <si>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</si>
  <si>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</si>
  <si>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</si>
  <si>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</si>
  <si>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</si>
  <si>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</si>
  <si>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</si>
  <si>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</si>
  <si>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</si>
  <si>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</si>
  <si>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</si>
  <si>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</si>
  <si>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</si>
  <si>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</si>
  <si>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</si>
  <si>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</si>
  <si>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</si>
  <si>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</si>
  <si>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</si>
  <si>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</si>
  <si>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</si>
  <si>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</si>
  <si>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</si>
  <si>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</si>
  <si>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</si>
  <si>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</si>
  <si>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</si>
  <si>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</si>
  <si>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</si>
  <si>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</si>
  <si>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</si>
  <si>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</si>
  <si>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</si>
  <si>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</si>
  <si>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</si>
  <si>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</si>
  <si>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</si>
  <si>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</si>
  <si>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</si>
  <si>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</si>
  <si>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</si>
  <si>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</si>
  <si>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</si>
  <si>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</si>
  <si>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</si>
  <si>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</si>
  <si>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</si>
  <si>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</si>
  <si>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</si>
  <si>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</si>
  <si>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</si>
  <si>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</si>
  <si>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</si>
  <si>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</si>
  <si>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</si>
  <si>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</si>
  <si>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</si>
  <si>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</si>
  <si>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</si>
  <si>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</si>
  <si>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</si>
  <si>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</si>
  <si>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</si>
  <si>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</si>
  <si>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</si>
  <si>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</si>
  <si>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</si>
  <si>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</si>
  <si>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</si>
  <si>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</si>
  <si>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</si>
  <si>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</si>
  <si>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</si>
  <si>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</si>
  <si>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</si>
  <si>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</si>
  <si>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</si>
  <si>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</si>
  <si>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</si>
  <si>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</si>
  <si>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</si>
  <si>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</si>
  <si>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</si>
  <si>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</si>
  <si>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</si>
  <si>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</si>
  <si>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</si>
  <si>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</si>
  <si>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</si>
  <si>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</si>
  <si>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</si>
  <si>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</si>
  <si>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</si>
  <si>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</si>
  <si>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</si>
  <si>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</si>
  <si>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</si>
  <si>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</si>
  <si>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</si>
  <si>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</si>
  <si>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</si>
  <si>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</si>
  <si>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</si>
  <si>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</si>
  <si>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</si>
  <si>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</si>
  <si>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</si>
  <si>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</si>
  <si>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</si>
  <si>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</si>
  <si>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</si>
  <si>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</si>
  <si>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</si>
  <si>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</si>
  <si>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</si>
  <si>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</si>
  <si>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</si>
  <si>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</si>
  <si>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</si>
  <si>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</si>
  <si>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</si>
  <si>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</si>
  <si>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</si>
  <si>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</si>
  <si>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</si>
  <si>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</si>
  <si>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</si>
  <si>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</si>
  <si>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</si>
  <si>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</si>
  <si>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</si>
  <si>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</si>
  <si>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</si>
  <si>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</si>
  <si>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</si>
  <si>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</si>
  <si>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</si>
  <si>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</si>
  <si>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</si>
  <si>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</si>
  <si>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</si>
  <si>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</si>
  <si>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</si>
  <si>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</si>
  <si>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</si>
  <si>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</si>
  <si>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</si>
  <si>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</si>
  <si>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</si>
  <si>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</si>
  <si>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</si>
  <si>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</si>
  <si>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</si>
  <si>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</si>
  <si>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</si>
  <si>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</si>
  <si>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</si>
  <si>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</si>
  <si>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</si>
  <si>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</si>
  <si>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</si>
  <si>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</si>
  <si>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</si>
  <si>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</si>
  <si>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</si>
  <si>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</si>
  <si>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</si>
  <si>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</si>
  <si>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</si>
  <si>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</si>
  <si>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</si>
  <si>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</si>
  <si>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</si>
  <si>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</si>
  <si>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</si>
  <si>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</si>
  <si>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</si>
  <si>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</si>
  <si>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</si>
  <si>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</si>
  <si>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</si>
  <si>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</si>
  <si>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</si>
  <si>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</si>
  <si>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</si>
  <si>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</si>
  <si>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</si>
  <si>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</si>
  <si>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</si>
  <si>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</si>
  <si>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</si>
  <si>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</si>
  <si>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</si>
  <si>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</si>
  <si>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</si>
  <si>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</si>
  <si>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</si>
  <si>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</si>
  <si>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</si>
  <si>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</si>
  <si>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</si>
  <si>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</si>
  <si>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</si>
  <si>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</si>
  <si>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</si>
  <si>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</si>
  <si>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</si>
  <si>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</si>
  <si>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</si>
  <si>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</si>
  <si>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</si>
  <si>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</si>
  <si>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</si>
  <si>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</si>
  <si>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</si>
  <si>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</si>
  <si>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</si>
  <si>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</si>
  <si>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</si>
  <si>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</si>
  <si>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</si>
  <si>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</si>
  <si>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</si>
  <si>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</si>
  <si>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</si>
  <si>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</si>
  <si>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</si>
  <si>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</si>
  <si>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</si>
  <si>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</si>
  <si>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</si>
  <si>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</si>
  <si>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</si>
  <si>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</si>
  <si>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</si>
  <si>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</si>
  <si>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</si>
  <si>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</si>
  <si>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</si>
  <si>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</si>
  <si>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</si>
  <si>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</si>
  <si>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</si>
  <si>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</si>
  <si>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</si>
  <si>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</si>
  <si>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</si>
  <si>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</si>
  <si>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</si>
  <si>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</si>
  <si>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</si>
  <si>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</si>
  <si>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</si>
  <si>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</si>
  <si>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</si>
  <si>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</si>
  <si>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</si>
  <si>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</si>
  <si>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</si>
  <si>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</si>
  <si>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</si>
  <si>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</si>
  <si>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</si>
  <si>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</si>
  <si>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</si>
  <si>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</si>
  <si>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</si>
  <si>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</si>
  <si>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</si>
  <si>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</si>
  <si>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</si>
  <si>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</si>
  <si>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</si>
  <si>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</si>
  <si>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</si>
  <si>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</si>
  <si>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</si>
  <si>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</si>
  <si>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</si>
  <si>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</si>
  <si>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</si>
  <si>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</si>
  <si>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</si>
  <si>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</si>
  <si>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</si>
  <si>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</si>
  <si>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</si>
  <si>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</si>
  <si>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</si>
  <si>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</si>
  <si>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</si>
  <si>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</si>
  <si>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</si>
  <si>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</si>
  <si>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</si>
  <si>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</si>
  <si>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</si>
  <si>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</si>
  <si>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</si>
  <si>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</si>
  <si>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</si>
  <si>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</si>
  <si>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</si>
  <si>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</si>
  <si>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</si>
  <si>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</si>
  <si>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</si>
  <si>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</si>
  <si>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</si>
  <si>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</si>
  <si>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</si>
  <si>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</si>
  <si>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</si>
  <si>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</si>
  <si>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</si>
  <si>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</si>
  <si>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</si>
  <si>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</si>
  <si>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</si>
  <si>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</si>
  <si>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</si>
  <si>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</si>
  <si>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</si>
  <si>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</si>
  <si>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</si>
  <si>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</si>
  <si>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</si>
  <si>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</si>
  <si>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</si>
  <si>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</si>
  <si>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</si>
  <si>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</si>
  <si>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</si>
  <si>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</si>
  <si>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</si>
  <si>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</si>
  <si>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</si>
  <si>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</si>
  <si>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</si>
  <si>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</si>
  <si>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</si>
  <si>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</si>
  <si>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</si>
  <si>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</si>
  <si>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</si>
  <si>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</si>
  <si>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</si>
  <si>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</si>
  <si>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</si>
  <si>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</si>
  <si>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</si>
  <si>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</si>
  <si>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</si>
  <si>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</si>
  <si>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</si>
  <si>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</si>
  <si>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</si>
  <si>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</si>
  <si>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</si>
  <si>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</si>
  <si>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</si>
  <si>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</si>
  <si>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</si>
  <si>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</si>
  <si>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</si>
  <si>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</si>
  <si>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</si>
  <si>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</si>
  <si>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</si>
  <si>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</si>
  <si>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</si>
  <si>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</si>
  <si>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</si>
  <si>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</si>
  <si>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</si>
  <si>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</si>
  <si>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</si>
  <si>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</si>
  <si>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</si>
  <si>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</si>
  <si>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</si>
  <si>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</si>
  <si>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</si>
  <si>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</si>
  <si>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</si>
  <si>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</si>
  <si>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</si>
  <si>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</si>
  <si>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</si>
  <si>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</si>
  <si>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</si>
  <si>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</si>
  <si>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</si>
  <si>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</si>
  <si>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</si>
  <si>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</si>
  <si>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</si>
  <si>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</si>
  <si>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</si>
  <si>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</si>
  <si>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</si>
  <si>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</si>
  <si>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</si>
  <si>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</si>
  <si>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</si>
  <si>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</si>
  <si>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</si>
  <si>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</si>
  <si>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</si>
  <si>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</si>
  <si>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</si>
  <si>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</si>
  <si>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</si>
  <si>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</si>
  <si>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</si>
  <si>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</si>
  <si>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</si>
  <si>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</si>
  <si>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</si>
  <si>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</si>
  <si>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</si>
  <si>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</si>
  <si>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</si>
  <si>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</si>
  <si>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</si>
  <si>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</si>
  <si>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</si>
  <si>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</si>
  <si>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</si>
  <si>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</si>
  <si>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</si>
  <si>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</si>
  <si>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</si>
  <si>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</si>
  <si>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</si>
  <si>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</si>
  <si>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</si>
  <si>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</si>
  <si>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</si>
  <si>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</si>
  <si>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</si>
  <si>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</si>
  <si>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</si>
  <si>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</si>
  <si>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</si>
  <si>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</si>
  <si>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</si>
  <si>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</si>
  <si>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</si>
  <si>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</si>
  <si>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</si>
  <si>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</si>
  <si>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</si>
  <si>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</si>
  <si>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</si>
  <si>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</si>
  <si>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</si>
  <si>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</si>
  <si>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</si>
  <si>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</si>
  <si>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</si>
  <si>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</si>
  <si>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</si>
  <si>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</si>
  <si>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</si>
  <si>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</si>
  <si>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</si>
  <si>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</si>
  <si>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</si>
  <si>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</si>
  <si>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</si>
  <si>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</si>
  <si>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</si>
  <si>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</si>
  <si>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</si>
  <si>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</si>
  <si>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</si>
  <si>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</si>
  <si>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</si>
  <si>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</si>
  <si>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</si>
  <si>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</si>
  <si>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</si>
  <si>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</si>
  <si>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</si>
  <si>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</si>
  <si>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</si>
  <si>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</si>
  <si>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</si>
  <si>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</si>
  <si>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</si>
  <si>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</si>
  <si>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</si>
  <si>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</si>
  <si>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</si>
  <si>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</si>
  <si>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</si>
  <si>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</si>
  <si>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</si>
  <si>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</si>
  <si>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</si>
  <si>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</si>
  <si>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</si>
  <si>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</si>
  <si>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</si>
  <si>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</si>
  <si>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</si>
  <si>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</si>
  <si>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</si>
  <si>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</si>
  <si>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</si>
  <si>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</si>
  <si>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</si>
  <si>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</si>
  <si>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</si>
  <si>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</si>
  <si>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</si>
  <si>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</si>
  <si>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</si>
  <si>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</si>
  <si>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</si>
  <si>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</si>
  <si>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</si>
  <si>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</si>
  <si>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</si>
  <si>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</si>
  <si>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</si>
  <si>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</si>
  <si>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</si>
  <si>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</si>
  <si>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</si>
  <si>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</si>
  <si>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</si>
  <si>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</si>
  <si>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</si>
  <si>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</si>
  <si>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</si>
  <si>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</si>
  <si>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</si>
  <si>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</si>
  <si>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</si>
  <si>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</si>
  <si>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</si>
  <si>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</si>
  <si>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</si>
  <si>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</si>
  <si>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</si>
  <si>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</si>
  <si>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</si>
  <si>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</si>
  <si>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</si>
  <si>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</si>
  <si>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</si>
  <si>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</si>
  <si>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</si>
  <si>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</si>
  <si>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</si>
  <si>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</si>
  <si>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</si>
  <si>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</si>
  <si>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</si>
  <si>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</si>
  <si>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</si>
  <si>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</si>
  <si>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</si>
  <si>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</si>
  <si>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</si>
  <si>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</si>
  <si>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</si>
  <si>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</si>
  <si>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</si>
  <si>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</si>
  <si>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</si>
  <si>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</si>
  <si>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</si>
  <si>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</si>
  <si>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</si>
  <si>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</si>
  <si>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</si>
  <si>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</si>
  <si>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</si>
  <si>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</si>
  <si>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</si>
  <si>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</si>
  <si>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</si>
  <si>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</si>
  <si>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</si>
  <si>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</si>
  <si>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</si>
  <si>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</si>
  <si>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</si>
  <si>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</si>
  <si>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</si>
  <si>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</si>
  <si>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</si>
  <si>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</si>
  <si>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</si>
  <si>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</si>
  <si>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</si>
  <si>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</si>
  <si>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</si>
  <si>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</si>
  <si>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</si>
  <si>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</si>
  <si>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</si>
  <si>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</si>
  <si>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</si>
  <si>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</si>
  <si>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</si>
  <si>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</si>
  <si>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</si>
  <si>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</si>
  <si>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</si>
  <si>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</si>
  <si>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</si>
  <si>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</si>
  <si>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</si>
  <si>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</si>
  <si>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</si>
  <si>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</si>
  <si>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</si>
  <si>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</si>
  <si>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</si>
  <si>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</si>
  <si>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</si>
  <si>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</si>
  <si>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</si>
  <si>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</si>
  <si>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</si>
  <si>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</si>
  <si>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</si>
  <si>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</si>
  <si>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</si>
  <si>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</si>
  <si>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</si>
  <si>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</si>
  <si>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</si>
  <si>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</si>
  <si>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</si>
  <si>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</si>
  <si>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</si>
  <si>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</si>
  <si>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</si>
  <si>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</si>
  <si>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</si>
  <si>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</si>
  <si>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</si>
  <si>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</si>
  <si>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</si>
  <si>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</si>
  <si>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</si>
  <si>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</si>
  <si>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</si>
  <si>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</si>
  <si>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</si>
  <si>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</si>
  <si>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</si>
  <si>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</si>
  <si>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</si>
  <si>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</si>
  <si>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</si>
  <si>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</si>
  <si>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</si>
  <si>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</si>
  <si>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</si>
  <si>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</si>
  <si>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</si>
  <si>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</si>
  <si>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</si>
  <si>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</si>
  <si>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</si>
  <si>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</si>
  <si>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</si>
  <si>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</si>
  <si>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</si>
  <si>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</si>
  <si>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</si>
  <si>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</si>
  <si>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</si>
  <si>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</si>
  <si>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</si>
  <si>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</si>
  <si>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</si>
  <si>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</si>
  <si>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</si>
  <si>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</si>
  <si>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</si>
  <si>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</si>
  <si>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</si>
  <si>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</si>
  <si>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</si>
  <si>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</si>
  <si>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</si>
  <si>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</si>
  <si>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</si>
  <si>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</si>
  <si>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</si>
  <si>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</si>
  <si>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</si>
  <si>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</si>
  <si>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</si>
  <si>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</si>
  <si>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</si>
  <si>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</si>
  <si>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</si>
  <si>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</si>
  <si>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</si>
  <si>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</si>
  <si>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</si>
  <si>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</si>
  <si>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</si>
  <si>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</si>
  <si>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</si>
  <si>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</si>
  <si>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</si>
  <si>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</si>
  <si>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</si>
  <si>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</si>
  <si>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</si>
  <si>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</si>
  <si>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</si>
  <si>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</si>
  <si>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</si>
  <si>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</si>
  <si>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</si>
  <si>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</si>
  <si>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</si>
  <si>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</si>
  <si>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</si>
  <si>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</si>
  <si>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</si>
  <si>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</si>
  <si>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</si>
  <si>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</si>
  <si>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</si>
  <si>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</si>
  <si>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</si>
  <si>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</si>
  <si>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</si>
  <si>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</si>
  <si>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</si>
  <si>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</si>
  <si>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</si>
  <si>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</si>
  <si>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</si>
  <si>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</si>
  <si>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</si>
  <si>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</si>
  <si>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</si>
  <si>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</si>
  <si>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</si>
  <si>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</si>
  <si>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</si>
  <si>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</si>
  <si>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</si>
  <si>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</si>
  <si>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</si>
  <si>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</si>
  <si>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</si>
  <si>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</si>
  <si>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</si>
  <si>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</si>
  <si>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</si>
  <si>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</si>
  <si>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</si>
  <si>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</si>
  <si>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</si>
  <si>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</si>
  <si>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</si>
  <si>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</si>
  <si>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</si>
  <si>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</si>
  <si>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</si>
  <si>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</si>
  <si>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</si>
  <si>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</si>
  <si>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</si>
  <si>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</si>
  <si>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</si>
  <si>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</si>
  <si>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</si>
  <si>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</si>
  <si>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</si>
  <si>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</si>
  <si>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</si>
  <si>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</si>
  <si>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</si>
  <si>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</si>
  <si>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</si>
  <si>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</si>
  <si>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</si>
  <si>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</si>
  <si>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</si>
  <si>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</si>
  <si>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</si>
  <si>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</si>
  <si>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</si>
  <si>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</si>
  <si>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</si>
  <si>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</si>
  <si>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</si>
  <si>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</si>
  <si>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</si>
  <si>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</si>
  <si>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</si>
  <si>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</si>
  <si>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</si>
  <si>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</si>
  <si>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</si>
  <si>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</si>
  <si>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</si>
  <si>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</si>
  <si>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</si>
  <si>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</si>
  <si>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</si>
  <si>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</si>
  <si>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</si>
  <si>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</si>
  <si>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</si>
  <si>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</si>
  <si>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</si>
  <si>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</si>
  <si>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</si>
  <si>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</si>
  <si>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</si>
  <si>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</si>
  <si>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</si>
  <si>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</si>
  <si>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</si>
  <si>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</si>
  <si>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</si>
  <si>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</si>
  <si>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</si>
  <si>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</si>
  <si>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</si>
  <si>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</si>
  <si>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</si>
  <si>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</si>
  <si>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</si>
  <si>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</si>
  <si>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</si>
  <si>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</si>
  <si>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</si>
  <si>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</si>
  <si>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</si>
  <si>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</si>
  <si>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</si>
  <si>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</si>
  <si>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</si>
  <si>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</si>
  <si>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</si>
  <si>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</si>
  <si>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</si>
  <si>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</si>
  <si>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</si>
  <si>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</si>
  <si>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</si>
  <si>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</si>
  <si>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</si>
  <si>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</si>
  <si>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</si>
  <si>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</si>
  <si>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</si>
  <si>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</si>
  <si>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</si>
  <si>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</si>
  <si>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</si>
  <si>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</si>
  <si>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</si>
  <si>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</si>
  <si>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</si>
  <si>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</si>
  <si>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</si>
  <si>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</si>
  <si>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</si>
  <si>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</si>
  <si>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</si>
  <si>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</si>
  <si>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</si>
  <si>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</si>
  <si>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</si>
  <si>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</si>
  <si>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</si>
  <si>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</si>
  <si>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</si>
  <si>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</si>
  <si>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</si>
  <si>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</si>
  <si>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</si>
  <si>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</si>
  <si>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</si>
  <si>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</si>
  <si>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</si>
  <si>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</si>
  <si>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</si>
  <si>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</si>
  <si>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</si>
  <si>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</si>
  <si>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</si>
  <si>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</si>
  <si>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</si>
  <si>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</si>
  <si>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</si>
  <si>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</si>
  <si>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</si>
  <si>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</si>
  <si>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</si>
  <si>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</si>
  <si>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</si>
  <si>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</si>
  <si>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</si>
  <si>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</si>
  <si>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</si>
  <si>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</si>
  <si>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</si>
  <si>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</si>
  <si>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</si>
  <si>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</si>
  <si>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</si>
  <si>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</si>
  <si>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</si>
  <si>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</si>
  <si>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</si>
  <si>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</si>
  <si>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</si>
  <si>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</si>
  <si>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</si>
  <si>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</si>
  <si>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</si>
  <si>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</si>
  <si>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</si>
  <si>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</si>
  <si>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</si>
  <si>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</si>
  <si>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</si>
  <si>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</si>
  <si>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</si>
  <si>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</si>
  <si>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</si>
  <si>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</si>
  <si>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</si>
  <si>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</si>
  <si>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</si>
  <si>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</si>
  <si>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</si>
  <si>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</si>
  <si>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</si>
  <si>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</si>
  <si>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</si>
  <si>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</si>
  <si>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</si>
  <si>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</si>
  <si>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</si>
  <si>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</si>
  <si>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</si>
  <si>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</si>
  <si>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</si>
  <si>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</si>
  <si>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</si>
  <si>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</si>
  <si>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</si>
  <si>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</si>
  <si>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</si>
  <si>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</si>
  <si>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</si>
  <si>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</si>
  <si>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</si>
  <si>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</si>
  <si>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</si>
  <si>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</si>
  <si>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</si>
  <si>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</si>
  <si>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</si>
  <si>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</si>
  <si>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</si>
  <si>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</si>
  <si>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</si>
  <si>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</si>
  <si>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</si>
  <si>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</si>
  <si>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</si>
  <si>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</si>
  <si>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</si>
  <si>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</si>
  <si>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</si>
  <si>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</si>
  <si>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</si>
  <si>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</si>
  <si>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</si>
  <si>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</si>
  <si>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</si>
  <si>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</si>
  <si>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</si>
  <si>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</si>
  <si>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</si>
  <si>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</si>
  <si>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</si>
  <si>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</si>
  <si>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</si>
  <si>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</si>
  <si>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</si>
  <si>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</si>
  <si>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</si>
  <si>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</si>
  <si>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</si>
  <si>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</si>
  <si>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</si>
  <si>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</si>
  <si>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</si>
  <si>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</si>
  <si>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</si>
  <si>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</si>
  <si>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</si>
  <si>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</si>
  <si>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</si>
  <si>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</si>
  <si>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</si>
  <si>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</si>
  <si>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</si>
  <si>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</si>
  <si>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</si>
  <si>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</si>
  <si>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</si>
  <si>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</si>
  <si>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</si>
  <si>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</si>
  <si>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</si>
  <si>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</si>
  <si>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</si>
  <si>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</si>
  <si>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</si>
  <si>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</si>
  <si>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</si>
  <si>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</si>
  <si>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</si>
  <si>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</si>
  <si>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</si>
  <si>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</si>
  <si>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</si>
  <si>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</si>
  <si>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</si>
  <si>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</si>
  <si>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</si>
  <si>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</si>
  <si>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</si>
  <si>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</si>
  <si>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</si>
  <si>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</si>
  <si>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</si>
  <si>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</si>
  <si>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</si>
  <si>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</si>
  <si>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</si>
  <si>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</si>
  <si>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</si>
  <si>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</si>
  <si>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</si>
  <si>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</si>
  <si>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</si>
  <si>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</si>
  <si>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</si>
  <si>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</si>
  <si>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</si>
  <si>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</si>
  <si>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</si>
  <si>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</si>
  <si>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</si>
  <si>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</si>
  <si>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</si>
  <si>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</si>
  <si>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</si>
  <si>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</si>
  <si>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</si>
  <si>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</si>
  <si>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</si>
  <si>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</si>
  <si>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</si>
  <si>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</si>
  <si>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</si>
  <si>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</si>
  <si>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</si>
  <si>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</si>
  <si>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</si>
  <si>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</si>
  <si>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</si>
  <si>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</si>
  <si>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</si>
  <si>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</si>
  <si>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</si>
  <si>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</si>
  <si>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</si>
  <si>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</si>
  <si>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</si>
  <si>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</si>
  <si>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</si>
  <si>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</si>
  <si>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</si>
  <si>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</si>
  <si>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</si>
  <si>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</si>
  <si>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</si>
  <si>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</si>
  <si>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</si>
  <si>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</si>
  <si>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</si>
  <si>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</si>
  <si>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</si>
  <si>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</si>
  <si>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</si>
  <si>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</si>
  <si>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</si>
  <si>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</si>
  <si>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</si>
  <si>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</si>
  <si>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</si>
  <si>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</si>
  <si>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</si>
  <si>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</si>
  <si>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</si>
  <si>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</si>
  <si>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</si>
  <si>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</si>
  <si>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</si>
  <si>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</si>
  <si>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</si>
  <si>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</si>
  <si>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</si>
  <si>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</si>
  <si>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</si>
  <si>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</si>
  <si>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</si>
  <si>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</si>
  <si>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</si>
  <si>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</si>
  <si>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</si>
  <si>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</si>
  <si>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</si>
  <si>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</si>
  <si>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</si>
  <si>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</si>
  <si>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</si>
  <si>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</si>
  <si>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</si>
  <si>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</si>
  <si>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</si>
  <si>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</si>
  <si>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</si>
  <si>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</si>
  <si>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</si>
  <si>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</si>
  <si>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</si>
  <si>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</si>
  <si>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</si>
  <si>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</si>
  <si>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</si>
  <si>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</si>
  <si>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</si>
  <si>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</si>
  <si>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</si>
  <si>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</si>
  <si>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</si>
  <si>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</si>
  <si>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</si>
  <si>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</si>
  <si>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</si>
  <si>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</si>
  <si>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</si>
  <si>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</si>
  <si>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</si>
  <si>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</si>
  <si>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</si>
  <si>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</si>
  <si>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</si>
  <si>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</si>
  <si>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</si>
  <si>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</si>
  <si>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</si>
  <si>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</si>
  <si>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</si>
  <si>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</si>
  <si>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</si>
  <si>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</si>
  <si>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</si>
  <si>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</si>
  <si>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</si>
  <si>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</si>
  <si>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</si>
  <si>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</si>
  <si>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</si>
  <si>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</si>
  <si>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</si>
  <si>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</si>
  <si>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</si>
  <si>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</si>
  <si>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</si>
  <si>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</si>
  <si>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</si>
  <si>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</si>
  <si>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</si>
  <si>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</si>
  <si>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</si>
  <si>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</si>
  <si>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</si>
  <si>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</si>
  <si>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</si>
  <si>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</si>
  <si>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</si>
  <si>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</si>
  <si>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</si>
  <si>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</si>
  <si>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</si>
  <si>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</si>
  <si>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</si>
  <si>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</si>
  <si>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</si>
  <si>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</si>
  <si>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</si>
  <si>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</si>
  <si>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</si>
  <si>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</si>
  <si>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</si>
  <si>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</si>
  <si>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</si>
  <si>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</si>
  <si>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</si>
  <si>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</si>
  <si>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</si>
  <si>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</si>
  <si>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</si>
  <si>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</si>
  <si>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</si>
  <si>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</si>
  <si>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</si>
  <si>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</si>
  <si>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</si>
  <si>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</si>
  <si>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</si>
  <si>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</si>
  <si>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</si>
  <si>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</si>
  <si>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</si>
  <si>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</si>
  <si>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</si>
  <si>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</si>
  <si>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</si>
  <si>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</si>
  <si>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</si>
  <si>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</si>
  <si>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</si>
  <si>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</si>
  <si>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</si>
  <si>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</si>
  <si>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</si>
  <si>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</si>
  <si>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</si>
  <si>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</si>
  <si>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</si>
  <si>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</si>
  <si>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</si>
  <si>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</si>
  <si>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</si>
  <si>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</si>
  <si>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</si>
  <si>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</si>
  <si>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</si>
  <si>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</si>
  <si>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</si>
  <si>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</si>
  <si>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</si>
  <si>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</si>
  <si>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</si>
  <si>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</si>
  <si>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</si>
  <si>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</si>
  <si>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</si>
  <si>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</si>
  <si>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</si>
  <si>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</si>
  <si>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</si>
  <si>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</si>
  <si>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</si>
  <si>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</si>
  <si>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</si>
  <si>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</si>
  <si>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</si>
  <si>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</si>
  <si>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</si>
  <si>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</si>
  <si>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</si>
  <si>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</si>
  <si>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</si>
  <si>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</si>
  <si>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</si>
  <si>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</si>
  <si>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</si>
  <si>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</si>
  <si>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</si>
  <si>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</si>
  <si>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</si>
  <si>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</si>
  <si>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</si>
  <si>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</si>
  <si>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</si>
  <si>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</si>
  <si>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</si>
  <si>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</si>
  <si>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</si>
  <si>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</si>
  <si>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</si>
  <si>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</si>
  <si>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</si>
  <si>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</si>
  <si>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</si>
  <si>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</si>
  <si>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</si>
  <si>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</si>
  <si>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</si>
  <si>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</si>
  <si>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</si>
  <si>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</si>
  <si>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</si>
  <si>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</si>
  <si>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</si>
  <si>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</si>
  <si>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</si>
  <si>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</si>
  <si>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</si>
  <si>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</si>
  <si>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</si>
  <si>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</si>
  <si>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</si>
  <si>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</si>
  <si>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</si>
  <si>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</si>
  <si>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</si>
  <si>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</si>
  <si>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</si>
  <si>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</si>
  <si>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</si>
  <si>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</si>
  <si>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</si>
  <si>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</si>
  <si>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</si>
  <si>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</si>
  <si>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</si>
  <si>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</si>
  <si>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</si>
  <si>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</si>
  <si>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</si>
  <si>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</si>
  <si>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</si>
  <si>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</si>
  <si>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</si>
  <si>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</si>
  <si>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</si>
  <si>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</si>
  <si>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</si>
  <si>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</si>
  <si>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</si>
  <si>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</si>
  <si>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</si>
  <si>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</si>
  <si>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</si>
  <si>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</si>
  <si>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</si>
  <si>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</si>
  <si>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</si>
  <si>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</si>
  <si>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</si>
  <si>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</si>
  <si>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</si>
  <si>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</si>
  <si>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</si>
  <si>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</si>
  <si>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</si>
  <si>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</si>
  <si>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</si>
  <si>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</si>
  <si>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</si>
  <si>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</si>
  <si>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</si>
  <si>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</si>
  <si>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</si>
  <si>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</si>
  <si>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</si>
  <si>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</si>
  <si>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</si>
  <si>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</si>
  <si>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</si>
  <si>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</si>
  <si>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</si>
  <si>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</si>
  <si>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</si>
  <si>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</si>
  <si>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</si>
  <si>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</si>
  <si>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</si>
  <si>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</si>
  <si>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</si>
  <si>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</si>
  <si>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</si>
  <si>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</si>
  <si>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</si>
  <si>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</si>
  <si>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</si>
  <si>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</si>
  <si>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</si>
  <si>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</si>
  <si>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</si>
  <si>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</si>
  <si>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</si>
  <si>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</si>
  <si>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</si>
  <si>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</si>
  <si>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</si>
  <si>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</si>
  <si>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</si>
  <si>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</si>
  <si>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</si>
  <si>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</si>
  <si>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</si>
  <si>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</si>
  <si>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</si>
  <si>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</si>
  <si>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</si>
  <si>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</si>
  <si>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</si>
  <si>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</si>
  <si>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</si>
  <si>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</si>
  <si>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</si>
  <si>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</si>
  <si>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</si>
  <si>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</si>
  <si>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</si>
  <si>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</si>
  <si>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</si>
  <si>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</si>
  <si>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</si>
  <si>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</si>
  <si>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</si>
  <si>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</si>
  <si>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</si>
  <si>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</si>
  <si>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</si>
  <si>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</si>
  <si>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</si>
  <si>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</si>
  <si>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</si>
  <si>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</si>
  <si>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</si>
  <si>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</si>
  <si>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</si>
  <si>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</si>
  <si>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</si>
  <si>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</si>
  <si>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</si>
  <si>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</si>
  <si>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</si>
  <si>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</si>
  <si>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</si>
  <si>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</si>
  <si>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</si>
  <si>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</si>
  <si>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</si>
  <si>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</si>
  <si>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</si>
  <si>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</si>
  <si>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</si>
  <si>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</si>
  <si>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</si>
  <si>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</si>
  <si>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</si>
  <si>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</si>
  <si>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</si>
  <si>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</si>
  <si>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</si>
  <si>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</si>
  <si>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</si>
  <si>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</si>
  <si>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</si>
  <si>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</si>
  <si>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</si>
  <si>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</si>
  <si>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</si>
  <si>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</si>
  <si>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</si>
  <si>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</si>
  <si>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</si>
  <si>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</si>
  <si>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</si>
  <si>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</si>
  <si>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</si>
  <si>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</si>
  <si>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</si>
  <si>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</si>
  <si>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</si>
  <si>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</si>
  <si>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</si>
  <si>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</si>
  <si>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</si>
  <si>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</si>
  <si>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</si>
  <si>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</si>
  <si>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</si>
  <si>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</si>
  <si>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</si>
  <si>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</si>
  <si>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</si>
  <si>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</si>
  <si>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</si>
  <si>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</si>
  <si>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</si>
  <si>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</si>
  <si>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</si>
  <si>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</si>
  <si>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</si>
  <si>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</si>
  <si>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</si>
  <si>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</si>
  <si>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</si>
  <si>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</si>
  <si>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</si>
  <si>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</si>
  <si>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</si>
  <si>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</si>
  <si>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</si>
  <si>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</si>
  <si>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</si>
  <si>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</si>
  <si>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</si>
  <si>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</si>
  <si>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</si>
  <si>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</si>
  <si>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</si>
  <si>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</si>
  <si>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</si>
  <si>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</si>
  <si>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</si>
  <si>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</si>
  <si>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</si>
  <si>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</si>
  <si>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</si>
  <si>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</si>
  <si>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</si>
  <si>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</si>
  <si>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</si>
  <si>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</si>
  <si>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</si>
  <si>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</si>
  <si>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</si>
  <si>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</si>
  <si>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</si>
  <si>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</si>
  <si>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</si>
  <si>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</si>
  <si>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</si>
  <si>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</si>
  <si>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</si>
  <si>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</si>
  <si>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</si>
  <si>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</si>
  <si>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</si>
  <si>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</si>
  <si>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</si>
  <si>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</si>
  <si>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</si>
  <si>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</si>
  <si>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</si>
  <si>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</si>
  <si>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</si>
  <si>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</si>
  <si>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</si>
  <si>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</si>
  <si>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</si>
  <si>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</si>
  <si>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</si>
  <si>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</si>
  <si>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</si>
  <si>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</si>
  <si>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</si>
  <si>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</si>
  <si>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</si>
  <si>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</si>
  <si>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</si>
  <si>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</si>
  <si>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</si>
  <si>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</si>
  <si>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</si>
  <si>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</si>
  <si>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</si>
  <si>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</si>
  <si>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</si>
  <si>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</si>
  <si>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</si>
  <si>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</si>
  <si>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</si>
  <si>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</si>
  <si>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</si>
  <si>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</si>
  <si>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</si>
  <si>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</si>
  <si>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</si>
  <si>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</si>
  <si>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</si>
  <si>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</si>
  <si>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</si>
  <si>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</si>
  <si>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</si>
  <si>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</si>
  <si>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</si>
  <si>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</si>
  <si>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</si>
  <si>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</si>
  <si>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</si>
  <si>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</si>
  <si>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</si>
  <si>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</si>
  <si>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</si>
  <si>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</si>
  <si>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</si>
  <si>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</si>
  <si>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</si>
  <si>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</si>
  <si>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</si>
  <si>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</si>
  <si>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</si>
  <si>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</si>
  <si>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</si>
  <si>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</si>
  <si>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</si>
  <si>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</si>
  <si>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</si>
  <si>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</si>
  <si>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</si>
  <si>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</si>
  <si>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</si>
  <si>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</si>
  <si>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</si>
  <si>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</si>
  <si>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</si>
  <si>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</si>
  <si>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</si>
  <si>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</si>
  <si>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</si>
  <si>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</si>
  <si>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</si>
  <si>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</si>
  <si>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</si>
  <si>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</si>
  <si>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</si>
  <si>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</si>
  <si>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</si>
  <si>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</si>
  <si>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</si>
  <si>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</si>
  <si>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</si>
  <si>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</si>
  <si>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</si>
  <si>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</si>
  <si>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</si>
  <si>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</si>
  <si>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</si>
  <si>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</si>
  <si>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</si>
  <si>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</si>
  <si>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</si>
  <si>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</si>
  <si>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</si>
  <si>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</si>
  <si>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</si>
  <si>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</si>
  <si>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</si>
  <si>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</si>
  <si>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</si>
  <si>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</si>
  <si>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</si>
  <si>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</si>
  <si>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</si>
  <si>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</si>
  <si>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</si>
  <si>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</si>
  <si>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</si>
  <si>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</si>
  <si>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</si>
  <si>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</si>
  <si>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</si>
  <si>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</si>
  <si>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</si>
  <si>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</si>
  <si>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</si>
  <si>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</si>
  <si>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</si>
  <si>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</si>
  <si>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</si>
  <si>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</si>
  <si>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</si>
  <si>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</si>
  <si>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</si>
  <si>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</si>
  <si>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</si>
  <si>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</si>
  <si>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</si>
  <si>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</si>
  <si>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</si>
  <si>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</si>
  <si>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</si>
  <si>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</si>
  <si>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</si>
  <si>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</si>
  <si>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</si>
  <si>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</si>
  <si>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</si>
  <si>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</si>
  <si>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</si>
  <si>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</si>
  <si>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</si>
  <si>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</si>
  <si>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</si>
  <si>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</si>
  <si>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</si>
  <si>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</si>
  <si>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</si>
  <si>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</si>
  <si>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</si>
  <si>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</si>
  <si>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</si>
  <si>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</si>
  <si>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</si>
  <si>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</si>
  <si>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</si>
  <si>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</si>
  <si>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</si>
  <si>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</si>
  <si>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</si>
  <si>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</si>
  <si>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</si>
  <si>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</si>
  <si>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</si>
  <si>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</si>
  <si>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</si>
  <si>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</si>
  <si>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</si>
  <si>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</si>
  <si>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</si>
  <si>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</si>
  <si>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</si>
  <si>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</si>
  <si>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</si>
  <si>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</si>
  <si>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</si>
  <si>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</si>
  <si>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</si>
  <si>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</si>
  <si>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</si>
  <si>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</si>
  <si>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</si>
  <si>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</si>
  <si>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</si>
  <si>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</si>
  <si>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</si>
  <si>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</si>
  <si>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</si>
  <si>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</si>
  <si>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</si>
  <si>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</si>
  <si>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</si>
  <si>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</si>
  <si>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</si>
  <si>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</si>
  <si>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</si>
  <si>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</si>
  <si>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</si>
  <si>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</si>
  <si>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</si>
  <si>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</si>
  <si>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</si>
  <si>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</si>
  <si>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</si>
  <si>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</si>
  <si>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</si>
  <si>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</si>
  <si>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</si>
  <si>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</si>
  <si>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</si>
  <si>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</si>
  <si>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</si>
  <si>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</si>
  <si>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</si>
  <si>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</si>
  <si>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</si>
  <si>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</si>
  <si>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</si>
  <si>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</si>
  <si>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</si>
  <si>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</si>
  <si>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</si>
  <si>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</si>
  <si>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</si>
  <si>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</si>
  <si>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</si>
  <si>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</si>
  <si>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</si>
  <si>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</si>
  <si>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</si>
  <si>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</si>
  <si>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</si>
  <si>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</si>
  <si>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</si>
  <si>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</si>
  <si>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</si>
  <si>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</si>
  <si>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</si>
  <si>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</si>
  <si>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</si>
  <si>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</si>
  <si>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</si>
  <si>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</si>
  <si>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</si>
  <si>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</si>
  <si>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</si>
  <si>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</si>
  <si>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</si>
  <si>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</si>
  <si>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</si>
  <si>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</si>
  <si>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</si>
  <si>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</si>
  <si>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</si>
  <si>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</si>
  <si>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</si>
  <si>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</si>
  <si>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</si>
  <si>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</si>
  <si>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</si>
  <si>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</si>
  <si>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</si>
  <si>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</si>
  <si>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</si>
  <si>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</si>
  <si>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</si>
  <si>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</si>
  <si>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</si>
  <si>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</si>
  <si>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</si>
  <si>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</si>
  <si>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</si>
  <si>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</si>
  <si>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</si>
  <si>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</si>
  <si>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</si>
  <si>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</si>
  <si>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</si>
  <si>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</si>
  <si>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</si>
  <si>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</si>
  <si>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</si>
  <si>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</si>
  <si>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</si>
  <si>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</si>
  <si>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</si>
  <si>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</si>
  <si>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</si>
  <si>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</si>
  <si>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</si>
  <si>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</si>
  <si>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</si>
  <si>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</si>
  <si>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</si>
  <si>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</si>
  <si>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</si>
  <si>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</si>
  <si>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</si>
  <si>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</si>
  <si>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</si>
  <si>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</si>
  <si>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</si>
  <si>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</si>
  <si>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</si>
  <si>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</si>
  <si>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</si>
  <si>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</si>
  <si>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</si>
  <si>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</si>
  <si>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</si>
  <si>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</si>
  <si>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</si>
  <si>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</si>
  <si>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</si>
  <si>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</si>
  <si>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</si>
  <si>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</si>
  <si>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</si>
  <si>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</si>
  <si>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</si>
  <si>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</si>
  <si>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</si>
  <si>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</si>
  <si>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</si>
  <si>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</si>
  <si>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</si>
  <si>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</si>
  <si>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</si>
  <si>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</si>
  <si>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</si>
  <si>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</si>
  <si>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</si>
  <si>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</si>
  <si>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</si>
  <si>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</si>
  <si>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</si>
  <si>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</si>
  <si>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</si>
  <si>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</si>
  <si>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</si>
  <si>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</si>
  <si>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</si>
  <si>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</si>
  <si>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</si>
  <si>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</si>
  <si>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</si>
  <si>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</si>
  <si>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</si>
  <si>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</si>
  <si>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</si>
  <si>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</si>
  <si>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</si>
  <si>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</si>
  <si>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</si>
  <si>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</si>
  <si>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</si>
  <si>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</si>
  <si>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</si>
  <si>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</si>
  <si>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</si>
  <si>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</si>
  <si>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</si>
  <si>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</si>
  <si>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</si>
  <si>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</si>
  <si>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</si>
  <si>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</si>
  <si>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</si>
  <si>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</si>
  <si>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</si>
  <si>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</si>
  <si>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</si>
  <si>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</si>
  <si>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</si>
  <si>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</si>
  <si>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</si>
  <si>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</si>
  <si>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</si>
  <si>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</si>
  <si>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</si>
  <si>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</si>
  <si>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</si>
  <si>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</si>
  <si>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</si>
  <si>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</si>
  <si>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</si>
  <si>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</si>
  <si>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</si>
  <si>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</si>
  <si>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</si>
  <si>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</si>
  <si>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</si>
  <si>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</si>
  <si>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</si>
  <si>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</si>
  <si>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</si>
  <si>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</si>
  <si>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</si>
  <si>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</si>
  <si>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</si>
  <si>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</si>
  <si>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</si>
  <si>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</si>
  <si>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</si>
  <si>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</si>
  <si>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</si>
  <si>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</si>
  <si>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</si>
  <si>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</si>
  <si>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</si>
  <si>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</si>
  <si>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</si>
  <si>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</si>
  <si>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</si>
  <si>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</si>
  <si>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</si>
  <si>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</si>
  <si>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</si>
  <si>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</si>
  <si>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</si>
  <si>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</si>
  <si>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</si>
  <si>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</si>
  <si>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</si>
  <si>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</si>
  <si>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</si>
  <si>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</si>
  <si>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</si>
  <si>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</si>
  <si>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</si>
  <si>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</si>
  <si>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</si>
  <si>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</si>
  <si>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</si>
  <si>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</si>
  <si>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</si>
  <si>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</si>
  <si>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</si>
  <si>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</si>
  <si>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</si>
  <si>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</si>
  <si>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</si>
  <si>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</si>
  <si>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</si>
  <si>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</si>
  <si>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</si>
  <si>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</si>
  <si>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</si>
  <si>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</si>
  <si>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</si>
  <si>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</si>
  <si>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</si>
  <si>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</si>
  <si>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</si>
  <si>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</si>
  <si>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</si>
  <si>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</si>
  <si>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</si>
  <si>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</si>
  <si>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</si>
  <si>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</si>
  <si>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</si>
  <si>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</si>
  <si>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</si>
  <si>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</si>
  <si>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</si>
  <si>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</si>
  <si>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</si>
  <si>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</si>
  <si>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</si>
  <si>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</si>
  <si>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</si>
  <si>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</si>
  <si>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</si>
  <si>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</si>
  <si>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</si>
  <si>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</si>
  <si>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</si>
  <si>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</si>
  <si>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</si>
  <si>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</si>
  <si>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</si>
  <si>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</si>
  <si>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</si>
  <si>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</si>
  <si>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</si>
  <si>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</si>
  <si>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</si>
  <si>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</si>
  <si>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</si>
  <si>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</si>
  <si>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</si>
  <si>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</si>
  <si>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</si>
  <si>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</si>
  <si>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</si>
  <si>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</si>
  <si>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</si>
  <si>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</si>
  <si>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</si>
  <si>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</si>
  <si>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</si>
  <si>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</si>
  <si>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</si>
  <si>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</si>
  <si>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</si>
  <si>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</si>
  <si>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</si>
  <si>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</si>
  <si>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</si>
  <si>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</si>
  <si>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</si>
  <si>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</si>
  <si>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</si>
  <si>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</si>
  <si>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</si>
  <si>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</si>
  <si>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</si>
  <si>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</si>
  <si>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</si>
  <si>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</si>
  <si>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</si>
  <si>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</si>
  <si>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</si>
  <si>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</si>
  <si>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</si>
  <si>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</si>
  <si>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</si>
  <si>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</si>
  <si>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</si>
  <si>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</si>
  <si>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</si>
  <si>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</si>
  <si>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</si>
  <si>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</si>
  <si>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</si>
  <si>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</si>
  <si>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</si>
  <si>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</si>
  <si>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</si>
  <si>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</si>
  <si>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</si>
  <si>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</si>
  <si>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</si>
  <si>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</si>
  <si>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</si>
  <si>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</si>
  <si>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</si>
  <si>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</si>
  <si>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</si>
  <si>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</si>
  <si>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</si>
  <si>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</si>
  <si>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</si>
  <si>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</si>
  <si>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</si>
  <si>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</si>
  <si>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</si>
  <si>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</si>
  <si>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</si>
  <si>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</si>
  <si>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</si>
  <si>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</si>
  <si>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</si>
  <si>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</si>
  <si>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</si>
  <si>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</si>
  <si>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</si>
  <si>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</si>
  <si>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</si>
  <si>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</si>
  <si>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</si>
  <si>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</si>
  <si>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</si>
  <si>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</si>
  <si>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</si>
  <si>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</si>
  <si>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</si>
  <si>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</si>
  <si>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</si>
  <si>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</si>
  <si>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</si>
  <si>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</si>
  <si>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</si>
  <si>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</si>
  <si>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</si>
  <si>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</si>
  <si>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</si>
  <si>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</si>
  <si>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</si>
  <si>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</si>
  <si>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</si>
  <si>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</si>
  <si>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</si>
  <si>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</si>
  <si>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</si>
  <si>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</si>
  <si>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</si>
  <si>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</si>
  <si>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</si>
  <si>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</si>
  <si>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</si>
  <si>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</si>
  <si>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</si>
  <si>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</si>
  <si>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</si>
  <si>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</si>
  <si>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</si>
  <si>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</si>
  <si>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</si>
  <si>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</si>
  <si>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</si>
  <si>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</si>
  <si>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</si>
  <si>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</si>
  <si>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</si>
  <si>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</si>
  <si>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</si>
  <si>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</si>
  <si>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</si>
  <si>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</si>
  <si>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</si>
  <si>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</si>
  <si>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</si>
  <si>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</si>
  <si>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</si>
  <si>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</si>
  <si>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</si>
  <si>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</si>
  <si>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</si>
  <si>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</si>
  <si>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</si>
  <si>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</si>
  <si>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</si>
  <si>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</si>
  <si>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</si>
  <si>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</si>
  <si>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</si>
  <si>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</si>
  <si>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</si>
  <si>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</si>
  <si>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</si>
  <si>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</si>
  <si>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</si>
  <si>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</si>
  <si>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</si>
  <si>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</si>
  <si>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</si>
  <si>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</si>
  <si>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</si>
  <si>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</si>
  <si>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</si>
  <si>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</si>
  <si>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</si>
  <si>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</si>
  <si>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</si>
  <si>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</si>
  <si>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</si>
  <si>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</si>
  <si>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</si>
  <si>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</si>
  <si>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</si>
  <si>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</si>
  <si>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</si>
  <si>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</si>
  <si>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</si>
  <si>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</si>
  <si>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</si>
  <si>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</si>
  <si>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</si>
  <si>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</si>
  <si>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</si>
  <si>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</si>
  <si>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</si>
  <si>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</si>
  <si>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</si>
  <si>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</si>
  <si>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</si>
  <si>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</si>
  <si>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</si>
  <si>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</si>
  <si>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</si>
  <si>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</si>
  <si>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</si>
  <si>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</si>
  <si>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</si>
  <si>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</si>
  <si>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</si>
  <si>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</si>
  <si>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</si>
  <si>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</si>
  <si>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</si>
  <si>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</si>
  <si>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</si>
  <si>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</si>
  <si>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</si>
  <si>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</si>
  <si>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</si>
  <si>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</si>
  <si>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</si>
  <si>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</si>
  <si>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</si>
  <si>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</si>
  <si>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</si>
  <si>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</si>
  <si>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</si>
  <si>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</si>
  <si>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</si>
  <si>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</si>
  <si>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</si>
  <si>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</si>
  <si>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</si>
  <si>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</si>
  <si>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</si>
  <si>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</si>
  <si>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</si>
  <si>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</si>
  <si>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</si>
  <si>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</si>
  <si>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</si>
  <si>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</si>
  <si>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</si>
  <si>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</si>
  <si>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</si>
  <si>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</si>
  <si>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</si>
  <si>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</si>
  <si>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</si>
  <si>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</si>
  <si>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</si>
  <si>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</si>
  <si>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</si>
  <si>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</si>
  <si>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</si>
  <si>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</si>
  <si>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</si>
  <si>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</si>
  <si>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</si>
  <si>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</si>
  <si>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</si>
  <si>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</si>
  <si>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</si>
  <si>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</si>
  <si>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</si>
  <si>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</si>
  <si>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</si>
  <si>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</si>
  <si>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</si>
  <si>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</si>
  <si>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</si>
  <si>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</si>
  <si>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</si>
  <si>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</si>
  <si>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</si>
  <si>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</si>
  <si>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</si>
  <si>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</si>
  <si>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</si>
  <si>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</si>
  <si>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</si>
  <si>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</si>
  <si>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</si>
  <si>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</si>
  <si>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</si>
  <si>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</si>
  <si>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</si>
  <si>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</si>
  <si>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</si>
  <si>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</si>
  <si>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</si>
  <si>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</si>
  <si>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</si>
  <si>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</si>
  <si>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</si>
  <si>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</si>
  <si>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</si>
  <si>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</si>
  <si>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</si>
  <si>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</si>
  <si>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</si>
  <si>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</si>
  <si>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</si>
  <si>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</si>
  <si>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</si>
  <si>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</si>
  <si>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</si>
  <si>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</si>
  <si>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</si>
  <si>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</si>
  <si>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</si>
  <si>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</si>
  <si>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</si>
  <si>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</si>
  <si>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</si>
  <si>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</si>
  <si>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</si>
  <si>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</si>
  <si>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</si>
  <si>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</si>
  <si>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</si>
  <si>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</si>
  <si>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</si>
  <si>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</si>
  <si>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</si>
  <si>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</si>
  <si>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</si>
  <si>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</si>
  <si>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</si>
  <si>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</si>
  <si>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</si>
  <si>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</si>
  <si>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</si>
  <si>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</si>
  <si>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</si>
  <si>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</si>
  <si>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</si>
  <si>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</si>
  <si>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</si>
  <si>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</si>
  <si>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</si>
  <si>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</si>
  <si>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</si>
  <si>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</si>
  <si>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</si>
  <si>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</si>
  <si>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</si>
  <si>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</si>
  <si>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</si>
  <si>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</si>
  <si>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</si>
  <si>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</si>
  <si>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</si>
  <si>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</si>
  <si>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</si>
  <si>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</si>
  <si>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</si>
  <si>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</si>
  <si>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</si>
  <si>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</si>
  <si>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</si>
  <si>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</si>
  <si>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</si>
  <si>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</si>
  <si>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</si>
  <si>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</si>
  <si>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</si>
  <si>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</si>
  <si>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</si>
  <si>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</si>
  <si>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</si>
  <si>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</si>
  <si>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</si>
  <si>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</si>
  <si>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</si>
  <si>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</si>
  <si>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</si>
  <si>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</si>
  <si>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</si>
  <si>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</si>
  <si>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</si>
  <si>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</si>
  <si>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</si>
  <si>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</si>
  <si>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</si>
  <si>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</si>
  <si>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</si>
  <si>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</si>
  <si>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</si>
  <si>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</si>
  <si>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</si>
  <si>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</si>
  <si>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</si>
  <si>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</si>
  <si>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</si>
  <si>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</si>
  <si>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</si>
  <si>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</si>
  <si>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</si>
  <si>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</si>
  <si>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</si>
  <si>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</si>
  <si>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</si>
  <si>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</si>
  <si>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</si>
  <si>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</si>
  <si>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</si>
  <si>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</si>
  <si>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</si>
  <si>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</si>
  <si>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</si>
  <si>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</si>
  <si>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</si>
  <si>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</si>
  <si>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</si>
  <si>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</si>
  <si>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</si>
  <si>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</si>
  <si>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</si>
  <si>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</si>
  <si>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</si>
  <si>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</si>
  <si>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</si>
  <si>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</si>
  <si>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</si>
  <si>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</si>
  <si>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</si>
  <si>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</si>
  <si>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</si>
  <si>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</si>
  <si>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</si>
  <si>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</si>
  <si>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</si>
  <si>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</si>
  <si>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</si>
  <si>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</si>
  <si>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</si>
  <si>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</si>
  <si>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</si>
  <si>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</si>
  <si>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</si>
  <si>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</si>
  <si>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</si>
  <si>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</si>
  <si>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</si>
  <si>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</si>
  <si>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</si>
  <si>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</si>
  <si>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</si>
  <si>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</si>
  <si>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</si>
  <si>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</si>
  <si>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</si>
  <si>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</si>
  <si>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</si>
  <si>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</si>
  <si>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</si>
  <si>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</si>
  <si>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</si>
  <si>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</si>
  <si>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</si>
  <si>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</si>
  <si>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</si>
  <si>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</si>
  <si>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</si>
  <si>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</si>
  <si>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</si>
  <si>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</si>
  <si>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</si>
  <si>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</si>
  <si>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</si>
  <si>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</si>
  <si>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</si>
  <si>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</si>
  <si>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</si>
  <si>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</si>
  <si>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</si>
  <si>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</si>
  <si>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</si>
  <si>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</si>
  <si>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</si>
  <si>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</si>
  <si>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</si>
  <si>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</si>
  <si>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</si>
  <si>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</si>
  <si>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</si>
  <si>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</si>
  <si>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</si>
  <si>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</si>
  <si>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</si>
  <si>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</si>
  <si>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</si>
  <si>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</si>
  <si>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</si>
  <si>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</si>
  <si>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</si>
  <si>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</si>
  <si>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</si>
  <si>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</si>
  <si>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</si>
  <si>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</si>
  <si>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</si>
  <si>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</si>
  <si>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</si>
  <si>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</si>
  <si>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</si>
  <si>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</si>
  <si>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</si>
  <si>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</si>
  <si>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</si>
  <si>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</si>
  <si>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</si>
  <si>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</si>
  <si>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</si>
  <si>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</si>
  <si>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</si>
  <si>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</si>
  <si>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</si>
  <si>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</si>
  <si>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</si>
  <si>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</si>
  <si>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</si>
  <si>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</si>
  <si>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</si>
  <si>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</si>
  <si>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</si>
  <si>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</si>
  <si>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</si>
  <si>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</si>
  <si>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</si>
  <si>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</si>
  <si>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</si>
  <si>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</si>
  <si>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</si>
  <si>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</si>
  <si>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</si>
  <si>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</si>
  <si>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</si>
  <si>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</si>
  <si>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</si>
  <si>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</si>
  <si>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</si>
  <si>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</si>
  <si>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</si>
  <si>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</si>
  <si>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</si>
  <si>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</si>
  <si>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</si>
  <si>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</si>
  <si>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</si>
  <si>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</si>
  <si>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</si>
  <si>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</si>
  <si>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</si>
  <si>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</si>
  <si>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</si>
  <si>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</si>
  <si>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</si>
  <si>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</si>
  <si>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</si>
  <si>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</si>
  <si>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</si>
  <si>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</si>
  <si>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</si>
  <si>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</si>
  <si>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</si>
  <si>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</si>
  <si>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</si>
  <si>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</si>
  <si>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</si>
  <si>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</si>
  <si>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</si>
  <si>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</si>
  <si>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</si>
  <si>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</si>
  <si>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</si>
  <si>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</si>
  <si>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</si>
  <si>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</si>
  <si>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</si>
  <si>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</si>
  <si>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</si>
  <si>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</si>
  <si>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</si>
  <si>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</si>
  <si>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</si>
  <si>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</si>
  <si>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</si>
  <si>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</si>
  <si>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</si>
  <si>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</si>
  <si>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</si>
  <si>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</si>
  <si>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</si>
  <si>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</si>
  <si>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</si>
  <si>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</si>
  <si>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</si>
  <si>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</si>
  <si>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</si>
  <si>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</si>
  <si>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</si>
  <si>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</si>
  <si>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</si>
  <si>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</si>
  <si>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</si>
  <si>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</si>
  <si>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</si>
  <si>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</si>
  <si>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</si>
  <si>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</si>
  <si>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</si>
  <si>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</si>
  <si>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</si>
  <si>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</si>
  <si>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</si>
  <si>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</si>
  <si>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</si>
  <si>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</si>
  <si>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</si>
  <si>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</si>
  <si>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</si>
  <si>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</si>
  <si>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</si>
  <si>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</si>
  <si>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</si>
  <si>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</si>
  <si>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</si>
  <si>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</si>
  <si>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</si>
  <si>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</si>
  <si>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</si>
  <si>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</si>
  <si>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</si>
  <si>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</si>
  <si>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</si>
  <si>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</si>
  <si>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</si>
  <si>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</si>
  <si>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</si>
  <si>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</si>
  <si>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</si>
  <si>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</si>
  <si>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</si>
  <si>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</si>
  <si>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</si>
  <si>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</si>
  <si>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</si>
  <si>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</si>
  <si>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</si>
  <si>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</si>
  <si>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</si>
  <si>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</si>
  <si>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</si>
  <si>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</si>
  <si>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</si>
  <si>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</si>
  <si>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</si>
  <si>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</si>
  <si>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</si>
  <si>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</si>
  <si>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</si>
  <si>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</si>
  <si>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</si>
  <si>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</si>
  <si>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</si>
  <si>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</si>
  <si>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</si>
  <si>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</si>
  <si>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</si>
  <si>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</si>
  <si>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</si>
  <si>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</si>
  <si>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</si>
  <si>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</si>
  <si>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</si>
  <si>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</si>
  <si>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</si>
  <si>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</si>
  <si>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</si>
  <si>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</si>
  <si>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</si>
  <si>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</si>
  <si>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</si>
  <si>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</si>
  <si>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</si>
  <si>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</si>
  <si>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</si>
  <si>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</si>
  <si>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</si>
  <si>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</si>
  <si>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</si>
  <si>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</si>
  <si>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</si>
  <si>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</si>
  <si>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</si>
  <si>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</si>
  <si>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</si>
  <si>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</si>
  <si>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</si>
  <si>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</si>
  <si>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</si>
  <si>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</si>
  <si>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</si>
  <si>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</si>
  <si>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</si>
  <si>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</si>
  <si>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</si>
  <si>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</si>
  <si>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</si>
  <si>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</si>
  <si>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</si>
  <si>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</si>
  <si>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</si>
  <si>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</si>
  <si>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</si>
  <si>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</si>
  <si>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</si>
  <si>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</si>
  <si>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</si>
  <si>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</si>
  <si>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</si>
  <si>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</si>
  <si>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</si>
  <si>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</si>
  <si>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</si>
  <si>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</si>
  <si>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</si>
  <si>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</si>
  <si>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</si>
  <si>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</si>
  <si>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</si>
  <si>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</si>
  <si>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</si>
  <si>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</si>
  <si>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</si>
  <si>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</si>
  <si>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</si>
  <si>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</si>
  <si>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</si>
  <si>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</si>
  <si>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</si>
  <si>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</si>
  <si>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</si>
  <si>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</si>
  <si>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</si>
  <si>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</si>
  <si>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</si>
  <si>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</si>
  <si>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</si>
  <si>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</si>
  <si>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</si>
  <si>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</si>
  <si>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</si>
  <si>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</si>
  <si>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</si>
  <si>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</si>
  <si>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</si>
  <si>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</si>
  <si>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</si>
  <si>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</si>
  <si>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</si>
  <si>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</si>
  <si>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</si>
  <si>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</si>
  <si>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</si>
  <si>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</si>
  <si>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</si>
  <si>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</si>
  <si>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</si>
  <si>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</si>
  <si>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</si>
  <si>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</si>
  <si>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</si>
  <si>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</si>
  <si>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</si>
  <si>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</si>
  <si>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</si>
  <si>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</si>
  <si>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</si>
  <si>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</si>
  <si>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</si>
  <si>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</si>
  <si>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</si>
  <si>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</si>
  <si>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</si>
  <si>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</si>
  <si>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</si>
  <si>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</si>
  <si>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</si>
  <si>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</si>
  <si>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</si>
  <si>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</si>
  <si>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</si>
  <si>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</si>
  <si>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</si>
  <si>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</si>
  <si>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</si>
  <si>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</si>
  <si>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</si>
  <si>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</si>
  <si>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</si>
  <si>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</si>
  <si>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</si>
  <si>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</si>
  <si>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</si>
  <si>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</si>
  <si>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</si>
  <si>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</si>
  <si>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</si>
  <si>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</si>
  <si>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</si>
  <si>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</si>
  <si>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</si>
  <si>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</si>
  <si>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</si>
  <si>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</si>
  <si>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</si>
  <si>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</si>
  <si>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</si>
  <si>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</si>
  <si>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</si>
  <si>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</si>
  <si>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</si>
  <si>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</si>
  <si>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</si>
  <si>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</si>
  <si>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</si>
  <si>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</si>
  <si>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</si>
  <si>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</si>
  <si>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</si>
  <si>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</si>
  <si>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</si>
  <si>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</si>
  <si>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</si>
  <si>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</si>
  <si>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</si>
  <si>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</si>
  <si>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</si>
  <si>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</si>
  <si>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</si>
  <si>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</si>
  <si>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</si>
  <si>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</si>
  <si>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</si>
  <si>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</si>
  <si>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</si>
  <si>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</si>
  <si>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</si>
  <si>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</si>
  <si>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</si>
  <si>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</si>
  <si>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</si>
  <si>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</si>
  <si>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</si>
  <si>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</si>
  <si>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</si>
  <si>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</si>
  <si>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</si>
  <si>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</si>
  <si>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</si>
  <si>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</si>
  <si>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</si>
  <si>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</si>
  <si>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</si>
  <si>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</si>
  <si>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</si>
  <si>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</si>
  <si>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</si>
  <si>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</si>
  <si>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</si>
  <si>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</si>
  <si>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</si>
  <si>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</si>
  <si>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</si>
  <si>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</si>
  <si>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</si>
  <si>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</si>
  <si>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</si>
  <si>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</si>
  <si>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</si>
  <si>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</si>
  <si>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</si>
  <si>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</si>
  <si>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</si>
  <si>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</si>
  <si>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</si>
  <si>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</si>
  <si>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</si>
  <si>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</si>
  <si>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</si>
  <si>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</si>
  <si>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</si>
  <si>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</si>
  <si>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</si>
  <si>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</si>
  <si>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</si>
  <si>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</si>
  <si>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</si>
  <si>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</si>
  <si>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</si>
  <si>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</si>
  <si>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</si>
  <si>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</si>
  <si>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</si>
  <si>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</si>
  <si>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</si>
  <si>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</si>
  <si>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</si>
  <si>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</si>
  <si>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</si>
  <si>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</si>
  <si>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</si>
  <si>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</si>
  <si>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</si>
  <si>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</si>
  <si>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</si>
  <si>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</si>
  <si>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</si>
  <si>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</si>
  <si>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</si>
  <si>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</si>
  <si>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</si>
  <si>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</si>
  <si>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</si>
  <si>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</si>
  <si>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</si>
  <si>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</si>
  <si>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</si>
  <si>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</si>
  <si>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</si>
  <si>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</si>
  <si>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</si>
  <si>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</si>
  <si>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</si>
  <si>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</si>
  <si>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</si>
  <si>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</si>
  <si>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</si>
  <si>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</si>
  <si>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</si>
  <si>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</si>
  <si>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</si>
  <si>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</si>
  <si>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</si>
  <si>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</si>
  <si>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</si>
  <si>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</si>
  <si>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</si>
  <si>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</si>
  <si>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</si>
  <si>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</si>
  <si>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</si>
  <si>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</si>
  <si>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</si>
  <si>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</si>
  <si>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</si>
  <si>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</si>
  <si>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</si>
  <si>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</si>
  <si>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</si>
  <si>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</si>
  <si>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</si>
  <si>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</si>
  <si>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</si>
  <si>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</si>
  <si>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</si>
  <si>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</si>
  <si>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</si>
  <si>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</si>
  <si>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</si>
  <si>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</si>
  <si>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</si>
  <si>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</si>
  <si>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</si>
  <si>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</si>
  <si>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</si>
  <si>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</si>
  <si>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</si>
  <si>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</si>
  <si>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</si>
  <si>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</si>
  <si>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</si>
  <si>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</si>
  <si>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</si>
  <si>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</si>
  <si>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</si>
  <si>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</si>
  <si>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</si>
  <si>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</si>
  <si>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</si>
  <si>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</si>
  <si>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</si>
  <si>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</si>
  <si>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</si>
  <si>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</si>
  <si>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</si>
  <si>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</si>
  <si>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</si>
  <si>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</si>
  <si>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</si>
  <si>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</si>
  <si>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</si>
  <si>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</si>
  <si>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</si>
  <si>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</si>
  <si>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</si>
  <si>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</si>
  <si>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</si>
  <si>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</si>
  <si>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</si>
  <si>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</si>
  <si>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</si>
  <si>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</si>
  <si>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</si>
  <si>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</si>
  <si>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</si>
  <si>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</si>
  <si>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</si>
  <si>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</si>
  <si>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</si>
  <si>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</si>
  <si>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</si>
  <si>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</si>
  <si>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</si>
  <si>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</si>
  <si>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</si>
  <si>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</si>
  <si>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</si>
  <si>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</si>
  <si>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</si>
  <si>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</si>
  <si>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</si>
  <si>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</si>
  <si>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</si>
  <si>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</si>
  <si>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</si>
  <si>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</si>
  <si>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</si>
  <si>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</si>
  <si>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</si>
  <si>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</si>
  <si>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</si>
  <si>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</si>
  <si>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</si>
  <si>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</si>
  <si>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</si>
  <si>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</si>
  <si>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</si>
  <si>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</si>
  <si>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</si>
  <si>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</si>
  <si>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</si>
  <si>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</si>
  <si>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</si>
  <si>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</si>
  <si>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</si>
  <si>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</si>
  <si>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</si>
  <si>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</si>
  <si>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</si>
  <si>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</si>
  <si>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</si>
  <si>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</si>
  <si>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</si>
  <si>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</si>
  <si>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</si>
  <si>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</si>
  <si>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</si>
  <si>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</si>
  <si>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</si>
  <si>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</si>
  <si>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</si>
  <si>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</si>
  <si>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</si>
  <si>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</si>
  <si>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</si>
  <si>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</si>
  <si>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</si>
  <si>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</si>
  <si>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</si>
  <si>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</si>
  <si>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</si>
  <si>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</si>
  <si>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</si>
  <si>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</si>
  <si>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</si>
  <si>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</si>
  <si>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</si>
  <si>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</si>
  <si>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</si>
  <si>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</si>
  <si>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</si>
  <si>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</si>
  <si>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</si>
  <si>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</si>
  <si>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</si>
  <si>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</si>
  <si>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</si>
  <si>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</si>
  <si>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</si>
  <si>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</si>
  <si>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</si>
  <si>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</si>
  <si>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</si>
  <si>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</si>
  <si>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</si>
  <si>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</si>
  <si>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</si>
  <si>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</si>
  <si>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</si>
  <si>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</si>
  <si>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</si>
  <si>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</si>
  <si>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</si>
  <si>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</si>
  <si>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</si>
  <si>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</si>
  <si>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</si>
  <si>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</si>
  <si>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</si>
  <si>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</si>
  <si>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</si>
  <si>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</si>
  <si>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</si>
  <si>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</si>
  <si>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</si>
  <si>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</si>
  <si>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</si>
  <si>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</si>
  <si>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</si>
  <si>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</si>
  <si>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</si>
  <si>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</si>
  <si>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</si>
  <si>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</si>
  <si>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</si>
  <si>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</si>
  <si>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</si>
  <si>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</si>
  <si>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</si>
  <si>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</si>
  <si>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</si>
  <si>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</si>
  <si>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</si>
  <si>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</si>
  <si>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</si>
  <si>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</si>
  <si>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</si>
  <si>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</si>
  <si>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</si>
  <si>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</si>
  <si>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</si>
  <si>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</si>
  <si>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</si>
  <si>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</si>
  <si>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</si>
  <si>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</si>
  <si>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</si>
  <si>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</si>
  <si>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</si>
  <si>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</si>
  <si>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</si>
  <si>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</si>
  <si>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</si>
  <si>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</si>
  <si>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</si>
  <si>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</si>
  <si>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</si>
  <si>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</si>
  <si>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</si>
  <si>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</si>
  <si>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</si>
  <si>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</si>
  <si>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</si>
  <si>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</si>
  <si>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</si>
  <si>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</si>
  <si>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</si>
  <si>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</si>
  <si>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</si>
  <si>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</si>
  <si>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</si>
  <si>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</si>
  <si>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</si>
  <si>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</si>
  <si>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</si>
  <si>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</si>
  <si>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</si>
  <si>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</si>
  <si>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</si>
  <si>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</si>
  <si>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</si>
  <si>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</si>
  <si>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</si>
  <si>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</si>
  <si>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</si>
  <si>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</si>
  <si>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</si>
  <si>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</si>
  <si>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</si>
  <si>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</si>
  <si>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</si>
  <si>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</si>
  <si>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</si>
  <si>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</si>
  <si>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</si>
  <si>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</si>
  <si>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</si>
  <si>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</si>
  <si>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</si>
  <si>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</si>
  <si>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</si>
  <si>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</si>
  <si>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</si>
  <si>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</si>
  <si>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</si>
  <si>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</si>
  <si>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</si>
  <si>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</si>
  <si>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</si>
  <si>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</si>
  <si>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</si>
  <si>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</si>
  <si>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</si>
  <si>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</si>
  <si>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</si>
  <si>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</si>
  <si>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</si>
  <si>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</si>
  <si>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</si>
  <si>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</si>
  <si>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</si>
  <si>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</si>
  <si>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</si>
  <si>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</si>
  <si>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</si>
  <si>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</si>
  <si>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</si>
  <si>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</si>
  <si>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</si>
  <si>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</si>
  <si>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</si>
  <si>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</si>
  <si>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</si>
  <si>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</si>
  <si>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</si>
  <si>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</si>
  <si>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</si>
  <si>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</si>
  <si>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</si>
  <si>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</si>
  <si>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</si>
  <si>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</si>
  <si>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</si>
  <si>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</si>
  <si>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</si>
  <si>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</si>
  <si>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</si>
  <si>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</si>
  <si>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</si>
  <si>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</si>
  <si>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</si>
  <si>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</si>
  <si>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</si>
  <si>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</si>
  <si>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</si>
  <si>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</si>
  <si>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</si>
  <si>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</si>
  <si>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</si>
  <si>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</si>
  <si>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</si>
  <si>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</si>
  <si>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</si>
  <si>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</si>
  <si>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</si>
  <si>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</si>
  <si>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</si>
  <si>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</si>
  <si>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</si>
  <si>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</si>
  <si>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</si>
  <si>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</si>
  <si>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</si>
  <si>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</si>
  <si>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</si>
  <si>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</si>
  <si>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</si>
  <si>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</si>
  <si>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</si>
  <si>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</si>
  <si>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</si>
  <si>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</si>
  <si>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</si>
  <si>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</si>
  <si>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</si>
  <si>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</si>
  <si>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</si>
  <si>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</si>
  <si>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</si>
  <si>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</si>
  <si>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</si>
  <si>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</si>
  <si>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</si>
  <si>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</si>
  <si>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</si>
  <si>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</si>
  <si>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</si>
  <si>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</si>
  <si>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</si>
  <si>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</si>
  <si>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</si>
  <si>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</si>
  <si>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</si>
  <si>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</si>
  <si>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</si>
  <si>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</si>
  <si>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</si>
  <si>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</si>
  <si>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</si>
  <si>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</si>
  <si>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</si>
  <si>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</si>
  <si>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</si>
  <si>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</si>
  <si>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</si>
  <si>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</si>
  <si>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</si>
  <si>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</si>
  <si>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</si>
  <si>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</si>
  <si>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</si>
  <si>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</si>
  <si>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</si>
  <si>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</si>
  <si>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</si>
  <si>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</si>
  <si>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</si>
  <si>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</si>
  <si>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</si>
  <si>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</si>
  <si>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</si>
  <si>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</si>
  <si>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</si>
  <si>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</si>
  <si>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</si>
  <si>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</si>
  <si>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</si>
  <si>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</si>
  <si>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</si>
  <si>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</si>
  <si>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</si>
  <si>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</si>
  <si>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</si>
  <si>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</si>
  <si>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</si>
  <si>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</si>
  <si>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</si>
  <si>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</si>
  <si>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</si>
  <si>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</si>
  <si>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</si>
  <si>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</si>
  <si>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</si>
  <si>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</si>
  <si>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</si>
  <si>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</si>
  <si>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</si>
  <si>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</si>
  <si>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</si>
  <si>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</si>
  <si>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</si>
  <si>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</si>
  <si>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</si>
  <si>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</si>
  <si>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</si>
  <si>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</si>
  <si>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</si>
  <si>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</si>
  <si>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</si>
  <si>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</si>
  <si>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</si>
  <si>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</si>
  <si>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</si>
  <si>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</si>
  <si>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</si>
  <si>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</si>
  <si>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</si>
  <si>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</si>
  <si>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</si>
  <si>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</si>
  <si>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</si>
  <si>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</si>
  <si>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</si>
  <si>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</si>
  <si>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</si>
  <si>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</si>
  <si>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</si>
  <si>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</si>
  <si>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</si>
  <si>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</si>
  <si>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</si>
  <si>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</si>
  <si>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</si>
  <si>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</si>
  <si>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</si>
  <si>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</si>
  <si>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</si>
  <si>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</si>
  <si>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</si>
  <si>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</si>
  <si>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</si>
  <si>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</si>
  <si>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</si>
  <si>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</si>
  <si>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</si>
  <si>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</si>
  <si>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</si>
  <si>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</si>
  <si>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</si>
  <si>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</si>
  <si>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</si>
  <si>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</si>
  <si>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</si>
  <si>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</si>
  <si>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</si>
  <si>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</si>
  <si>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</si>
  <si>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</si>
  <si>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</si>
  <si>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</si>
  <si>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</si>
  <si>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</si>
  <si>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</si>
  <si>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</si>
  <si>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</si>
  <si>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</si>
  <si>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</si>
  <si>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</si>
  <si>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</si>
  <si>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</si>
  <si>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</si>
  <si>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</si>
  <si>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</si>
  <si>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</si>
  <si>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</si>
  <si>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</si>
  <si>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</si>
  <si>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</si>
  <si>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</si>
  <si>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</si>
  <si>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</si>
  <si>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</si>
  <si>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</si>
  <si>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</si>
  <si>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</si>
  <si>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</si>
  <si>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</si>
  <si>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</si>
  <si>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</si>
  <si>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</si>
  <si>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</si>
  <si>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</si>
  <si>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</si>
  <si>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</si>
  <si>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</si>
  <si>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</si>
  <si>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</si>
  <si>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</si>
  <si>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</si>
  <si>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</si>
  <si>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</si>
  <si>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</si>
  <si>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</si>
  <si>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</si>
  <si>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</si>
  <si>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</si>
  <si>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</si>
  <si>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</si>
  <si>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</si>
  <si>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</si>
  <si>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</si>
  <si>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</si>
  <si>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</si>
  <si>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</si>
  <si>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</si>
  <si>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</si>
  <si>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</si>
  <si>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</si>
  <si>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</si>
  <si>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</si>
  <si>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</si>
  <si>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</si>
  <si>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</si>
  <si>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</si>
  <si>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</si>
  <si>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</si>
  <si>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</si>
  <si>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</si>
  <si>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</si>
  <si>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</si>
  <si>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</si>
  <si>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</si>
  <si>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</si>
  <si>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</si>
  <si>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</si>
  <si>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</si>
  <si>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</si>
  <si>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</si>
  <si>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</si>
  <si>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</si>
  <si>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</si>
  <si>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</si>
  <si>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</si>
  <si>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</si>
  <si>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</si>
  <si>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</si>
  <si>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</si>
  <si>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</si>
  <si>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</si>
  <si>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</si>
  <si>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</si>
  <si>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</si>
  <si>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</si>
  <si>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</si>
  <si>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</si>
  <si>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</si>
  <si>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</si>
  <si>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</si>
  <si>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</si>
  <si>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</si>
  <si>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</si>
  <si>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</si>
  <si>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</si>
  <si>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</si>
  <si>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</si>
  <si>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</si>
  <si>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</si>
  <si>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</si>
  <si>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</si>
  <si>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</si>
  <si>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</si>
  <si>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</si>
  <si>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</si>
  <si>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</si>
  <si>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</si>
  <si>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</si>
  <si>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</si>
  <si>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</si>
  <si>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</si>
  <si>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</si>
  <si>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</si>
  <si>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</si>
  <si>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</si>
  <si>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</si>
  <si>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</si>
  <si>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</si>
  <si>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</si>
  <si>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</si>
  <si>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</si>
  <si>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</si>
  <si>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</si>
  <si>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</si>
  <si>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</si>
  <si>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</si>
  <si>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</si>
  <si>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</si>
  <si>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</si>
  <si>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</si>
  <si>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</si>
  <si>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</si>
  <si>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</si>
  <si>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</si>
  <si>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</si>
  <si>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</si>
  <si>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</si>
  <si>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</si>
  <si>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</si>
  <si>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</si>
  <si>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</si>
  <si>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</si>
  <si>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</si>
  <si>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</si>
  <si>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</si>
  <si>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</si>
  <si>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</si>
  <si>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</si>
  <si>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</si>
  <si>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</si>
  <si>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</si>
  <si>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</si>
  <si>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</si>
  <si>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</si>
  <si>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</si>
  <si>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</si>
  <si>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</si>
  <si>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</si>
  <si>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</si>
  <si>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</si>
  <si>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</si>
  <si>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</si>
  <si>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</si>
  <si>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</si>
  <si>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</si>
  <si>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</si>
  <si>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</si>
  <si>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</si>
  <si>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</si>
  <si>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</si>
  <si>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</si>
  <si>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</si>
  <si>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</si>
  <si>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</si>
  <si>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</si>
  <si>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</si>
  <si>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</si>
  <si>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</si>
  <si>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</si>
  <si>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</si>
  <si>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</si>
  <si>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</si>
  <si>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</si>
  <si>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</si>
  <si>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</si>
  <si>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</si>
  <si>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</si>
  <si>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</si>
  <si>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</si>
  <si>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</si>
  <si>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</si>
  <si>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</si>
  <si>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</si>
  <si>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</si>
  <si>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</si>
  <si>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</si>
  <si>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</si>
  <si>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</si>
  <si>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</si>
  <si>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</si>
  <si>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</si>
  <si>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</si>
  <si>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</si>
  <si>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</si>
  <si>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</si>
  <si>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</si>
  <si>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</si>
  <si>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</si>
  <si>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</si>
  <si>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</si>
  <si>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</si>
  <si>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</si>
  <si>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</si>
  <si>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</si>
  <si>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</si>
  <si>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</si>
  <si>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</si>
  <si>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</si>
  <si>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</si>
  <si>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</si>
  <si>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</si>
  <si>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</si>
  <si>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</si>
  <si>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</si>
  <si>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</si>
  <si>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</si>
  <si>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</si>
  <si>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</si>
  <si>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</si>
  <si>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</si>
  <si>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</si>
  <si>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</si>
  <si>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</si>
  <si>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</si>
  <si>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</si>
  <si>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</si>
  <si>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</si>
  <si>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</si>
  <si>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</si>
  <si>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</si>
  <si>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</si>
  <si>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</si>
  <si>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</si>
  <si>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</si>
  <si>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</si>
  <si>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</si>
  <si>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</si>
  <si>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</si>
  <si>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</si>
  <si>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</si>
  <si>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</si>
  <si>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</si>
  <si>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</si>
  <si>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</si>
  <si>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</si>
  <si>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</si>
  <si>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</si>
  <si>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</si>
  <si>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</si>
  <si>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</si>
  <si>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</si>
  <si>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</si>
  <si>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</si>
  <si>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</si>
  <si>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</si>
  <si>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</si>
  <si>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</si>
  <si>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</si>
  <si>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</si>
  <si>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</si>
  <si>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</si>
  <si>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</si>
  <si>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</si>
  <si>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</si>
  <si>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</si>
  <si>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</si>
  <si>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</si>
  <si>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</si>
  <si>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</si>
  <si>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</si>
  <si>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</si>
  <si>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</si>
  <si>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</si>
  <si>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</si>
  <si>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</si>
  <si>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</si>
  <si>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</si>
  <si>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</si>
  <si>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</si>
  <si>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</si>
  <si>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</si>
  <si>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</si>
  <si>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</si>
  <si>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</si>
  <si>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</si>
  <si>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</si>
  <si>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</si>
  <si>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</si>
  <si>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</si>
  <si>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</si>
  <si>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</si>
  <si>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</si>
  <si>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</si>
  <si>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</si>
  <si>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</si>
  <si>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</si>
  <si>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</si>
  <si>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</si>
  <si>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</si>
  <si>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</si>
  <si>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</si>
  <si>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</si>
  <si>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</si>
  <si>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</si>
  <si>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</si>
  <si>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</si>
  <si>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</si>
  <si>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</si>
  <si>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</si>
  <si>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</si>
  <si>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</si>
  <si>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</si>
  <si>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</si>
  <si>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</si>
  <si>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</si>
  <si>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</si>
  <si>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</si>
  <si>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</si>
  <si>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</si>
  <si>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</si>
  <si>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</si>
  <si>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</si>
  <si>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</si>
  <si>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</si>
  <si>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</si>
  <si>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</si>
  <si>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</si>
  <si>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</si>
  <si>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</si>
  <si>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</si>
  <si>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</si>
  <si>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</si>
  <si>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</si>
  <si>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</si>
  <si>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</si>
  <si>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</si>
  <si>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</si>
  <si>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</si>
  <si>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</si>
  <si>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</si>
  <si>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</si>
  <si>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</si>
  <si>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</si>
  <si>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</si>
  <si>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</si>
  <si>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</si>
  <si>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</si>
  <si>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</si>
  <si>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</si>
  <si>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</si>
  <si>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</si>
  <si>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</si>
  <si>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</si>
  <si>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</si>
  <si>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</si>
  <si>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</si>
  <si>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</si>
  <si>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</si>
  <si>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</si>
  <si>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</si>
  <si>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</si>
  <si>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</si>
  <si>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</si>
  <si>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</si>
  <si>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</si>
  <si>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</si>
  <si>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</si>
  <si>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</si>
  <si>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</si>
  <si>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</si>
  <si>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</si>
  <si>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</si>
  <si>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</si>
  <si>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</si>
  <si>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</si>
  <si>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</si>
  <si>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</si>
  <si>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</si>
  <si>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</si>
  <si>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</si>
  <si>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</si>
  <si>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</si>
  <si>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</si>
  <si>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</si>
  <si>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</si>
  <si>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</si>
  <si>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</si>
  <si>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</si>
  <si>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</si>
  <si>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</si>
  <si>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</si>
  <si>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</si>
  <si>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</si>
  <si>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</si>
  <si>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</si>
  <si>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</si>
  <si>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</si>
  <si>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</si>
  <si>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</si>
  <si>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</si>
  <si>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</si>
  <si>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</si>
  <si>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</si>
  <si>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</si>
  <si>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</si>
  <si>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</si>
  <si>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</si>
  <si>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</si>
  <si>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</si>
  <si>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</si>
  <si>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</si>
  <si>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</si>
  <si>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</si>
  <si>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</si>
  <si>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</si>
  <si>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</si>
  <si>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</si>
  <si>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</si>
  <si>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</si>
  <si>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</si>
  <si>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</si>
  <si>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</si>
  <si>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</si>
  <si>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</si>
  <si>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</si>
  <si>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</si>
  <si>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</si>
  <si>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</si>
  <si>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</si>
  <si>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</si>
  <si>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</si>
  <si>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</si>
  <si>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</si>
  <si>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</si>
  <si>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</si>
  <si>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</si>
  <si>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</si>
  <si>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</si>
  <si>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</si>
  <si>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</si>
  <si>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</si>
  <si>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</si>
  <si>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</si>
  <si>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</si>
  <si>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</si>
  <si>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</si>
  <si>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</si>
  <si>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</si>
  <si>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</si>
  <si>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</si>
  <si>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</si>
  <si>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</si>
  <si>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</si>
  <si>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</si>
  <si>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</si>
  <si>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</si>
  <si>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</si>
  <si>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</si>
  <si>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</si>
  <si>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</si>
  <si>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</si>
  <si>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</si>
  <si>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</si>
  <si>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</si>
  <si>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</si>
  <si>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</si>
  <si>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</si>
  <si>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</si>
  <si>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</si>
  <si>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</si>
  <si>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</si>
  <si>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</si>
  <si>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</si>
  <si>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</si>
  <si>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</si>
  <si>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</si>
  <si>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</si>
  <si>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</si>
  <si>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</si>
  <si>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</si>
  <si>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</si>
  <si>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</si>
  <si>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</si>
  <si>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</si>
  <si>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</si>
  <si>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</si>
  <si>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</si>
  <si>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</si>
  <si>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</si>
  <si>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</si>
  <si>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</si>
  <si>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</si>
  <si>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</si>
  <si>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</si>
  <si>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</si>
  <si>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</si>
  <si>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</si>
  <si>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</si>
  <si>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</si>
  <si>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</si>
  <si>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</si>
  <si>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</si>
  <si>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</si>
  <si>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</si>
  <si>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</si>
  <si>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</si>
  <si>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</si>
  <si>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</si>
  <si>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</si>
  <si>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</si>
  <si>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</si>
  <si>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</si>
  <si>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</si>
  <si>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</si>
  <si>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</si>
  <si>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</si>
  <si>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</si>
  <si>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</si>
  <si>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</si>
  <si>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</si>
  <si>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</si>
  <si>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</si>
  <si>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</si>
  <si>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</si>
  <si>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</si>
  <si>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</si>
  <si>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</si>
  <si>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</si>
  <si>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</si>
  <si>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</si>
  <si>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</si>
  <si>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</si>
  <si>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</si>
  <si>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</si>
  <si>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</si>
  <si>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</si>
  <si>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</si>
  <si>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</si>
  <si>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</si>
  <si>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</si>
  <si>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</si>
  <si>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</si>
  <si>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</si>
  <si>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</si>
  <si>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</si>
  <si>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</si>
  <si>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</si>
  <si>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</si>
  <si>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</si>
  <si>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</si>
  <si>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</si>
  <si>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</si>
  <si>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</si>
  <si>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</si>
  <si>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</si>
  <si>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</si>
  <si>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</si>
  <si>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</si>
  <si>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</si>
  <si>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</si>
  <si>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</si>
  <si>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</si>
  <si>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</si>
  <si>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</si>
  <si>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</si>
  <si>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</si>
  <si>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</si>
  <si>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</si>
  <si>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</si>
  <si>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</si>
  <si>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</si>
  <si>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</si>
  <si>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</si>
  <si>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</si>
  <si>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</si>
  <si>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</si>
  <si>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</si>
  <si>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</si>
  <si>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</si>
  <si>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</si>
  <si>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</si>
  <si>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</si>
  <si>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</si>
  <si>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</si>
  <si>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</si>
  <si>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</si>
  <si>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</si>
  <si>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</si>
  <si>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</si>
  <si>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</si>
  <si>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</si>
  <si>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</si>
  <si>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</si>
  <si>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</si>
  <si>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</si>
  <si>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</si>
  <si>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</si>
  <si>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</si>
  <si>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</si>
  <si>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</si>
  <si>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</si>
  <si>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</si>
  <si>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</si>
  <si>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</si>
  <si>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</si>
  <si>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</si>
  <si>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</si>
  <si>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</si>
  <si>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</si>
  <si>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</si>
  <si>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</si>
  <si>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</si>
  <si>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</si>
  <si>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</si>
  <si>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</si>
  <si>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</si>
  <si>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</si>
  <si>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</si>
  <si>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</si>
  <si>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</si>
  <si>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</si>
  <si>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</si>
  <si>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</si>
  <si>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</si>
  <si>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</si>
  <si>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</si>
  <si>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</si>
  <si>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</si>
  <si>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</si>
  <si>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</si>
  <si>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</si>
  <si>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</si>
  <si>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</si>
  <si>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</si>
  <si>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</si>
  <si>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</si>
  <si>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</si>
  <si>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</si>
  <si>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</si>
  <si>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</si>
  <si>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</si>
  <si>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</si>
  <si>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</si>
  <si>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</si>
  <si>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</si>
  <si>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</si>
  <si>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</si>
  <si>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</si>
  <si>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</si>
  <si>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</si>
  <si>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</si>
  <si>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</si>
  <si>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</si>
  <si>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</si>
  <si>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</si>
  <si>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</si>
  <si>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</si>
  <si>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</si>
  <si>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</si>
  <si>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</si>
  <si>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</si>
  <si>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</si>
  <si>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</si>
  <si>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</si>
  <si>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</si>
  <si>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</si>
  <si>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</si>
  <si>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</si>
  <si>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</si>
  <si>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</si>
  <si>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</si>
  <si>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</si>
  <si>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</si>
  <si>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</si>
  <si>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</si>
  <si>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</si>
  <si>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</si>
  <si>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</si>
  <si>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</si>
  <si>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</si>
  <si>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</si>
  <si>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</si>
  <si>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</si>
  <si>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</si>
  <si>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</si>
  <si>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</si>
  <si>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</si>
  <si>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</si>
  <si>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</si>
  <si>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</si>
  <si>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</si>
  <si>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</si>
  <si>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</si>
  <si>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</si>
  <si>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</si>
  <si>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</si>
  <si>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</si>
  <si>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</si>
  <si>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</si>
  <si>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</si>
  <si>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</si>
  <si>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</si>
  <si>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</si>
  <si>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</si>
  <si>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</si>
  <si>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</si>
  <si>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</si>
  <si>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</si>
  <si>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</si>
  <si>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</si>
  <si>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</si>
  <si>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</si>
  <si>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</si>
  <si>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</si>
  <si>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</si>
  <si>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</si>
  <si>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</si>
  <si>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</si>
  <si>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</si>
  <si>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</si>
  <si>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</si>
  <si>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</si>
  <si>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</si>
  <si>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</si>
  <si>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</si>
  <si>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</si>
  <si>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</si>
  <si>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</si>
  <si>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</si>
  <si>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</si>
  <si>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</si>
  <si>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</si>
  <si>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</si>
  <si>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</si>
  <si>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</si>
  <si>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</si>
  <si>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</si>
  <si>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</si>
  <si>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</si>
  <si>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</si>
  <si>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</si>
  <si>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</si>
  <si>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</si>
  <si>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</si>
  <si>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</si>
  <si>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</si>
  <si>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</si>
  <si>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</si>
  <si>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</si>
  <si>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</si>
  <si>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</si>
  <si>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</si>
  <si>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</si>
  <si>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</si>
  <si>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</si>
  <si>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</si>
  <si>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</si>
  <si>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</si>
  <si>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</si>
  <si>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</si>
  <si>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</si>
  <si>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</si>
  <si>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</si>
  <si>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</si>
  <si>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</si>
  <si>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</si>
  <si>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</si>
  <si>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</si>
  <si>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</si>
  <si>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</si>
  <si>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</si>
  <si>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</si>
  <si>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</si>
  <si>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</si>
  <si>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</si>
  <si>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</si>
  <si>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</si>
  <si>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</si>
  <si>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</si>
  <si>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</si>
  <si>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</si>
  <si>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</si>
  <si>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</si>
  <si>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</si>
  <si>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</si>
  <si>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</si>
  <si>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</si>
  <si>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</si>
  <si>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</si>
  <si>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</si>
  <si>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</si>
  <si>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</si>
  <si>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</si>
  <si>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</si>
  <si>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</si>
  <si>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</si>
  <si>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</si>
  <si>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</si>
  <si>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</si>
  <si>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</si>
  <si>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</si>
  <si>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</si>
  <si>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</si>
  <si>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</si>
  <si>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</si>
  <si>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</si>
  <si>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</si>
  <si>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</si>
  <si>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</si>
  <si>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</si>
  <si>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</si>
  <si>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</si>
  <si>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</si>
  <si>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</si>
  <si>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</si>
  <si>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</si>
  <si>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</si>
  <si>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</si>
  <si>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</si>
  <si>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</si>
  <si>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</si>
  <si>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</si>
  <si>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</si>
  <si>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</si>
  <si>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</si>
  <si>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</si>
  <si>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</si>
  <si>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</si>
  <si>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</si>
  <si>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</si>
  <si>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</si>
  <si>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</si>
  <si>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</si>
  <si>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</si>
  <si>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</si>
  <si>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</si>
  <si>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</si>
  <si>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</si>
  <si>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</si>
  <si>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</si>
  <si>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</si>
  <si>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</si>
  <si>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</si>
  <si>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</si>
  <si>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</si>
  <si>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</si>
  <si>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</si>
  <si>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</si>
  <si>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</si>
  <si>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</si>
  <si>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</si>
  <si>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</si>
  <si>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</si>
  <si>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</si>
  <si>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</si>
  <si>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</si>
  <si>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</si>
  <si>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</si>
  <si>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</si>
  <si>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</si>
  <si>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</si>
  <si>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</si>
  <si>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</si>
  <si>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</si>
  <si>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</si>
  <si>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</si>
  <si>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</si>
  <si>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</si>
  <si>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</si>
  <si>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</si>
  <si>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</si>
  <si>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</si>
  <si>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</si>
  <si>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</si>
  <si>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</si>
  <si>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</si>
  <si>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</si>
  <si>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</si>
  <si>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</si>
  <si>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</si>
  <si>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</si>
  <si>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</si>
  <si>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</si>
  <si>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</si>
  <si>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</si>
  <si>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</si>
  <si>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</si>
  <si>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</si>
  <si>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</si>
  <si>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</si>
  <si>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</si>
  <si>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</si>
  <si>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</si>
  <si>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</si>
  <si>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</si>
  <si>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</si>
  <si>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</si>
  <si>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</si>
  <si>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</si>
  <si>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</si>
  <si>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</si>
  <si>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</si>
  <si>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</si>
  <si>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</si>
  <si>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</si>
  <si>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</si>
  <si>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</si>
  <si>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</si>
  <si>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</si>
  <si>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</si>
  <si>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</si>
  <si>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</si>
  <si>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</si>
  <si>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</si>
  <si>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</si>
  <si>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</si>
  <si>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</si>
  <si>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</si>
  <si>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</si>
  <si>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</si>
  <si>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</si>
  <si>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</si>
  <si>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</si>
  <si>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</si>
  <si>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</si>
  <si>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</si>
  <si>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</si>
  <si>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</si>
  <si>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</si>
  <si>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</si>
  <si>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</si>
  <si>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</si>
  <si>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</si>
  <si>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</si>
  <si>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</si>
  <si>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</si>
  <si>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</si>
  <si>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</si>
  <si>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</si>
  <si>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</si>
  <si>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</si>
  <si>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</si>
  <si>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</si>
  <si>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</si>
  <si>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</si>
  <si>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</si>
  <si>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</si>
  <si>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</si>
  <si>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</si>
  <si>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</si>
  <si>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</si>
  <si>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</si>
  <si>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</si>
  <si>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</si>
  <si>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</si>
  <si>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</si>
  <si>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</si>
  <si>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</si>
  <si>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</si>
  <si>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</si>
  <si>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</si>
  <si>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</si>
  <si>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</si>
  <si>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</si>
  <si>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</si>
  <si>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</si>
  <si>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</si>
  <si>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</si>
  <si>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</si>
  <si>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</si>
  <si>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</si>
  <si>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</si>
  <si>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</si>
  <si>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</si>
  <si>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</si>
  <si>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</si>
  <si>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</si>
  <si>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</si>
  <si>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</si>
  <si>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</si>
  <si>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</si>
  <si>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</si>
  <si>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</si>
  <si>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</si>
  <si>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</si>
  <si>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</si>
  <si>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</si>
  <si>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</si>
  <si>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</si>
  <si>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</si>
  <si>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</si>
  <si>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</si>
  <si>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</si>
  <si>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</si>
  <si>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</si>
  <si>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</si>
  <si>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</si>
  <si>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</si>
  <si>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</si>
  <si>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</si>
  <si>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</si>
  <si>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</si>
  <si>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</si>
  <si>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</si>
  <si>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</si>
  <si>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</si>
  <si>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</si>
  <si>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</si>
  <si>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</si>
  <si>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</si>
  <si>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</si>
  <si>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</si>
  <si>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</si>
  <si>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</si>
  <si>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</si>
  <si>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</si>
  <si>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</si>
  <si>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</si>
  <si>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</si>
  <si>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</si>
  <si>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</si>
  <si>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</si>
  <si>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</si>
  <si>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</si>
  <si>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</si>
  <si>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</si>
  <si>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</si>
  <si>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</si>
  <si>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</si>
  <si>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</si>
  <si>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</si>
  <si>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</si>
  <si>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</si>
  <si>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</si>
  <si>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</si>
  <si>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</si>
  <si>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</si>
  <si>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</si>
  <si>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</si>
  <si>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</si>
  <si>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</si>
  <si>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</si>
  <si>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</si>
  <si>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</si>
  <si>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</si>
  <si>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</si>
  <si>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</si>
  <si>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</si>
  <si>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</si>
  <si>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</si>
  <si>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</si>
  <si>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</si>
  <si>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</si>
  <si>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</si>
  <si>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</si>
  <si>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</si>
  <si>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</si>
  <si>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</si>
  <si>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</si>
  <si>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</si>
  <si>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</si>
  <si>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</si>
  <si>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</si>
  <si>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</si>
  <si>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</si>
  <si>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</si>
  <si>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</si>
  <si>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</si>
  <si>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</si>
  <si>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</si>
  <si>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</si>
  <si>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</si>
  <si>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</si>
  <si>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</si>
  <si>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</si>
  <si>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</si>
  <si>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</si>
  <si>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</si>
  <si>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</si>
  <si>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</si>
  <si>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</si>
  <si>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</si>
  <si>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</si>
  <si>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</si>
  <si>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</si>
  <si>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</si>
  <si>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</si>
  <si>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</si>
  <si>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</si>
  <si>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</si>
  <si>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</si>
  <si>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</si>
  <si>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</si>
  <si>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</si>
  <si>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</si>
  <si>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</si>
  <si>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</si>
  <si>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</si>
  <si>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</si>
  <si>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</si>
  <si>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</si>
  <si>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</si>
  <si>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</si>
  <si>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</si>
  <si>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</si>
  <si>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</si>
  <si>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</si>
  <si>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</si>
  <si>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</si>
  <si>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</si>
  <si>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</si>
  <si>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</si>
  <si>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</si>
  <si>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</si>
  <si>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</si>
  <si>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</si>
  <si>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</si>
  <si>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</si>
  <si>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</si>
  <si>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</si>
  <si>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</si>
  <si>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</si>
  <si>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</si>
  <si>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</si>
  <si>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</si>
  <si>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</si>
  <si>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</si>
  <si>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</si>
  <si>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</si>
  <si>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</si>
  <si>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</si>
  <si>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</si>
  <si>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</si>
  <si>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</si>
  <si>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</si>
  <si>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</si>
  <si>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</si>
  <si>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</si>
  <si>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</si>
  <si>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</si>
  <si>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</si>
  <si>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</si>
  <si>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</si>
  <si>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</si>
  <si>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</si>
  <si>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</si>
  <si>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</si>
  <si>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</si>
  <si>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</si>
  <si>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</si>
  <si>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</si>
  <si>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</si>
  <si>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</si>
  <si>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</si>
  <si>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</si>
  <si>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</si>
  <si>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</si>
  <si>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</si>
  <si>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</si>
  <si>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</si>
  <si>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</si>
  <si>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</si>
  <si>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</si>
  <si>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</si>
  <si>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</si>
  <si>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</si>
  <si>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</si>
  <si>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</si>
  <si>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</si>
  <si>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</si>
  <si>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</si>
  <si>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</si>
  <si>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</si>
  <si>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</si>
  <si>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</si>
  <si>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</si>
  <si>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</si>
  <si>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</si>
  <si>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</si>
  <si>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</si>
  <si>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</si>
  <si>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</si>
  <si>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</si>
  <si>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</si>
  <si>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</si>
  <si>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</si>
  <si>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</si>
  <si>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</si>
  <si>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</si>
  <si>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</si>
  <si>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</si>
  <si>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</si>
  <si>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</si>
  <si>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</si>
  <si>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</si>
  <si>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</si>
  <si>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</si>
  <si>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</si>
  <si>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</si>
  <si>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</si>
  <si>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</si>
  <si>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</si>
  <si>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</si>
  <si>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</si>
  <si>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</si>
  <si>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</si>
  <si>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</si>
  <si>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</si>
  <si>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</si>
  <si>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</si>
  <si>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</si>
  <si>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</si>
  <si>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</si>
  <si>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</si>
  <si>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</si>
  <si>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</si>
  <si>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</si>
  <si>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</si>
  <si>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</si>
  <si>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</si>
  <si>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</si>
  <si>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</si>
  <si>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</si>
  <si>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</si>
  <si>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</si>
  <si>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</si>
  <si>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</si>
  <si>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</si>
  <si>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</si>
  <si>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</si>
  <si>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</si>
  <si>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</si>
  <si>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</si>
  <si>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</si>
  <si>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</si>
  <si>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</si>
  <si>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</si>
  <si>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</si>
  <si>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</si>
  <si>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</si>
  <si>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</si>
  <si>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</si>
  <si>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</si>
  <si>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</si>
  <si>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</si>
  <si>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</si>
  <si>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</si>
  <si>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</si>
  <si>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</si>
  <si>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</si>
  <si>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</si>
  <si>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</si>
  <si>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</si>
  <si>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</si>
  <si>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</si>
  <si>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</si>
  <si>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</si>
  <si>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</si>
  <si>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</si>
  <si>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</si>
  <si>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</si>
  <si>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</si>
  <si>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</si>
  <si>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</si>
  <si>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</si>
  <si>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</si>
  <si>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</si>
  <si>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</si>
  <si>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</si>
  <si>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</si>
  <si>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</si>
  <si>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</si>
  <si>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</si>
  <si>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</si>
  <si>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</si>
  <si>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</si>
  <si>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</si>
  <si>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</si>
  <si>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</si>
  <si>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</si>
  <si>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</si>
  <si>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</si>
  <si>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</si>
  <si>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</si>
  <si>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</si>
  <si>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</si>
  <si>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</si>
  <si>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</si>
  <si>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</si>
  <si>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</si>
  <si>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</si>
  <si>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</si>
  <si>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</si>
  <si>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</si>
  <si>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</si>
  <si>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</si>
  <si>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</si>
  <si>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</si>
  <si>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</si>
  <si>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</si>
  <si>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</si>
  <si>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</si>
  <si>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</si>
  <si>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</si>
  <si>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</si>
  <si>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</si>
  <si>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</si>
  <si>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</si>
  <si>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</si>
  <si>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</si>
  <si>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</si>
  <si>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</si>
  <si>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</si>
  <si>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</si>
  <si>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</si>
  <si>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</si>
  <si>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</si>
  <si>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</si>
  <si>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</si>
  <si>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</si>
  <si>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</si>
  <si>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</si>
  <si>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</si>
  <si>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</si>
  <si>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</si>
  <si>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</si>
  <si>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</si>
  <si>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</si>
  <si>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</si>
  <si>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</si>
  <si>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</si>
  <si>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</si>
  <si>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</si>
  <si>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</si>
  <si>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</si>
  <si>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</si>
  <si>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</si>
  <si>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</si>
  <si>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</si>
  <si>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</si>
  <si>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</si>
  <si>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</si>
  <si>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</si>
  <si>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</si>
  <si>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</si>
  <si>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</si>
  <si>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</si>
  <si>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</si>
  <si>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</si>
  <si>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</si>
  <si>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</si>
  <si>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</si>
  <si>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</si>
  <si>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</si>
  <si>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</si>
  <si>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</si>
  <si>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</si>
  <si>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</si>
  <si>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</si>
  <si>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</si>
  <si>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</si>
  <si>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</si>
  <si>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</si>
  <si>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</si>
  <si>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</si>
  <si>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</si>
  <si>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</si>
  <si>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</si>
  <si>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</si>
  <si>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</si>
  <si>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</si>
  <si>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</si>
  <si>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</si>
  <si>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</si>
  <si>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</si>
  <si>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</si>
  <si>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</si>
  <si>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</si>
  <si>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</si>
  <si>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</si>
  <si>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</si>
  <si>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</si>
  <si>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</si>
  <si>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</si>
  <si>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</si>
  <si>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</si>
  <si>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</si>
  <si>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</si>
  <si>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</si>
  <si>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</si>
  <si>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</si>
  <si>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</si>
  <si>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</si>
  <si>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</si>
  <si>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</si>
  <si>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</si>
  <si>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</si>
  <si>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</si>
  <si>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</si>
  <si>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</si>
  <si>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</si>
  <si>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</si>
  <si>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</si>
  <si>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</si>
  <si>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</si>
  <si>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</si>
  <si>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</si>
  <si>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</si>
  <si>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</si>
  <si>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</si>
  <si>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</si>
  <si>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</si>
  <si>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</si>
  <si>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</si>
  <si>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</si>
  <si>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</si>
  <si>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</si>
  <si>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</si>
  <si>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</si>
  <si>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</si>
  <si>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</si>
  <si>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</si>
  <si>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</si>
  <si>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</si>
  <si>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</si>
  <si>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</si>
  <si>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</si>
  <si>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</si>
  <si>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</si>
  <si>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</si>
  <si>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</si>
  <si>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</si>
  <si>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</si>
  <si>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</si>
  <si>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</si>
  <si>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</si>
  <si>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</si>
  <si>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</si>
  <si>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</si>
  <si>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</si>
  <si>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</si>
  <si>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</si>
  <si>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</si>
  <si>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</si>
  <si>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</si>
  <si>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</si>
  <si>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</si>
  <si>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</si>
  <si>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</si>
  <si>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</si>
  <si>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</si>
  <si>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</si>
  <si>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</si>
  <si>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</si>
  <si>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</si>
  <si>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</si>
  <si>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</si>
  <si>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</si>
  <si>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</si>
  <si>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</si>
  <si>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</si>
  <si>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</si>
  <si>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</si>
  <si>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</si>
  <si>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</si>
  <si>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</si>
  <si>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</si>
  <si>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</si>
  <si>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</si>
  <si>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</si>
  <si>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</si>
  <si>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</si>
  <si>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</si>
  <si>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</si>
  <si>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</si>
  <si>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</si>
  <si>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</si>
  <si>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</si>
  <si>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</si>
  <si>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</si>
  <si>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</si>
  <si>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</si>
  <si>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</si>
  <si>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</si>
  <si>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</si>
  <si>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</si>
  <si>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</si>
  <si>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</si>
  <si>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</si>
  <si>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</si>
  <si>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</si>
  <si>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</si>
  <si>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</si>
  <si>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</si>
  <si>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</si>
  <si>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</si>
  <si>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</si>
  <si>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</si>
  <si>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</si>
  <si>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</si>
  <si>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</si>
  <si>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</si>
  <si>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</si>
  <si>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</si>
  <si>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</si>
  <si>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</si>
  <si>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</si>
  <si>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</si>
  <si>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</si>
  <si>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</si>
  <si>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</si>
  <si>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</si>
  <si>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</si>
  <si>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</si>
  <si>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</si>
  <si>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</si>
  <si>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</si>
  <si>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</si>
  <si>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</si>
  <si>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</si>
  <si>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</si>
  <si>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</si>
  <si>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</si>
  <si>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</si>
  <si>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</si>
  <si>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</si>
  <si>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</si>
  <si>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</si>
  <si>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</si>
  <si>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</si>
  <si>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</si>
  <si>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</si>
  <si>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</si>
  <si>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</si>
  <si>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</si>
  <si>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</si>
  <si>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</si>
  <si>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</si>
  <si>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</si>
  <si>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</si>
  <si>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</si>
  <si>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</si>
  <si>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</si>
  <si>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</si>
  <si>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</si>
  <si>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</si>
  <si>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</si>
  <si>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</si>
  <si>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</si>
  <si>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</si>
  <si>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</si>
  <si>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</si>
  <si>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</si>
  <si>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</si>
  <si>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</si>
  <si>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</si>
  <si>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</si>
  <si>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</si>
  <si>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</si>
  <si>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</si>
  <si>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</si>
  <si>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</si>
  <si>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</si>
  <si>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</si>
  <si>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</si>
  <si>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</si>
  <si>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</si>
  <si>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</si>
  <si>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</si>
  <si>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</si>
  <si>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</si>
  <si>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</si>
  <si>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</si>
  <si>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</si>
  <si>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</si>
  <si>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</si>
  <si>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</si>
  <si>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</si>
  <si>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</si>
  <si>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</si>
  <si>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</si>
  <si>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</si>
  <si>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</si>
  <si>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</si>
  <si>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</si>
  <si>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</si>
  <si>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</si>
  <si>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</si>
  <si>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</si>
  <si>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</si>
  <si>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</si>
  <si>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</si>
  <si>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</si>
  <si>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</si>
  <si>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</si>
  <si>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</si>
  <si>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</si>
  <si>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</si>
  <si>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</si>
  <si>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</si>
  <si>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</si>
  <si>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</si>
  <si>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</si>
  <si>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</si>
  <si>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</si>
  <si>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</si>
  <si>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</si>
  <si>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</si>
  <si>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</si>
  <si>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</si>
  <si>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</si>
  <si>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</si>
  <si>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</si>
  <si>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</si>
  <si>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</si>
  <si>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</si>
  <si>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</si>
  <si>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</si>
  <si>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</si>
  <si>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</si>
  <si>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</si>
  <si>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</si>
  <si>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</si>
  <si>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</si>
  <si>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</si>
  <si>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</si>
  <si>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</si>
  <si>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</si>
  <si>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</si>
  <si>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</si>
  <si>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</si>
  <si>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</si>
  <si>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</si>
  <si>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</si>
  <si>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</si>
  <si>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</si>
  <si>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</si>
  <si>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</si>
  <si>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</si>
  <si>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</si>
  <si>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</si>
  <si>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</si>
  <si>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</si>
  <si>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</si>
  <si>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</si>
  <si>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</si>
  <si>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</si>
  <si>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</si>
  <si>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</si>
  <si>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</si>
  <si>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</si>
  <si>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</si>
  <si>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</si>
  <si>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</si>
  <si>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</si>
  <si>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</si>
  <si>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</si>
  <si>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</si>
  <si>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</si>
  <si>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</si>
  <si>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</si>
  <si>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</si>
  <si>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</si>
  <si>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</si>
  <si>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</si>
  <si>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</si>
  <si>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</si>
  <si>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</si>
  <si>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</si>
  <si>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</si>
  <si>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</si>
  <si>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</si>
  <si>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</si>
  <si>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</si>
  <si>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</si>
  <si>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</si>
  <si>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</si>
  <si>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</si>
  <si>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</si>
  <si>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</si>
  <si>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</si>
  <si>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</si>
  <si>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</si>
  <si>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</si>
  <si>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</si>
  <si>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</si>
  <si>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</si>
  <si>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</si>
  <si>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</si>
  <si>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</si>
  <si>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</si>
  <si>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</si>
  <si>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</si>
  <si>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</si>
  <si>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</si>
  <si>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</si>
  <si>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</si>
  <si>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</si>
  <si>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</si>
  <si>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</si>
  <si>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</si>
  <si>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</si>
  <si>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</si>
  <si>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</si>
  <si>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</si>
  <si>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</si>
  <si>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</si>
  <si>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</si>
  <si>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</si>
  <si>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</si>
  <si>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</si>
  <si>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</si>
  <si>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</si>
  <si>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</si>
  <si>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</si>
  <si>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</si>
  <si>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</si>
  <si>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</si>
  <si>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</si>
  <si>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</si>
  <si>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</si>
  <si>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</si>
  <si>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</si>
  <si>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</si>
  <si>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</si>
  <si>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</si>
  <si>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</si>
  <si>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</si>
  <si>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</si>
  <si>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</si>
  <si>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</si>
  <si>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</si>
  <si>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</si>
  <si>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</si>
  <si>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</si>
  <si>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</si>
  <si>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</si>
  <si>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</si>
  <si>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</si>
  <si>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</si>
  <si>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</si>
  <si>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</si>
  <si>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</si>
  <si>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</si>
  <si>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</si>
  <si>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</si>
  <si>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</si>
  <si>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</si>
  <si>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</si>
  <si>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</si>
  <si>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</si>
  <si>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</si>
  <si>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</si>
  <si>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</si>
  <si>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</si>
  <si>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</si>
  <si>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</si>
  <si>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</si>
  <si>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</si>
  <si>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</si>
  <si>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</si>
  <si>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</si>
  <si>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</si>
  <si>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</si>
  <si>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</si>
  <si>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</si>
  <si>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</si>
  <si>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</si>
  <si>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</si>
  <si>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</si>
  <si>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</si>
  <si>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</si>
  <si>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</si>
  <si>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</si>
  <si>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</si>
  <si>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</si>
  <si>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</si>
  <si>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</si>
  <si>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</si>
  <si>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</si>
  <si>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</si>
  <si>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</si>
  <si>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</si>
  <si>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</si>
  <si>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</si>
  <si>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</si>
  <si>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</si>
  <si>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</si>
  <si>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</si>
  <si>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</si>
  <si>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</si>
  <si>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</si>
  <si>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</si>
  <si>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</si>
  <si>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</si>
  <si>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</si>
  <si>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</si>
  <si>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</si>
  <si>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</si>
  <si>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</si>
  <si>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</si>
  <si>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</si>
  <si>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</si>
  <si>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</si>
  <si>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</si>
  <si>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</si>
  <si>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</si>
  <si>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</si>
  <si>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</si>
  <si>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</si>
  <si>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</si>
  <si>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</si>
  <si>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</si>
  <si>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</si>
  <si>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</si>
  <si>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</si>
  <si>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</si>
  <si>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</si>
  <si>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</si>
  <si>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</si>
  <si>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</si>
  <si>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</si>
  <si>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</si>
  <si>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</si>
  <si>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</si>
  <si>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</si>
  <si>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</si>
  <si>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</si>
  <si>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</si>
  <si>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</si>
  <si>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</si>
  <si>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</si>
  <si>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</si>
  <si>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</si>
  <si>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</si>
  <si>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</si>
  <si>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</si>
  <si>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</si>
  <si>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</si>
  <si>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</si>
  <si>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</si>
  <si>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</si>
  <si>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</si>
  <si>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</si>
  <si>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</si>
  <si>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</si>
  <si>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</si>
  <si>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</si>
  <si>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</si>
  <si>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</si>
  <si>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</si>
  <si>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</si>
  <si>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</si>
  <si>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</si>
  <si>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</si>
  <si>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</si>
  <si>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</si>
  <si>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</si>
  <si>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</si>
  <si>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</si>
  <si>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</si>
  <si>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</si>
  <si>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</si>
  <si>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</si>
  <si>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</si>
  <si>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</si>
  <si>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</si>
  <si>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</si>
  <si>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</si>
  <si>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</si>
  <si>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</si>
  <si>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</si>
  <si>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</si>
  <si>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</si>
  <si>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</si>
  <si>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</si>
  <si>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</si>
  <si>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</si>
  <si>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</si>
  <si>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</si>
  <si>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</si>
  <si>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</si>
  <si>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</si>
  <si>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</si>
  <si>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</si>
  <si>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</si>
  <si>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</si>
  <si>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</si>
  <si>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</si>
  <si>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</si>
  <si>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</si>
  <si>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</si>
  <si>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</si>
  <si>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</si>
  <si>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</si>
  <si>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</si>
  <si>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</si>
  <si>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</si>
  <si>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</si>
  <si>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</si>
  <si>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</si>
  <si>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</si>
  <si>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</si>
  <si>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</si>
  <si>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</si>
  <si>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</si>
  <si>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</si>
  <si>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</si>
  <si>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</si>
  <si>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</si>
  <si>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</si>
  <si>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</si>
  <si>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</si>
  <si>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</si>
  <si>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</si>
  <si>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</si>
  <si>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</si>
  <si>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</si>
  <si>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</si>
  <si>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</si>
  <si>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</si>
  <si>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</si>
  <si>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</si>
  <si>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</si>
  <si>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</si>
  <si>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</si>
  <si>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</si>
  <si>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</si>
  <si>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</si>
  <si>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</si>
  <si>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</si>
  <si>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</si>
  <si>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</si>
  <si>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</si>
  <si>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</si>
  <si>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</si>
  <si>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</si>
  <si>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</si>
  <si>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</si>
  <si>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</si>
  <si>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</si>
  <si>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</si>
  <si>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</si>
  <si>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</si>
  <si>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</si>
  <si>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</si>
  <si>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</si>
  <si>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</si>
  <si>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</si>
  <si>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</si>
  <si>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</si>
  <si>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</si>
  <si>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</si>
  <si>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</si>
  <si>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</si>
  <si>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</si>
  <si>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</si>
  <si>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</si>
  <si>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</si>
  <si>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</si>
  <si>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</si>
  <si>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</si>
  <si>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</si>
  <si>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</si>
  <si>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</si>
  <si>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</si>
  <si>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</si>
  <si>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</si>
  <si>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</si>
  <si>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</si>
  <si>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</si>
  <si>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</si>
  <si>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</si>
  <si>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</si>
  <si>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</si>
  <si>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</si>
  <si>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</si>
  <si>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</si>
  <si>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</si>
  <si>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</si>
  <si>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</si>
  <si>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</si>
  <si>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</si>
  <si>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</si>
  <si>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</si>
  <si>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</si>
  <si>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</si>
  <si>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</si>
  <si>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</si>
  <si>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</si>
  <si>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</si>
  <si>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</si>
  <si>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</si>
  <si>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</si>
  <si>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</si>
  <si>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</si>
  <si>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</si>
  <si>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</si>
  <si>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</si>
  <si>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</si>
  <si>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</si>
  <si>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</si>
  <si>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</si>
  <si>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</si>
  <si>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</si>
  <si>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</si>
  <si>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</si>
  <si>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</si>
  <si>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</si>
  <si>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</si>
  <si>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</si>
  <si>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</si>
  <si>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</si>
  <si>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</si>
  <si>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</si>
  <si>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</si>
  <si>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</si>
  <si>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</si>
  <si>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</si>
  <si>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</si>
  <si>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</si>
  <si>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</si>
  <si>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</si>
  <si>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</si>
  <si>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</si>
  <si>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</si>
  <si>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</si>
  <si>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</si>
  <si>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</si>
  <si>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</si>
  <si>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</si>
  <si>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</si>
  <si>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</si>
  <si>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</si>
  <si>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</si>
  <si>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</si>
  <si>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</si>
  <si>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</si>
  <si>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</si>
  <si>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</si>
  <si>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</si>
  <si>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</si>
  <si>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</si>
  <si>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</si>
  <si>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</si>
  <si>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</si>
  <si>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</si>
  <si>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</si>
  <si>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</si>
  <si>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</si>
  <si>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</si>
  <si>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</si>
  <si>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</si>
  <si>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</si>
  <si>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</si>
  <si>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</si>
  <si>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</si>
  <si>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</si>
  <si>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</si>
  <si>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</si>
  <si>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</si>
  <si>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</si>
  <si>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</si>
  <si>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</si>
  <si>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</si>
  <si>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</si>
  <si>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</si>
  <si>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</si>
  <si>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</si>
  <si>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</si>
  <si>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</si>
  <si>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</si>
  <si>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</si>
  <si>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</si>
  <si>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</si>
  <si>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</si>
  <si>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</si>
  <si>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</si>
  <si>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</si>
  <si>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</si>
  <si>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</si>
  <si>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</si>
  <si>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</si>
  <si>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</si>
  <si>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</si>
  <si>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</si>
  <si>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</si>
  <si>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</si>
  <si>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</si>
  <si>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</si>
  <si>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</si>
  <si>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</si>
  <si>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</si>
  <si>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</si>
  <si>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</si>
  <si>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</si>
  <si>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</si>
  <si>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</si>
  <si>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</si>
  <si>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</si>
  <si>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</si>
  <si>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</si>
  <si>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</si>
  <si>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</si>
  <si>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</si>
  <si>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</si>
  <si>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</si>
  <si>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</si>
  <si>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</si>
  <si>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</si>
  <si>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</si>
  <si>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</si>
  <si>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</si>
  <si>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</si>
  <si>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</si>
  <si>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</si>
  <si>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</si>
  <si>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</si>
  <si>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</si>
  <si>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</si>
  <si>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</si>
  <si>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</si>
  <si>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</si>
  <si>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</si>
  <si>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</si>
  <si>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</si>
  <si>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</si>
  <si>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</si>
  <si>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</si>
  <si>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</si>
  <si>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</si>
  <si>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</si>
  <si>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</si>
  <si>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</si>
  <si>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</si>
  <si>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</si>
  <si>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</si>
  <si>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</si>
  <si>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</si>
  <si>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</si>
  <si>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</si>
  <si>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</si>
  <si>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</si>
  <si>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</si>
  <si>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</si>
  <si>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</si>
  <si>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</si>
  <si>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</si>
  <si>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</si>
  <si>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</si>
  <si>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</si>
  <si>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</si>
  <si>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</si>
  <si>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</si>
  <si>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</si>
  <si>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</si>
  <si>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</si>
  <si>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</si>
  <si>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</si>
  <si>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</si>
  <si>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</si>
  <si>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</si>
  <si>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</si>
  <si>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</si>
  <si>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</si>
  <si>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</si>
  <si>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</si>
  <si>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</si>
  <si>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</si>
  <si>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</si>
  <si>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</si>
  <si>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</si>
  <si>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</si>
  <si>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</si>
  <si>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</si>
  <si>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</si>
  <si>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</si>
  <si>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</si>
  <si>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</si>
  <si>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</si>
  <si>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</si>
  <si>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</si>
  <si>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</si>
  <si>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</si>
  <si>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</si>
  <si>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</si>
  <si>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</si>
  <si>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</si>
  <si>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</si>
  <si>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</si>
  <si>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</si>
  <si>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</si>
  <si>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</si>
  <si>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</si>
  <si>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</si>
  <si>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</si>
  <si>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</si>
  <si>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</si>
  <si>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</si>
  <si>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</si>
  <si>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</si>
  <si>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</si>
  <si>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</si>
  <si>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</si>
  <si>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</si>
  <si>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</si>
  <si>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</si>
  <si>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</si>
  <si>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</si>
  <si>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</si>
  <si>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</si>
  <si>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</si>
  <si>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</si>
  <si>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</si>
  <si>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</si>
  <si>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</si>
  <si>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</si>
  <si>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</si>
  <si>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</si>
  <si>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</si>
  <si>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</si>
  <si>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</si>
  <si>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</si>
  <si>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</si>
  <si>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</si>
  <si>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</si>
  <si>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</si>
  <si>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</si>
  <si>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</si>
  <si>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</si>
  <si>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</si>
  <si>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</si>
  <si>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</si>
  <si>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</si>
  <si>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</si>
  <si>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</si>
  <si>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</si>
  <si>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</si>
  <si>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</si>
  <si>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</si>
  <si>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</si>
  <si>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</si>
  <si>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</si>
  <si>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</si>
  <si>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</si>
  <si>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</si>
  <si>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</si>
  <si>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</si>
  <si>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</si>
  <si>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</si>
  <si>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</si>
  <si>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</si>
  <si>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</si>
  <si>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</si>
  <si>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</si>
  <si>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</si>
  <si>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</si>
  <si>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</si>
  <si>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</si>
  <si>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</si>
  <si>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</si>
  <si>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</si>
  <si>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</si>
  <si>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</si>
  <si>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</si>
  <si>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</si>
  <si>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</si>
  <si>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</si>
  <si>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</si>
  <si>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</si>
  <si>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</si>
  <si>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</si>
  <si>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</si>
  <si>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</si>
  <si>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</si>
  <si>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</si>
  <si>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</si>
  <si>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</si>
  <si>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</si>
  <si>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</si>
  <si>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</si>
  <si>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</si>
  <si>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</si>
  <si>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</si>
  <si>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</si>
  <si>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</si>
  <si>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</si>
  <si>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</si>
  <si>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</si>
  <si>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</si>
  <si>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</si>
  <si>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</si>
  <si>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</si>
  <si>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</si>
  <si>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</si>
  <si>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</si>
  <si>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</si>
  <si>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</si>
  <si>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</si>
  <si>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</si>
  <si>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</si>
  <si>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</si>
  <si>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</si>
  <si>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</si>
  <si>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</si>
  <si>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</si>
  <si>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</si>
  <si>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</si>
  <si>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</si>
  <si>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</si>
  <si>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</si>
  <si>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</si>
  <si>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</si>
  <si>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</si>
  <si>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</si>
  <si>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</si>
  <si>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</si>
  <si>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</si>
  <si>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</si>
  <si>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</si>
  <si>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</si>
  <si>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</si>
  <si>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</si>
  <si>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</si>
  <si>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</si>
  <si>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</si>
  <si>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</si>
  <si>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</si>
  <si>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</si>
  <si>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</si>
  <si>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</si>
  <si>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</si>
  <si>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</si>
  <si>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</si>
  <si>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</si>
  <si>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</si>
  <si>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</si>
  <si>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</si>
  <si>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</si>
  <si>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</si>
  <si>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</si>
  <si>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</si>
  <si>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</si>
  <si>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</si>
  <si>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</si>
  <si>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</si>
  <si>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</si>
  <si>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</si>
  <si>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</si>
  <si>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</si>
  <si>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</si>
  <si>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</si>
  <si>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</si>
  <si>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</si>
  <si>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</si>
  <si>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</si>
  <si>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</si>
  <si>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</si>
  <si>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</si>
  <si>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</si>
  <si>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</si>
  <si>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</si>
  <si>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</si>
  <si>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</si>
  <si>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</si>
  <si>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</si>
  <si>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</si>
  <si>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</si>
  <si>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</si>
  <si>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</si>
  <si>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</si>
  <si>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</si>
  <si>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</si>
  <si>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</si>
  <si>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</si>
  <si>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</si>
  <si>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</si>
  <si>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</si>
  <si>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</si>
  <si>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</si>
  <si>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</si>
  <si>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</si>
  <si>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</si>
  <si>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</si>
  <si>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</si>
  <si>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</si>
  <si>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</si>
  <si>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</si>
  <si>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</si>
  <si>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</si>
  <si>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</si>
  <si>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</si>
  <si>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</si>
  <si>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</si>
  <si>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</si>
  <si>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</si>
  <si>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</si>
  <si>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</si>
  <si>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</si>
  <si>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</si>
  <si>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</si>
  <si>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</si>
  <si>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</si>
  <si>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</si>
  <si>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</si>
  <si>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</si>
  <si>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</si>
  <si>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</si>
  <si>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</si>
  <si>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</si>
  <si>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</si>
  <si>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</si>
  <si>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</si>
  <si>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</si>
  <si>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</si>
  <si>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</si>
  <si>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</si>
  <si>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</si>
  <si>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</si>
  <si>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</si>
  <si>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</si>
  <si>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</si>
  <si>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</si>
  <si>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</si>
  <si>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</si>
  <si>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</si>
  <si>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</si>
  <si>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</si>
  <si>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</si>
  <si>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</si>
  <si>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</si>
  <si>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</si>
  <si>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</si>
  <si>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</si>
  <si>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</si>
  <si>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</si>
  <si>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</si>
  <si>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</si>
  <si>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</si>
  <si>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</si>
  <si>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</si>
  <si>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</si>
  <si>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</si>
  <si>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</si>
  <si>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</si>
  <si>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</si>
  <si>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</si>
  <si>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</si>
  <si>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</si>
  <si>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</si>
  <si>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</si>
  <si>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</si>
  <si>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</si>
  <si>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</si>
  <si>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</si>
  <si>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</si>
  <si>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</si>
  <si>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</si>
  <si>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</si>
  <si>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</si>
  <si>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</si>
  <si>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</si>
  <si>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</si>
  <si>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</si>
  <si>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</si>
  <si>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</si>
  <si>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</si>
  <si>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</si>
  <si>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</si>
  <si>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</si>
  <si>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</si>
  <si>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</si>
  <si>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</si>
  <si>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</si>
  <si>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</si>
  <si>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</si>
  <si>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</si>
  <si>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</si>
  <si>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</si>
  <si>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</si>
  <si>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</si>
  <si>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</si>
  <si>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</si>
  <si>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</si>
  <si>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</si>
  <si>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</si>
  <si>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</si>
  <si>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</si>
  <si>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</si>
  <si>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</si>
  <si>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</si>
  <si>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</si>
  <si>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</si>
  <si>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</si>
  <si>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</si>
  <si>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</si>
  <si>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</si>
  <si>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</si>
  <si>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</si>
  <si>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</si>
  <si>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</si>
  <si>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</si>
  <si>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</si>
  <si>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</si>
  <si>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</si>
  <si>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</si>
  <si>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</si>
  <si>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</si>
  <si>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</si>
  <si>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</si>
  <si>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</si>
  <si>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</si>
  <si>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</si>
  <si>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</si>
  <si>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</si>
  <si>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</si>
  <si>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</si>
  <si>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</si>
  <si>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</si>
  <si>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</si>
  <si>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</si>
  <si>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</si>
  <si>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</si>
  <si>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</si>
  <si>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</si>
  <si>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</si>
  <si>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</si>
  <si>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</si>
  <si>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</si>
  <si>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</si>
  <si>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</si>
  <si>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</si>
  <si>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</si>
  <si>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</si>
  <si>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</si>
  <si>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</si>
  <si>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</si>
  <si>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</si>
  <si>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</si>
  <si>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</si>
  <si>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</si>
  <si>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</si>
  <si>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</si>
  <si>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</si>
  <si>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</si>
  <si>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</si>
  <si>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</si>
  <si>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</si>
  <si>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</si>
  <si>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</si>
  <si>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</si>
  <si>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</si>
  <si>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</si>
  <si>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</si>
  <si>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</si>
  <si>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</si>
  <si>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</si>
  <si>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</si>
  <si>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</si>
  <si>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</si>
  <si>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</si>
  <si>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</si>
  <si>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</si>
  <si>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</si>
  <si>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</si>
  <si>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</si>
  <si>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</si>
  <si>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</si>
  <si>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</si>
  <si>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</si>
  <si>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</si>
  <si>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</si>
  <si>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</si>
  <si>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</si>
  <si>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</si>
  <si>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</si>
  <si>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</si>
  <si>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</si>
  <si>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</si>
  <si>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</si>
  <si>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</si>
  <si>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</si>
  <si>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</si>
  <si>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</si>
  <si>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</si>
  <si>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</si>
  <si>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</si>
  <si>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</si>
  <si>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</si>
  <si>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</si>
  <si>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</si>
  <si>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</si>
  <si>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</si>
  <si>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</si>
  <si>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</si>
  <si>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</si>
  <si>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</si>
  <si>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</si>
  <si>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</si>
  <si>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</si>
  <si>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</si>
  <si>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</si>
  <si>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</si>
  <si>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</si>
  <si>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</si>
  <si>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</si>
  <si>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</si>
  <si>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</si>
  <si>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</si>
  <si>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</si>
  <si>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</si>
  <si>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</si>
  <si>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</si>
  <si>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</si>
  <si>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</si>
  <si>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</si>
  <si>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</si>
  <si>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</si>
  <si>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</si>
  <si>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</si>
  <si>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</si>
  <si>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</si>
  <si>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</si>
  <si>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</si>
  <si>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</si>
  <si>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</si>
  <si>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</si>
  <si>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</si>
  <si>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</si>
  <si>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</si>
  <si>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</si>
  <si>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</si>
  <si>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</si>
  <si>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</si>
  <si>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</si>
  <si>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</si>
  <si>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</si>
  <si>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</si>
  <si>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</si>
  <si>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</si>
  <si>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</si>
  <si>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</si>
  <si>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</si>
  <si>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</si>
  <si>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</si>
  <si>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</si>
  <si>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</si>
  <si>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</si>
  <si>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</si>
  <si>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</si>
  <si>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</si>
  <si>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</si>
  <si>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</si>
  <si>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</si>
  <si>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</si>
  <si>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</si>
  <si>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</si>
  <si>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</si>
  <si>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</si>
  <si>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</si>
  <si>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</si>
  <si>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</si>
  <si>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</si>
  <si>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</si>
  <si>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</si>
  <si>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</si>
  <si>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</si>
  <si>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</si>
  <si>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</si>
  <si>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</si>
  <si>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</si>
  <si>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</si>
  <si>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</si>
  <si>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</si>
  <si>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</si>
  <si>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</si>
  <si>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</si>
  <si>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</si>
  <si>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</si>
  <si>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</si>
  <si>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</si>
  <si>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</si>
  <si>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</si>
  <si>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</si>
  <si>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</si>
  <si>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</si>
  <si>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</si>
  <si>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</si>
  <si>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</si>
  <si>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</si>
  <si>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</si>
  <si>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</si>
  <si>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</si>
  <si>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</si>
  <si>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</si>
  <si>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</si>
  <si>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</si>
  <si>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</si>
  <si>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</si>
  <si>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</si>
  <si>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</si>
  <si>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</si>
  <si>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</si>
  <si>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</si>
  <si>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</si>
  <si>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</si>
  <si>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</si>
  <si>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</si>
  <si>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</si>
  <si>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</si>
  <si>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</si>
  <si>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</si>
  <si>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</si>
  <si>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</si>
  <si>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</si>
  <si>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</si>
  <si>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</si>
  <si>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</si>
  <si>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</si>
  <si>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</si>
  <si>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</si>
  <si>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</si>
  <si>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</si>
  <si>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</si>
  <si>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</si>
  <si>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</si>
  <si>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</si>
  <si>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</si>
  <si>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</si>
  <si>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</si>
  <si>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</si>
  <si>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</si>
  <si>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</si>
  <si>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</si>
  <si>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</si>
  <si>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</si>
  <si>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</si>
  <si>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</si>
  <si>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</si>
  <si>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</si>
  <si>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</si>
  <si>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</si>
  <si>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</si>
  <si>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</si>
  <si>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</si>
  <si>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</si>
  <si>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</si>
  <si>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</si>
  <si>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</si>
  <si>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</si>
  <si>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</si>
  <si>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</si>
  <si>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</si>
  <si>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</si>
  <si>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</si>
  <si>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</si>
  <si>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</si>
  <si>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</si>
  <si>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</si>
  <si>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</si>
  <si>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</si>
  <si>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</si>
  <si>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</si>
  <si>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</si>
  <si>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</si>
  <si>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</si>
  <si>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</si>
  <si>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</si>
  <si>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</si>
  <si>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</si>
  <si>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</si>
  <si>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</si>
  <si>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</si>
  <si>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</si>
  <si>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</si>
  <si>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</si>
  <si>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</si>
  <si>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</si>
  <si>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</si>
  <si>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</si>
  <si>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</si>
  <si>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</si>
  <si>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</si>
  <si>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</si>
  <si>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</si>
  <si>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</si>
  <si>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</si>
  <si>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</si>
  <si>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</si>
  <si>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</si>
  <si>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</si>
  <si>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</si>
  <si>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</si>
  <si>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</si>
  <si>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</si>
  <si>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</si>
  <si>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</si>
  <si>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</si>
  <si>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</si>
  <si>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</si>
  <si>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</si>
  <si>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</si>
  <si>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</si>
  <si>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</si>
  <si>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</si>
  <si>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</si>
  <si>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</si>
  <si>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</si>
  <si>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</si>
  <si>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</si>
  <si>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</si>
  <si>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</si>
  <si>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</si>
  <si>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</si>
  <si>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</si>
  <si>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</si>
  <si>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</si>
  <si>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</si>
  <si>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</si>
  <si>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</si>
  <si>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</si>
  <si>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</si>
  <si>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</si>
  <si>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</si>
  <si>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</si>
  <si>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</si>
  <si>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</si>
  <si>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</si>
  <si>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</si>
  <si>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</si>
  <si>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</si>
  <si>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</si>
  <si>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</si>
  <si>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</si>
  <si>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</si>
  <si>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</si>
  <si>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</si>
  <si>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</si>
  <si>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</si>
  <si>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</si>
  <si>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</si>
  <si>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</si>
  <si>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</si>
  <si>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</si>
  <si>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</si>
  <si>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</si>
  <si>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</si>
  <si>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</si>
  <si>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</si>
  <si>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</si>
  <si>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</si>
  <si>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</si>
  <si>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</si>
  <si>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</si>
  <si>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</si>
  <si>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</si>
  <si>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</si>
  <si>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</si>
  <si>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</si>
  <si>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</si>
  <si>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</si>
  <si>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</si>
  <si>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</si>
  <si>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</si>
  <si>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</si>
  <si>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</si>
  <si>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</si>
  <si>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</si>
  <si>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</si>
  <si>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</si>
  <si>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</si>
  <si>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</si>
  <si>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</si>
  <si>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</si>
  <si>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</si>
  <si>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</si>
  <si>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</si>
  <si>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</si>
  <si>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</si>
  <si>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</si>
  <si>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</si>
  <si>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</si>
  <si>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</si>
  <si>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</si>
  <si>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</si>
  <si>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</si>
  <si>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</si>
  <si>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</si>
  <si>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</si>
  <si>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</si>
  <si>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</si>
  <si>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</si>
  <si>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</si>
  <si>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</si>
  <si>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</si>
  <si>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</si>
  <si>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</si>
  <si>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</si>
  <si>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</si>
  <si>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</si>
  <si>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</si>
  <si>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</si>
  <si>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</si>
  <si>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</si>
  <si>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</si>
  <si>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</si>
  <si>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</si>
  <si>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</si>
  <si>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</si>
  <si>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</si>
  <si>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</si>
  <si>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</si>
  <si>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</si>
  <si>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</si>
  <si>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</si>
  <si>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</si>
  <si>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</si>
  <si>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</si>
  <si>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</si>
  <si>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</si>
  <si>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</si>
  <si>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</si>
  <si>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</si>
  <si>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</si>
  <si>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</si>
  <si>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</si>
  <si>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</si>
  <si>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</si>
  <si>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</si>
  <si>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</si>
  <si>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</si>
  <si>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</si>
  <si>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</si>
  <si>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</si>
  <si>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</si>
  <si>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</si>
  <si>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</si>
  <si>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</si>
  <si>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</si>
  <si>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</si>
  <si>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</si>
  <si>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</si>
  <si>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</si>
  <si>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</si>
  <si>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</si>
  <si>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</si>
  <si>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</si>
  <si>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</si>
  <si>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</si>
  <si>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</si>
  <si>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</si>
  <si>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</si>
  <si>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</si>
  <si>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</si>
  <si>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</si>
  <si>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</si>
  <si>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</si>
  <si>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</si>
  <si>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</si>
  <si>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</si>
  <si>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</si>
  <si>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</si>
  <si>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</si>
  <si>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</si>
  <si>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</si>
  <si>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</si>
  <si>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</si>
  <si>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</si>
  <si>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</si>
  <si>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</si>
  <si>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</si>
  <si>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</si>
  <si>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</si>
  <si>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</si>
  <si>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</si>
  <si>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</si>
  <si>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</si>
  <si>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</si>
  <si>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</si>
  <si>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</si>
  <si>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</si>
  <si>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</si>
  <si>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</si>
  <si>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</si>
  <si>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</si>
  <si>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</si>
  <si>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</si>
  <si>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</si>
  <si>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</si>
  <si>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</si>
  <si>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</si>
  <si>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</si>
  <si>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</si>
  <si>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</si>
  <si>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</si>
  <si>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</si>
  <si>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</si>
  <si>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</si>
  <si>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</si>
  <si>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</si>
  <si>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</si>
  <si>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</si>
  <si>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</si>
  <si>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</si>
  <si>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</si>
  <si>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</si>
  <si>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</si>
  <si>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</si>
  <si>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</si>
  <si>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</si>
  <si>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</si>
  <si>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</si>
  <si>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</si>
  <si>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</si>
  <si>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</si>
  <si>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</si>
  <si>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</si>
  <si>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</si>
  <si>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</si>
  <si>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</si>
  <si>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</si>
  <si>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</si>
  <si>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</si>
  <si>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</si>
  <si>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</si>
  <si>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</si>
  <si>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</si>
  <si>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</si>
  <si>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</si>
  <si>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</si>
  <si>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</si>
  <si>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</si>
  <si>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</si>
  <si>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</si>
  <si>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</si>
  <si>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</si>
  <si>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</si>
  <si>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</si>
  <si>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</si>
  <si>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</si>
  <si>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</si>
  <si>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</si>
  <si>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</si>
  <si>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</si>
  <si>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</si>
  <si>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</si>
  <si>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</si>
  <si>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</si>
  <si>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</si>
  <si>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</si>
  <si>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</si>
  <si>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</si>
  <si>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</si>
  <si>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</si>
  <si>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</si>
  <si>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</si>
  <si>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</si>
  <si>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</si>
  <si>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</si>
  <si>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</si>
  <si>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</si>
  <si>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</si>
  <si>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</si>
  <si>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</si>
  <si>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</si>
  <si>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</si>
  <si>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</si>
  <si>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</si>
  <si>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</si>
  <si>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</si>
  <si>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</si>
  <si>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</si>
  <si>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</si>
  <si>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</si>
  <si>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</si>
  <si>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</si>
  <si>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</si>
  <si>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</si>
  <si>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</si>
  <si>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</si>
  <si>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</si>
  <si>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</si>
  <si>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</si>
  <si>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</si>
  <si>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</si>
  <si>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</si>
  <si>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</si>
  <si>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</si>
  <si>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</si>
  <si>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</si>
  <si>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</si>
  <si>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</si>
  <si>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</si>
  <si>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</si>
  <si>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</si>
  <si>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</si>
  <si>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</si>
  <si>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</si>
  <si>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</si>
  <si>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</si>
  <si>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</si>
  <si>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</si>
  <si>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</si>
  <si>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</si>
  <si>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</si>
  <si>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</si>
  <si>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</si>
  <si>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</si>
  <si>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</si>
  <si>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</si>
  <si>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</si>
  <si>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</si>
  <si>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</si>
  <si>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</si>
  <si>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</si>
  <si>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</si>
  <si>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</si>
  <si>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</si>
  <si>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</si>
  <si>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</si>
  <si>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</si>
  <si>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</si>
  <si>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</si>
  <si>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</si>
  <si>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</si>
  <si>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</si>
  <si>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</si>
  <si>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</si>
  <si>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</si>
  <si>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</si>
  <si>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</si>
  <si>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</si>
  <si>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</si>
  <si>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</si>
  <si>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</si>
  <si>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</si>
  <si>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</si>
  <si>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</si>
  <si>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</si>
  <si>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</si>
  <si>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</si>
  <si>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</si>
  <si>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</si>
  <si>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</si>
  <si>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</si>
  <si>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</si>
  <si>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</si>
  <si>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</si>
  <si>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</si>
  <si>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</si>
  <si>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</si>
  <si>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</si>
  <si>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</si>
  <si>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</si>
  <si>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</si>
  <si>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</si>
  <si>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</si>
  <si>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</si>
  <si>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</si>
  <si>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</si>
  <si>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</si>
  <si>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</si>
  <si>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</si>
  <si>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</si>
  <si>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</si>
  <si>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</si>
  <si>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</si>
  <si>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</si>
  <si>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</si>
  <si>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</si>
  <si>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</si>
  <si>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</si>
  <si>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</si>
  <si>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</si>
  <si>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</si>
  <si>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</si>
  <si>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</si>
  <si>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</si>
  <si>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</si>
  <si>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</si>
  <si>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</si>
  <si>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</si>
  <si>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</si>
  <si>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</si>
  <si>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</si>
  <si>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</si>
  <si>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</si>
  <si>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</si>
  <si>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</si>
  <si>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</si>
  <si>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</si>
  <si>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</si>
  <si>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</si>
  <si>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</si>
  <si>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</si>
  <si>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</si>
  <si>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</si>
  <si>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</si>
  <si>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</si>
  <si>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</si>
  <si>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</si>
  <si>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</si>
  <si>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</si>
  <si>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</si>
  <si>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</si>
  <si>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</si>
  <si>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</si>
  <si>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</si>
  <si>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</si>
  <si>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</si>
  <si>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</si>
  <si>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</si>
  <si>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</si>
  <si>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</si>
  <si>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</si>
  <si>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</si>
  <si>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</si>
  <si>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</si>
  <si>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</si>
  <si>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</si>
  <si>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</si>
  <si>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</si>
  <si>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</si>
  <si>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</si>
  <si>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</si>
  <si>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</si>
  <si>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</si>
  <si>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</si>
  <si>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</si>
  <si>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</si>
  <si>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</si>
  <si>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</si>
  <si>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</si>
  <si>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</si>
  <si>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</si>
  <si>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</si>
  <si>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</si>
  <si>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</si>
  <si>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</si>
  <si>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</si>
  <si>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</si>
  <si>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</si>
  <si>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</si>
  <si>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</si>
  <si>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</si>
  <si>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</si>
  <si>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</si>
  <si>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</si>
  <si>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</si>
  <si>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</si>
  <si>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</si>
  <si>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</si>
  <si>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</si>
  <si>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</si>
  <si>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</si>
  <si>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</si>
  <si>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</si>
  <si>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</si>
  <si>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</si>
  <si>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</si>
  <si>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</si>
  <si>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</si>
  <si>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</si>
  <si>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</si>
  <si>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</si>
  <si>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</si>
  <si>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</si>
  <si>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</si>
  <si>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</si>
  <si>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</si>
  <si>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</si>
  <si>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</si>
  <si>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</si>
  <si>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</si>
  <si>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</si>
  <si>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</si>
  <si>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</si>
  <si>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</si>
  <si>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</si>
  <si>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</si>
  <si>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</si>
  <si>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</si>
  <si>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</si>
  <si>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</si>
  <si>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</si>
  <si>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</si>
  <si>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</si>
  <si>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</si>
  <si>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</si>
  <si>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</si>
  <si>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</si>
  <si>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</si>
  <si>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</si>
  <si>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</si>
  <si>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</si>
  <si>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</si>
  <si>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</si>
  <si>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</si>
  <si>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</si>
  <si>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</si>
  <si>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</si>
  <si>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</si>
  <si>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</si>
  <si>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</si>
  <si>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</si>
  <si>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</si>
  <si>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</si>
  <si>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</si>
  <si>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</si>
  <si>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</si>
  <si>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</si>
  <si>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</si>
  <si>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</si>
  <si>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</si>
  <si>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</si>
  <si>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</si>
  <si>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</si>
  <si>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</si>
  <si>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</si>
  <si>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</si>
  <si>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</si>
  <si>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</si>
  <si>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</si>
  <si>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</si>
  <si>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</si>
  <si>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</si>
  <si>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</si>
  <si>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</si>
  <si>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</si>
  <si>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</si>
  <si>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</si>
  <si>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</si>
  <si>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</si>
  <si>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</si>
  <si>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</si>
  <si>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</si>
  <si>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</si>
  <si>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</si>
  <si>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</si>
  <si>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</si>
  <si>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</si>
  <si>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</si>
  <si>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</si>
  <si>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</si>
  <si>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</si>
  <si>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</si>
  <si>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</si>
  <si>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</si>
  <si>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</si>
  <si>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</si>
  <si>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</si>
  <si>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</si>
  <si>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</si>
  <si>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</si>
  <si>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</si>
  <si>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</si>
  <si>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</si>
  <si>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</si>
  <si>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</si>
  <si>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</si>
  <si>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</si>
  <si>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</si>
  <si>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</si>
  <si>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</si>
  <si>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</si>
  <si>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</si>
  <si>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</si>
  <si>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</si>
  <si>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</si>
  <si>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</si>
  <si>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</si>
  <si>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</si>
  <si>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</si>
  <si>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</si>
  <si>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</si>
  <si>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</si>
  <si>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</si>
  <si>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</si>
  <si>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</si>
  <si>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</si>
  <si>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</si>
  <si>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</si>
  <si>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</si>
  <si>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</si>
  <si>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</si>
  <si>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</si>
  <si>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</si>
  <si>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</si>
  <si>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</si>
  <si>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</si>
  <si>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</si>
  <si>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</si>
  <si>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</si>
  <si>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</si>
  <si>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</si>
  <si>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</si>
  <si>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</si>
  <si>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</si>
  <si>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</si>
  <si>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</si>
  <si>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</si>
  <si>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</si>
  <si>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</si>
  <si>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</si>
  <si>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</si>
  <si>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</si>
  <si>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</si>
  <si>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</si>
  <si>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</si>
  <si>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</si>
  <si>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</si>
  <si>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</si>
  <si>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</si>
  <si>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</si>
  <si>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</si>
  <si>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</si>
  <si>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</si>
  <si>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</si>
  <si>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</si>
  <si>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</si>
  <si>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</si>
  <si>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</si>
  <si>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</si>
  <si>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</si>
  <si>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</si>
  <si>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</si>
  <si>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</si>
  <si>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</si>
  <si>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</si>
  <si>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</si>
  <si>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</si>
  <si>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</si>
  <si>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</si>
  <si>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</si>
  <si>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</si>
  <si>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</si>
  <si>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</si>
  <si>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</si>
  <si>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</si>
  <si>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</si>
  <si>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</si>
  <si>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</si>
  <si>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</si>
  <si>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</si>
  <si>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</si>
  <si>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</si>
  <si>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</si>
  <si>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</si>
  <si>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</si>
  <si>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</si>
  <si>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</si>
  <si>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</si>
  <si>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</si>
  <si>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</si>
  <si>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</si>
  <si>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</si>
  <si>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</si>
  <si>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</si>
  <si>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</si>
  <si>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</si>
  <si>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</si>
  <si>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</si>
  <si>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</si>
  <si>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</si>
  <si>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</si>
  <si>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</si>
  <si>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</si>
  <si>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</si>
  <si>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</si>
  <si>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</si>
  <si>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</si>
  <si>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</si>
  <si>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</si>
  <si>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</si>
  <si>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</si>
  <si>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</si>
  <si>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</si>
  <si>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</si>
  <si>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</si>
  <si>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</si>
  <si>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</si>
  <si>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</si>
  <si>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</si>
  <si>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</si>
  <si>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</si>
  <si>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</si>
  <si>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</si>
  <si>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</si>
  <si>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</si>
  <si>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</si>
  <si>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</si>
  <si>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</si>
  <si>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</si>
  <si>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</si>
  <si>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</si>
  <si>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</si>
  <si>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</si>
  <si>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</si>
  <si>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</si>
  <si>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</si>
  <si>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</si>
  <si>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</si>
  <si>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</si>
  <si>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</si>
  <si>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</si>
  <si>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</si>
  <si>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</si>
  <si>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</si>
  <si>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</si>
  <si>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</si>
  <si>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</si>
  <si>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</si>
  <si>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</si>
  <si>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</si>
  <si>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</si>
  <si>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</si>
  <si>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</si>
  <si>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</si>
  <si>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</si>
  <si>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</si>
  <si>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</si>
  <si>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</si>
  <si>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</si>
  <si>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</si>
  <si>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</si>
  <si>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</si>
  <si>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</si>
  <si>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</si>
  <si>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</si>
  <si>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</si>
  <si>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</si>
  <si>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</si>
  <si>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</si>
  <si>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</si>
  <si>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</si>
  <si>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</si>
  <si>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</si>
  <si>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</si>
  <si>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</si>
  <si>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</si>
  <si>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</si>
  <si>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</si>
  <si>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</si>
  <si>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</si>
  <si>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</si>
  <si>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</si>
  <si>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</si>
  <si>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</si>
  <si>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</si>
  <si>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</si>
  <si>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</si>
  <si>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</si>
  <si>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</si>
  <si>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</si>
  <si>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</si>
  <si>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</si>
  <si>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</si>
  <si>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</si>
  <si>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</si>
  <si>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</si>
  <si>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</si>
  <si>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</si>
  <si>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</si>
  <si>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</si>
  <si>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</si>
  <si>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</si>
  <si>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</si>
  <si>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</si>
  <si>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</si>
  <si>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</si>
  <si>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</si>
  <si>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</si>
  <si>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</si>
  <si>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</si>
  <si>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</si>
  <si>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</si>
  <si>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</si>
  <si>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</si>
  <si>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</si>
  <si>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</si>
  <si>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</si>
  <si>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</si>
  <si>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</si>
  <si>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</si>
  <si>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</si>
  <si>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</si>
  <si>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</si>
  <si>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</si>
  <si>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</si>
  <si>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</si>
  <si>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</si>
  <si>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</si>
  <si>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</si>
  <si>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</si>
  <si>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</si>
  <si>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</si>
  <si>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</si>
  <si>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</si>
  <si>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</si>
  <si>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</si>
  <si>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</si>
  <si>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</si>
  <si>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</si>
  <si>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</si>
  <si>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</si>
  <si>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</si>
  <si>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</si>
  <si>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</si>
  <si>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</si>
  <si>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</si>
  <si>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</si>
  <si>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</si>
  <si>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</si>
  <si>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</si>
  <si>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</si>
  <si>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</si>
  <si>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</si>
  <si>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</si>
  <si>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</si>
  <si>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</si>
  <si>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</si>
  <si>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</si>
  <si>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</si>
  <si>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</si>
  <si>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</si>
  <si>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</si>
  <si>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</si>
  <si>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</si>
  <si>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</si>
  <si>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</si>
  <si>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</si>
  <si>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</si>
  <si>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</si>
  <si>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</si>
  <si>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</si>
  <si>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</si>
  <si>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</si>
  <si>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</si>
  <si>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</si>
  <si>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</si>
  <si>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</si>
  <si>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</si>
  <si>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</si>
  <si>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</si>
  <si>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</si>
  <si>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</si>
  <si>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</si>
  <si>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</si>
  <si>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</si>
  <si>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</si>
  <si>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</si>
  <si>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</si>
  <si>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</si>
  <si>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</si>
  <si>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</si>
  <si>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</si>
  <si>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</si>
  <si>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</si>
  <si>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</si>
  <si>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</si>
  <si>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</si>
  <si>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</si>
  <si>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</si>
  <si>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</si>
  <si>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</si>
  <si>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</si>
  <si>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</si>
  <si>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</si>
  <si>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</si>
  <si>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</si>
  <si>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</si>
  <si>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</si>
  <si>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</si>
  <si>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</si>
  <si>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</si>
  <si>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</si>
  <si>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</si>
  <si>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</si>
  <si>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</si>
  <si>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</si>
  <si>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</si>
  <si>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</si>
  <si>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</si>
  <si>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</si>
  <si>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</si>
  <si>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</si>
  <si>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</si>
  <si>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</si>
  <si>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</si>
  <si>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</si>
  <si>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</si>
  <si>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</si>
  <si>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</si>
  <si>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</si>
  <si>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</si>
  <si>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</si>
  <si>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</si>
  <si>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</si>
  <si>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</si>
  <si>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</si>
  <si>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</si>
  <si>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</si>
  <si>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</si>
  <si>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</si>
  <si>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</si>
  <si>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</si>
  <si>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</si>
  <si>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</si>
  <si>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</si>
  <si>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</si>
  <si>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</si>
  <si>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</si>
  <si>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</si>
  <si>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</si>
  <si>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</si>
  <si>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</si>
  <si>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</si>
  <si>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</si>
  <si>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</si>
  <si>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</si>
  <si>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</si>
  <si>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</si>
  <si>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</si>
  <si>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</si>
  <si>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</si>
  <si>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</si>
  <si>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</si>
  <si>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</si>
  <si>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</si>
  <si>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</si>
  <si>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</si>
  <si>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</si>
  <si>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</si>
  <si>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</si>
  <si>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</si>
  <si>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</si>
  <si>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</si>
  <si>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</si>
  <si>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</si>
  <si>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</si>
  <si>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</si>
  <si>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</si>
  <si>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</si>
  <si>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</si>
  <si>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</si>
  <si>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</si>
  <si>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</si>
  <si>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</si>
  <si>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</si>
  <si>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</si>
  <si>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</si>
  <si>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</si>
  <si>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</si>
  <si>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</si>
  <si>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</si>
  <si>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</si>
  <si>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</si>
  <si>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</si>
  <si>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</si>
  <si>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</si>
  <si>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</si>
  <si>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</si>
  <si>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</si>
  <si>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</si>
  <si>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</si>
  <si>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</si>
  <si>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</si>
  <si>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</si>
  <si>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</si>
  <si>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</si>
  <si>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</si>
  <si>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</si>
  <si>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</si>
  <si>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</si>
  <si>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</si>
  <si>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</si>
  <si>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</si>
  <si>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</si>
  <si>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</si>
  <si>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</si>
  <si>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</si>
  <si>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</si>
  <si>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</si>
  <si>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</si>
  <si>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</si>
  <si>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</si>
  <si>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</si>
  <si>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</si>
  <si>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</si>
  <si>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</si>
  <si>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</si>
  <si>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</si>
  <si>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</si>
  <si>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</si>
  <si>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</si>
  <si>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</si>
  <si>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</si>
  <si>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</si>
  <si>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</si>
  <si>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</si>
  <si>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</si>
  <si>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</si>
  <si>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</si>
  <si>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</si>
  <si>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</si>
  <si>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</si>
  <si>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</si>
  <si>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</si>
  <si>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</si>
  <si>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</si>
  <si>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</si>
  <si>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</si>
  <si>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</si>
  <si>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</si>
  <si>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</si>
  <si>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</si>
  <si>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</si>
  <si>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</si>
  <si>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</si>
  <si>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</si>
  <si>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</si>
  <si>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</si>
  <si>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</si>
  <si>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</si>
  <si>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</si>
  <si>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</si>
  <si>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</si>
  <si>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</si>
  <si>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</si>
  <si>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</si>
  <si>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</si>
  <si>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</si>
  <si>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</si>
  <si>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</si>
  <si>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</si>
  <si>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</si>
  <si>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</si>
  <si>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</si>
  <si>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</si>
  <si>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</si>
  <si>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</si>
  <si>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</si>
  <si>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</si>
  <si>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</si>
  <si>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</si>
  <si>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</si>
  <si>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</si>
  <si>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</si>
  <si>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</si>
  <si>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</si>
  <si>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</si>
  <si>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</si>
  <si>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</si>
  <si>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</si>
  <si>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</si>
  <si>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</si>
  <si>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</si>
  <si>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</si>
  <si>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</si>
  <si>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</si>
  <si>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</si>
  <si>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</si>
  <si>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</si>
  <si>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</si>
  <si>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</si>
  <si>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</si>
  <si>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</si>
  <si>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</si>
  <si>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</si>
  <si>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</si>
  <si>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</si>
  <si>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</si>
  <si>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</si>
  <si>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</si>
  <si>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</si>
  <si>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</si>
  <si>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</si>
  <si>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</si>
  <si>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</si>
  <si>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</si>
  <si>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</si>
  <si>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</si>
  <si>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</si>
  <si>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</si>
  <si>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</si>
  <si>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</si>
  <si>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</si>
  <si>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</si>
  <si>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</si>
  <si>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</si>
  <si>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</si>
  <si>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</si>
  <si>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</si>
  <si>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</si>
  <si>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</si>
  <si>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</si>
  <si>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</si>
  <si>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</si>
  <si>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</si>
  <si>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</si>
  <si>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</si>
  <si>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</si>
  <si>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</si>
  <si>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</si>
  <si>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</si>
  <si>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</si>
  <si>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</si>
  <si>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</si>
  <si>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</si>
  <si>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</si>
  <si>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</si>
  <si>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</si>
  <si>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</si>
  <si>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</si>
  <si>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</si>
  <si>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</si>
  <si>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</si>
  <si>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</si>
  <si>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</si>
  <si>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</si>
  <si>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</si>
  <si>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</si>
  <si>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</si>
  <si>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</si>
  <si>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</si>
  <si>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</si>
  <si>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</si>
  <si>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</si>
  <si>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</si>
  <si>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</si>
  <si>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</si>
  <si>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</si>
  <si>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</si>
  <si>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</si>
  <si>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</si>
  <si>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</si>
  <si>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</si>
  <si>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</si>
  <si>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</si>
  <si>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</si>
  <si>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</si>
  <si>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</si>
  <si>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</si>
  <si>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</si>
  <si>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</si>
  <si>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</si>
  <si>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</si>
  <si>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</si>
  <si>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</si>
  <si>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</si>
  <si>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</si>
  <si>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</si>
  <si>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</si>
  <si>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</si>
  <si>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</si>
  <si>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</si>
  <si>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</si>
  <si>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</si>
  <si>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</si>
  <si>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</si>
  <si>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</si>
  <si>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</si>
  <si>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</si>
  <si>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</si>
  <si>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</si>
  <si>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</si>
  <si>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</si>
  <si>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</si>
  <si>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</si>
  <si>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</si>
  <si>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</si>
  <si>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</si>
  <si>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</si>
  <si>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</si>
  <si>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</si>
  <si>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</si>
  <si>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</si>
  <si>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</si>
  <si>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</si>
  <si>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</si>
  <si>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</si>
  <si>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</si>
  <si>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</si>
  <si>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</si>
  <si>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</si>
  <si>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</si>
  <si>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</si>
  <si>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</si>
  <si>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</si>
  <si>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</si>
  <si>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</si>
  <si>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</si>
  <si>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</si>
  <si>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</si>
  <si>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</si>
  <si>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</si>
  <si>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</si>
  <si>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</si>
  <si>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</si>
  <si>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</si>
  <si>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</si>
  <si>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</si>
  <si>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</si>
  <si>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</si>
  <si>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</si>
  <si>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</si>
  <si>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</si>
  <si>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</si>
  <si>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</si>
  <si>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</si>
  <si>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</si>
  <si>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</si>
  <si>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</si>
  <si>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</si>
  <si>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</si>
  <si>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</si>
  <si>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</si>
  <si>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</si>
  <si>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</si>
  <si>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</si>
  <si>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</si>
  <si>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</si>
  <si>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</si>
  <si>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</si>
  <si>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</si>
  <si>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</si>
  <si>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</si>
  <si>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</si>
  <si>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</si>
  <si>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</si>
  <si>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</si>
  <si>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</si>
  <si>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</si>
  <si>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</si>
  <si>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</si>
  <si>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</si>
  <si>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</si>
  <si>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</si>
  <si>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</si>
  <si>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</si>
  <si>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</si>
  <si>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</si>
  <si>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</si>
  <si>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</si>
  <si>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</si>
  <si>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</si>
  <si>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</si>
  <si>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</si>
  <si>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</si>
  <si>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</si>
  <si>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</si>
  <si>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</si>
  <si>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</si>
  <si>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</si>
  <si>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</si>
  <si>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</si>
  <si>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</si>
  <si>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</si>
  <si>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</si>
  <si>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</si>
  <si>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</si>
  <si>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</si>
  <si>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</si>
  <si>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</si>
  <si>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</si>
  <si>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</si>
  <si>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</si>
  <si>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</si>
  <si>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</si>
  <si>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</si>
  <si>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</si>
  <si>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</si>
  <si>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</si>
  <si>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</si>
  <si>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</si>
  <si>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</si>
  <si>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</si>
  <si>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</si>
  <si>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</si>
  <si>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</si>
  <si>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</si>
  <si>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</si>
  <si>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</si>
  <si>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</si>
  <si>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</si>
  <si>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</si>
  <si>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</si>
  <si>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</si>
  <si>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</si>
  <si>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</si>
  <si>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</si>
  <si>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</si>
  <si>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</si>
  <si>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</si>
  <si>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</si>
  <si>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</si>
  <si>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</si>
  <si>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</si>
  <si>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</si>
  <si>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</si>
  <si>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</si>
  <si>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</si>
  <si>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</si>
  <si>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</si>
  <si>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</si>
  <si>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</si>
  <si>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</si>
  <si>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</si>
  <si>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</si>
  <si>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</si>
  <si>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</si>
  <si>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</si>
  <si>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</si>
  <si>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</si>
  <si>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</si>
  <si>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</si>
  <si>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</si>
  <si>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</si>
  <si>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</si>
  <si>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</si>
  <si>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</si>
  <si>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</si>
  <si>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</si>
  <si>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</si>
  <si>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</si>
  <si>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</si>
  <si>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</si>
  <si>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</si>
  <si>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</si>
  <si>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</si>
  <si>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</si>
  <si>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</si>
  <si>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</si>
  <si>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</si>
  <si>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</si>
  <si>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</si>
  <si>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</si>
  <si>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</si>
  <si>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</si>
  <si>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</si>
  <si>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</si>
  <si>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</si>
  <si>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</si>
  <si>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</si>
  <si>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</si>
  <si>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</si>
  <si>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</si>
  <si>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</si>
  <si>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</si>
  <si>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</si>
  <si>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</si>
  <si>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</si>
  <si>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</si>
  <si>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</si>
  <si>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</si>
  <si>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</si>
  <si>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</si>
  <si>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</si>
  <si>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</si>
  <si>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</si>
  <si>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</si>
  <si>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</si>
  <si>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</si>
  <si>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</si>
  <si>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</si>
  <si>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</si>
  <si>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</si>
  <si>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</si>
  <si>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</si>
  <si>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</si>
  <si>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</si>
  <si>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</si>
  <si>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</si>
  <si>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</si>
  <si>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</si>
  <si>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</si>
  <si>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</si>
  <si>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</si>
  <si>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</si>
  <si>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</si>
  <si>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</si>
  <si>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</si>
  <si>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</si>
  <si>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</si>
  <si>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</si>
  <si>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</si>
  <si>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</si>
  <si>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</si>
  <si>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</si>
  <si>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</si>
  <si>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</si>
  <si>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</si>
  <si>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</si>
  <si>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</si>
  <si>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</si>
  <si>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</si>
  <si>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</si>
  <si>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</si>
  <si>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</si>
  <si>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</si>
  <si>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</si>
  <si>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</si>
  <si>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</si>
  <si>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</si>
  <si>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</si>
  <si>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</si>
  <si>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</si>
  <si>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</si>
  <si>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</si>
  <si>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</si>
  <si>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</si>
  <si>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</si>
  <si>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</si>
  <si>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</si>
  <si>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</si>
  <si>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</si>
  <si>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</si>
  <si>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</si>
  <si>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</si>
  <si>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</si>
  <si>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</si>
  <si>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</si>
  <si>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</si>
  <si>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</si>
  <si>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</si>
  <si>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</si>
  <si>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</si>
  <si>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</si>
  <si>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</si>
  <si>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</si>
  <si>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</si>
  <si>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</si>
  <si>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</si>
  <si>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</si>
  <si>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</si>
  <si>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</si>
  <si>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</si>
  <si>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</si>
  <si>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</si>
  <si>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</si>
  <si>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</si>
  <si>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</si>
  <si>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</si>
  <si>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</si>
  <si>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</si>
  <si>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</si>
  <si>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</si>
  <si>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</si>
  <si>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</si>
  <si>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</si>
  <si>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</si>
  <si>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</si>
  <si>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</si>
  <si>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</si>
  <si>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</si>
  <si>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</si>
  <si>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</si>
  <si>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</si>
  <si>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</si>
  <si>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</si>
  <si>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</si>
  <si>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</si>
  <si>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</si>
  <si>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</si>
  <si>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</si>
  <si>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</si>
  <si>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</si>
  <si>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</si>
  <si>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</si>
  <si>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</si>
  <si>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</si>
  <si>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</si>
  <si>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</si>
  <si>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</si>
  <si>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</si>
  <si>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</si>
  <si>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</si>
  <si>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</si>
  <si>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</si>
  <si>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</si>
  <si>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</si>
  <si>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</si>
  <si>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</si>
  <si>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</si>
  <si>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</si>
  <si>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</si>
  <si>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</si>
  <si>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</si>
  <si>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</si>
  <si>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</si>
  <si>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</si>
  <si>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</si>
  <si>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</si>
  <si>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</si>
  <si>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</si>
  <si>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</si>
  <si>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</si>
  <si>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</si>
  <si>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</si>
  <si>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</si>
  <si>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</si>
  <si>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</si>
  <si>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</si>
  <si>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</si>
  <si>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</si>
  <si>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</si>
  <si>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</si>
  <si>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</si>
  <si>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</si>
  <si>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</si>
  <si>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</si>
  <si>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</si>
  <si>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</si>
  <si>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</si>
  <si>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</si>
  <si>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</si>
  <si>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</si>
  <si>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</si>
  <si>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</si>
  <si>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</si>
  <si>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</si>
  <si>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</si>
  <si>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</si>
  <si>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</si>
  <si>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</si>
  <si>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</si>
  <si>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</si>
  <si>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</si>
  <si>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</si>
  <si>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</si>
  <si>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</si>
  <si>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</si>
  <si>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</si>
  <si>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</si>
  <si>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</si>
  <si>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</si>
  <si>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</si>
  <si>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</si>
  <si>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</si>
  <si>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</si>
  <si>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</si>
  <si>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</si>
  <si>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</si>
  <si>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</si>
  <si>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</si>
  <si>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</si>
  <si>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</si>
  <si>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</si>
  <si>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</si>
  <si>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</si>
  <si>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</si>
  <si>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</si>
  <si>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</si>
  <si>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</si>
  <si>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</si>
  <si>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</si>
  <si>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</si>
  <si>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</si>
  <si>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</si>
  <si>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</si>
  <si>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</si>
  <si>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</si>
  <si>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</si>
  <si>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</si>
  <si>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</si>
  <si>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</si>
  <si>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</si>
  <si>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</si>
  <si>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</si>
  <si>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</si>
  <si>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</si>
  <si>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</si>
  <si>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</si>
  <si>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</si>
  <si>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</si>
  <si>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</si>
  <si>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</si>
  <si>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</si>
  <si>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</si>
  <si>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</si>
  <si>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</si>
  <si>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</si>
  <si>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</si>
  <si>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</si>
  <si>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</si>
  <si>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</si>
  <si>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</si>
  <si>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</si>
  <si>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</si>
  <si>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</si>
  <si>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</si>
  <si>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</si>
  <si>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</si>
  <si>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</si>
  <si>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</si>
  <si>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</si>
  <si>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</si>
  <si>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</si>
  <si>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</si>
  <si>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</si>
  <si>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</si>
  <si>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</si>
  <si>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</si>
  <si>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</si>
  <si>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</si>
  <si>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</si>
  <si>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</si>
  <si>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</si>
  <si>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</si>
  <si>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</si>
  <si>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</si>
  <si>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</si>
  <si>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</si>
  <si>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</si>
  <si>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</si>
  <si>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</si>
  <si>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</si>
  <si>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</si>
  <si>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</si>
  <si>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</si>
  <si>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</si>
  <si>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</si>
  <si>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</si>
  <si>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</si>
  <si>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</si>
  <si>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</si>
  <si>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</si>
  <si>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</si>
  <si>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</si>
  <si>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</si>
  <si>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</si>
  <si>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</si>
  <si>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</si>
  <si>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</si>
  <si>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</si>
  <si>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</si>
  <si>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</si>
  <si>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</si>
  <si>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</si>
  <si>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</si>
  <si>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</si>
  <si>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</si>
  <si>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</si>
  <si>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</si>
  <si>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</si>
  <si>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</si>
  <si>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</si>
  <si>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</si>
  <si>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</si>
  <si>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</si>
  <si>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</si>
  <si>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</si>
  <si>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</si>
  <si>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</si>
  <si>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</si>
  <si>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</si>
  <si>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</si>
  <si>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</si>
  <si>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</si>
  <si>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</si>
  <si>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</si>
  <si>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</si>
  <si>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</si>
  <si>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</si>
  <si>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</si>
  <si>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</si>
  <si>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</si>
  <si>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</si>
  <si>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</si>
  <si>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</si>
  <si>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</si>
  <si>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</si>
  <si>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</si>
  <si>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</si>
  <si>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</si>
  <si>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</si>
  <si>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</si>
  <si>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</si>
  <si>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</si>
  <si>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</si>
  <si>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</si>
  <si>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</si>
  <si>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</si>
  <si>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</si>
  <si>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</si>
  <si>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</si>
  <si>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</si>
  <si>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</si>
  <si>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</si>
  <si>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</si>
  <si>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</si>
  <si>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</si>
  <si>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</si>
  <si>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</si>
  <si>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</si>
  <si>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</si>
  <si>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</si>
  <si>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</si>
  <si>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</si>
  <si>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</si>
  <si>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</si>
  <si>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</si>
  <si>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</si>
  <si>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</si>
  <si>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</si>
  <si>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</si>
  <si>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</si>
  <si>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</si>
  <si>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</si>
  <si>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</si>
  <si>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</si>
  <si>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</si>
  <si>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</si>
  <si>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</si>
  <si>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</si>
  <si>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</si>
  <si>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</si>
  <si>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</si>
  <si>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</si>
  <si>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</si>
  <si>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</si>
  <si>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</si>
  <si>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</si>
  <si>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</si>
  <si>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</si>
  <si>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</si>
  <si>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</si>
  <si>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</si>
  <si>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</si>
  <si>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</si>
  <si>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</si>
  <si>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</si>
  <si>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</si>
  <si>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</si>
  <si>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</si>
  <si>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</si>
  <si>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</si>
  <si>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</si>
  <si>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</si>
  <si>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</si>
  <si>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</si>
  <si>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</si>
  <si>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</si>
  <si>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</si>
  <si>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</si>
  <si>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</si>
  <si>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</si>
  <si>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</si>
  <si>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</si>
  <si>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</si>
  <si>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</si>
  <si>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</si>
  <si>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</si>
  <si>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</si>
  <si>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</si>
  <si>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</si>
  <si>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</si>
  <si>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</si>
  <si>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</si>
  <si>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</si>
  <si>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</si>
  <si>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</si>
  <si>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</si>
  <si>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</si>
  <si>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</si>
  <si>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</si>
  <si>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</si>
  <si>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</si>
  <si>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</si>
  <si>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</si>
  <si>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</si>
  <si>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</si>
  <si>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</si>
  <si>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</si>
  <si>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</si>
  <si>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</si>
  <si>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</si>
  <si>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</si>
  <si>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</si>
  <si>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</si>
  <si>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</si>
  <si>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</si>
  <si>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</si>
  <si>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</si>
  <si>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</si>
  <si>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</si>
  <si>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</si>
  <si>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</si>
  <si>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</si>
  <si>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</si>
  <si>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</si>
  <si>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</si>
  <si>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</si>
  <si>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</si>
  <si>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</si>
  <si>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</si>
  <si>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</si>
  <si>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</si>
  <si>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</si>
  <si>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</si>
  <si>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</si>
  <si>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</si>
  <si>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</si>
  <si>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</si>
  <si>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</si>
  <si>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</si>
  <si>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</si>
  <si>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</si>
  <si>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</si>
  <si>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</si>
  <si>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</si>
  <si>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</si>
  <si>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</si>
  <si>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</si>
  <si>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</si>
  <si>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</si>
  <si>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</si>
  <si>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</si>
  <si>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</si>
  <si>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</si>
  <si>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</si>
  <si>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</si>
  <si>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</si>
  <si>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</si>
  <si>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</si>
  <si>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</si>
  <si>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</si>
  <si>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</si>
  <si>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</si>
  <si>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</si>
  <si>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</si>
  <si>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</si>
  <si>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</si>
  <si>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</si>
  <si>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</si>
  <si>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</si>
  <si>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</si>
  <si>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</si>
  <si>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</si>
  <si>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</si>
  <si>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</si>
  <si>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</si>
  <si>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</si>
  <si>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</si>
  <si>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</si>
  <si>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</si>
  <si>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</si>
  <si>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</si>
  <si>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</si>
  <si>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</si>
  <si>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</si>
  <si>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</si>
  <si>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</si>
  <si>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</si>
  <si>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</si>
  <si>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</si>
  <si>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</si>
  <si>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</si>
  <si>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</si>
  <si>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</si>
  <si>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</si>
  <si>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</si>
  <si>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</si>
  <si>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</si>
  <si>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</si>
  <si>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</si>
  <si>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</si>
  <si>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</si>
  <si>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</si>
  <si>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</si>
  <si>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</si>
  <si>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</si>
  <si>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</si>
  <si>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</si>
  <si>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</si>
  <si>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</si>
  <si>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</si>
  <si>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</si>
  <si>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</si>
  <si>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</si>
  <si>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</si>
  <si>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</si>
  <si>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</si>
  <si>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</si>
  <si>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</si>
  <si>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</si>
  <si>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</si>
  <si>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</si>
  <si>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</si>
  <si>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</si>
  <si>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</si>
  <si>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</si>
  <si>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</si>
  <si>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</si>
  <si>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</si>
  <si>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</si>
  <si>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</si>
  <si>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</si>
  <si>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</si>
  <si>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</si>
  <si>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</si>
  <si>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</si>
  <si>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</si>
  <si>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</si>
  <si>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</si>
  <si>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</si>
  <si>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</si>
  <si>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</si>
  <si>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</si>
  <si>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</si>
  <si>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</si>
  <si>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</si>
  <si>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</si>
  <si>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</si>
  <si>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</si>
  <si>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</si>
  <si>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</si>
  <si>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</si>
  <si>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</si>
  <si>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</si>
  <si>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</si>
  <si>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</si>
  <si>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</si>
  <si>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</si>
  <si>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</si>
  <si>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</si>
  <si>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</si>
  <si>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</si>
  <si>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</si>
  <si>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</si>
  <si>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</si>
  <si>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</si>
  <si>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</si>
  <si>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</si>
  <si>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</si>
  <si>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</si>
  <si>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</si>
  <si>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</si>
  <si>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</si>
  <si>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</si>
  <si>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</si>
  <si>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</si>
  <si>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</si>
  <si>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</si>
  <si>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</si>
  <si>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</si>
  <si>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</si>
  <si>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</si>
  <si>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</si>
  <si>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</si>
  <si>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</si>
  <si>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</si>
  <si>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</si>
  <si>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</si>
  <si>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</si>
  <si>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</si>
  <si>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</si>
  <si>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</si>
  <si>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</si>
  <si>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</si>
  <si>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</si>
  <si>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</si>
  <si>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</si>
  <si>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</si>
  <si>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</si>
  <si>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</si>
  <si>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</si>
  <si>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</si>
  <si>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</si>
  <si>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</si>
  <si>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</si>
  <si>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</si>
  <si>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</si>
  <si>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</si>
  <si>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</si>
  <si>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</si>
  <si>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</si>
  <si>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</si>
  <si>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</si>
  <si>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</si>
  <si>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</si>
  <si>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</si>
  <si>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</si>
  <si>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</si>
  <si>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</si>
  <si>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</si>
  <si>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</si>
  <si>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</si>
  <si>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</si>
  <si>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</si>
  <si>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</si>
  <si>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</si>
  <si>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</si>
  <si>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</si>
  <si>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</si>
  <si>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</si>
  <si>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</si>
  <si>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</si>
  <si>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</si>
  <si>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</si>
  <si>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</si>
  <si>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</si>
  <si>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</si>
  <si>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</si>
  <si>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</si>
  <si>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</si>
  <si>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</si>
  <si>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</si>
  <si>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</si>
  <si>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</si>
  <si>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</si>
  <si>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</si>
  <si>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</si>
  <si>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</si>
  <si>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</si>
  <si>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</si>
  <si>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</si>
  <si>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</si>
  <si>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</si>
  <si>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</si>
  <si>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</si>
  <si>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</si>
  <si>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</si>
  <si>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</si>
  <si>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</si>
  <si>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</si>
  <si>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</si>
  <si>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</si>
  <si>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</si>
  <si>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</si>
  <si>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</si>
  <si>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</si>
  <si>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</si>
  <si>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</si>
  <si>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</si>
  <si>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</si>
  <si>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</si>
  <si>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</si>
  <si>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</si>
  <si>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</si>
  <si>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</si>
  <si>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</si>
  <si>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</si>
  <si>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</si>
  <si>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</si>
  <si>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</si>
  <si>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</si>
  <si>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</si>
  <si>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</si>
  <si>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</si>
  <si>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</si>
  <si>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</si>
  <si>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</si>
  <si>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</si>
  <si>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</si>
  <si>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</si>
  <si>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</si>
  <si>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</si>
  <si>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</si>
  <si>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</si>
  <si>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</si>
  <si>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</si>
  <si>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</si>
  <si>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</si>
  <si>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</si>
  <si>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</si>
  <si>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</si>
  <si>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</si>
  <si>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</si>
  <si>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</si>
  <si>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</si>
  <si>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</si>
  <si>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</si>
  <si>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</si>
  <si>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</si>
  <si>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</si>
  <si>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</si>
  <si>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</si>
  <si>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</si>
  <si>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</si>
  <si>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</si>
  <si>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</si>
  <si>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</si>
  <si>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</si>
  <si>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</si>
  <si>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</si>
  <si>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</si>
  <si>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</si>
  <si>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</si>
  <si>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</si>
  <si>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</si>
  <si>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</si>
  <si>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</si>
  <si>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</si>
  <si>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</si>
  <si>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</si>
  <si>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</si>
  <si>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</si>
  <si>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</si>
  <si>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</si>
  <si>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</si>
  <si>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</si>
  <si>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</si>
  <si>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</si>
  <si>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</si>
  <si>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</si>
  <si>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</si>
  <si>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</si>
  <si>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</si>
  <si>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</si>
  <si>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</si>
  <si>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</si>
  <si>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</si>
  <si>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</si>
  <si>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</si>
  <si>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</si>
  <si>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</si>
  <si>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</si>
  <si>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</si>
  <si>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</si>
  <si>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</si>
  <si>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</si>
  <si>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</si>
  <si>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</si>
  <si>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</si>
  <si>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</si>
  <si>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</si>
  <si>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</si>
  <si>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</si>
  <si>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</si>
  <si>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</si>
  <si>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</si>
  <si>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</si>
  <si>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</si>
  <si>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</si>
  <si>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</si>
  <si>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</si>
  <si>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</si>
  <si>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</si>
  <si>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</si>
  <si>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</si>
  <si>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</si>
  <si>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</si>
  <si>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</si>
  <si>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</si>
  <si>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</si>
  <si>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</si>
  <si>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</si>
  <si>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</si>
  <si>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</si>
  <si>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</si>
  <si>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</si>
  <si>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</si>
  <si>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</si>
  <si>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</si>
  <si>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</si>
  <si>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</si>
  <si>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</si>
  <si>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</si>
  <si>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</si>
  <si>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</si>
  <si>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</si>
  <si>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</si>
  <si>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</si>
  <si>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</si>
  <si>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</si>
  <si>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</si>
  <si>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</si>
  <si>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</si>
  <si>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</si>
  <si>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</si>
  <si>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</si>
  <si>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</si>
  <si>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</si>
  <si>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</si>
  <si>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</si>
  <si>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</si>
  <si>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</si>
  <si>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</si>
  <si>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</si>
  <si>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</si>
  <si>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</si>
  <si>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</si>
  <si>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</si>
  <si>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</si>
  <si>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</si>
  <si>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</si>
  <si>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</si>
  <si>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</si>
  <si>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</si>
  <si>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</si>
  <si>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</si>
  <si>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</si>
  <si>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</si>
  <si>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</si>
  <si>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</si>
  <si>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</si>
  <si>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</si>
  <si>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</si>
  <si>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</si>
  <si>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</si>
  <si>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</si>
  <si>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</si>
  <si>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</si>
  <si>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</si>
  <si>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</si>
  <si>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</si>
  <si>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</si>
  <si>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</si>
  <si>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</si>
  <si>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</si>
  <si>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</si>
  <si>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</si>
  <si>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</si>
  <si>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</si>
  <si>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</si>
  <si>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</si>
  <si>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</si>
  <si>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</si>
  <si>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</si>
  <si>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</si>
  <si>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</si>
  <si>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</si>
  <si>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</si>
  <si>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</si>
  <si>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</si>
  <si>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</si>
  <si>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</si>
  <si>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</si>
  <si>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</si>
  <si>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</si>
  <si>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</si>
  <si>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</si>
  <si>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</si>
  <si>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</si>
  <si>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</si>
  <si>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</si>
  <si>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</si>
  <si>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</si>
  <si>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</si>
  <si>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</si>
  <si>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</si>
  <si>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</si>
  <si>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</si>
  <si>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</si>
  <si>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</si>
  <si>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</si>
  <si>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</si>
  <si>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</si>
  <si>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</si>
  <si>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</si>
  <si>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</si>
  <si>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</si>
  <si>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</si>
  <si>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</si>
  <si>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</si>
  <si>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</si>
  <si>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</si>
  <si>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</si>
  <si>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</si>
  <si>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</si>
  <si>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</si>
  <si>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</si>
  <si>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</si>
  <si>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</si>
  <si>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</si>
  <si>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</si>
  <si>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</si>
  <si>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</si>
  <si>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</si>
  <si>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</si>
  <si>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</si>
  <si>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</si>
  <si>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</si>
  <si>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</si>
  <si>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</si>
  <si>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</si>
  <si>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</si>
  <si>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</si>
  <si>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</si>
  <si>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</si>
  <si>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</si>
  <si>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</si>
  <si>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</si>
  <si>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</si>
  <si>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</si>
  <si>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</si>
  <si>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</si>
  <si>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</si>
  <si>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</si>
  <si>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</si>
  <si>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</si>
  <si>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</si>
  <si>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</si>
  <si>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</si>
  <si>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</si>
  <si>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</si>
  <si>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</si>
  <si>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</si>
  <si>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</si>
  <si>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</si>
  <si>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</si>
  <si>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</si>
  <si>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</si>
  <si>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</si>
  <si>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</si>
  <si>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</si>
  <si>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</si>
  <si>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</si>
  <si>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</si>
  <si>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</si>
  <si>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</si>
  <si>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</si>
  <si>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</si>
  <si>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</si>
  <si>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</si>
  <si>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</si>
  <si>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</si>
  <si>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</si>
  <si>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</si>
  <si>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</si>
  <si>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</si>
  <si>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</si>
  <si>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</si>
  <si>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</si>
  <si>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</si>
  <si>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</si>
  <si>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</si>
  <si>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</si>
  <si>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</si>
  <si>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</si>
  <si>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</si>
  <si>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</si>
  <si>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</si>
  <si>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</si>
  <si>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</si>
  <si>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</si>
  <si>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</si>
  <si>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</si>
  <si>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</si>
  <si>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</si>
  <si>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</si>
  <si>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</si>
  <si>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</si>
  <si>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</si>
  <si>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</si>
  <si>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</si>
  <si>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</si>
  <si>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</si>
  <si>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</si>
  <si>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</si>
  <si>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</si>
  <si>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</si>
  <si>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</si>
  <si>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</si>
  <si>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</si>
  <si>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</si>
  <si>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</si>
  <si>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</si>
  <si>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</si>
  <si>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</si>
  <si>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</si>
  <si>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</si>
  <si>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</si>
  <si>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</si>
  <si>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</si>
  <si>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</si>
  <si>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</si>
  <si>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</si>
  <si>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</si>
  <si>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</si>
  <si>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</si>
  <si>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</si>
  <si>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</si>
  <si>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</si>
  <si>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</si>
  <si>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</si>
  <si>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</si>
  <si>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</si>
  <si>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</si>
  <si>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</si>
  <si>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</si>
  <si>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</si>
  <si>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</si>
  <si>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</si>
  <si>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</si>
  <si>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</si>
  <si>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</si>
  <si>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</si>
  <si>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</si>
  <si>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</si>
  <si>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</si>
  <si>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</si>
  <si>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</si>
  <si>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</si>
  <si>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</si>
  <si>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</si>
  <si>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</si>
  <si>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</si>
  <si>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</si>
  <si>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</si>
  <si>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</si>
  <si>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</si>
  <si>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</si>
  <si>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</si>
  <si>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</si>
  <si>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</si>
  <si>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</si>
  <si>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</si>
  <si>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</si>
  <si>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</si>
  <si>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</si>
  <si>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</si>
  <si>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</si>
  <si>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</si>
  <si>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</si>
  <si>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</si>
  <si>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</si>
  <si>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</si>
  <si>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</si>
  <si>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</si>
  <si>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</si>
  <si>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</si>
  <si>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</si>
  <si>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</si>
  <si>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</si>
  <si>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</si>
  <si>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</si>
  <si>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</si>
  <si>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</si>
  <si>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</si>
  <si>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</si>
  <si>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</si>
  <si>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</si>
  <si>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</si>
  <si>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</si>
  <si>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</si>
  <si>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</si>
  <si>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</si>
  <si>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</si>
  <si>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</si>
  <si>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</si>
  <si>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</si>
  <si>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</si>
  <si>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</si>
  <si>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</si>
  <si>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</si>
  <si>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</si>
  <si>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</si>
  <si>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</si>
  <si>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</si>
  <si>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</si>
  <si>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</si>
  <si>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</si>
  <si>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</si>
  <si>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</si>
  <si>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</si>
  <si>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</si>
  <si>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</si>
  <si>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</si>
  <si>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</si>
  <si>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</si>
  <si>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</si>
  <si>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</si>
  <si>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</si>
  <si>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</si>
  <si>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</si>
  <si>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</si>
  <si>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</si>
  <si>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</si>
  <si>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</si>
  <si>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</si>
  <si>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</si>
  <si>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</si>
  <si>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</si>
  <si>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</si>
  <si>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</si>
  <si>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</si>
  <si>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</si>
  <si>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</si>
  <si>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</si>
  <si>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</si>
  <si>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</si>
  <si>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</si>
  <si>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</si>
  <si>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</si>
  <si>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</si>
  <si>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</si>
  <si>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</si>
  <si>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</si>
  <si>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</si>
  <si>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</si>
  <si>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</si>
  <si>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</si>
  <si>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</si>
  <si>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</si>
  <si>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</si>
  <si>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</si>
  <si>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</si>
  <si>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</si>
  <si>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</si>
  <si>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</si>
  <si>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</si>
  <si>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</si>
  <si>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</si>
  <si>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</si>
  <si>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</si>
  <si>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</si>
  <si>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</si>
  <si>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</si>
  <si>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</si>
  <si>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</si>
  <si>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</si>
  <si>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</si>
  <si>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</si>
  <si>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</si>
  <si>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</si>
  <si>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</si>
  <si>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</si>
  <si>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</si>
  <si>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</si>
  <si>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</si>
  <si>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</si>
  <si>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</si>
  <si>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</si>
  <si>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</si>
  <si>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</si>
  <si>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</si>
  <si>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</si>
  <si>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</si>
  <si>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</si>
  <si>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</si>
  <si>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</si>
  <si>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</si>
  <si>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</si>
  <si>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</si>
  <si>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</si>
  <si>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</si>
  <si>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</si>
  <si>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</si>
  <si>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</si>
  <si>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</si>
  <si>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</si>
  <si>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</si>
  <si>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</si>
  <si>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</si>
  <si>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</si>
  <si>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</si>
  <si>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</si>
  <si>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</si>
  <si>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</si>
  <si>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</si>
  <si>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</si>
  <si>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</si>
  <si>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</si>
  <si>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</si>
  <si>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</si>
  <si>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</si>
  <si>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</si>
  <si>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</si>
  <si>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</si>
  <si>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</si>
  <si>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</si>
  <si>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</si>
  <si>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</si>
  <si>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</si>
  <si>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</si>
  <si>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</si>
  <si>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</si>
  <si>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</si>
  <si>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</si>
  <si>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</si>
  <si>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</si>
  <si>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</si>
  <si>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</si>
  <si>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</si>
  <si>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</si>
  <si>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</si>
  <si>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</si>
  <si>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</si>
  <si>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</si>
  <si>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</si>
  <si>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</si>
  <si>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</si>
  <si>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</si>
  <si>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</si>
  <si>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</si>
  <si>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</si>
  <si>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</si>
  <si>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</si>
  <si>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</si>
  <si>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</si>
  <si>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</si>
  <si>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</si>
  <si>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</si>
  <si>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</si>
  <si>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</si>
  <si>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</si>
  <si>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</si>
  <si>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</si>
  <si>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</si>
  <si>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</si>
  <si>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</si>
  <si>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</si>
  <si>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</si>
  <si>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</si>
  <si>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</si>
  <si>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</si>
  <si>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</si>
  <si>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</si>
  <si>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</si>
  <si>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</si>
  <si>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</si>
  <si>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</si>
  <si>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</si>
  <si>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</si>
  <si>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</si>
  <si>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</si>
  <si>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</si>
  <si>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</si>
  <si>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</si>
  <si>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</si>
  <si>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</si>
  <si>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</si>
  <si>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</si>
  <si>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</si>
  <si>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</si>
  <si>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</si>
  <si>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</si>
  <si>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</si>
  <si>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</si>
  <si>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</si>
  <si>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</si>
  <si>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</si>
  <si>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</si>
  <si>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</si>
  <si>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</si>
  <si>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</si>
  <si>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</si>
  <si>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</si>
  <si>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</si>
  <si>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</si>
  <si>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</si>
  <si>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</si>
  <si>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</si>
  <si>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</si>
  <si>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</si>
  <si>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</si>
  <si>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</si>
  <si>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</si>
  <si>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</si>
  <si>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</si>
  <si>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</si>
  <si>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</si>
  <si>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</si>
  <si>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</si>
  <si>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</si>
  <si>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</si>
  <si>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</si>
  <si>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</si>
  <si>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</si>
  <si>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</si>
  <si>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</si>
  <si>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</si>
  <si>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</si>
  <si>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</si>
  <si>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</si>
  <si>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</si>
  <si>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</si>
  <si>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</si>
  <si>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</si>
  <si>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</si>
  <si>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</si>
  <si>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</si>
  <si>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</si>
  <si>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</si>
  <si>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</si>
  <si>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</si>
  <si>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</si>
  <si>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</si>
  <si>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</si>
  <si>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</si>
  <si>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</si>
  <si>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</si>
  <si>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</si>
  <si>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</si>
  <si>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</si>
  <si>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</si>
  <si>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</si>
  <si>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</si>
  <si>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</si>
  <si>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</si>
  <si>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</si>
  <si>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</si>
  <si>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</si>
  <si>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</si>
  <si>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</si>
  <si>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</si>
  <si>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</si>
  <si>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</si>
  <si>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</si>
  <si>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</si>
  <si>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</si>
  <si>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</si>
  <si>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</si>
  <si>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</si>
  <si>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</si>
  <si>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</si>
  <si>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</si>
  <si>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</si>
  <si>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</si>
  <si>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</si>
  <si>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</si>
  <si>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</si>
  <si>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</si>
  <si>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</si>
  <si>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</si>
  <si>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</si>
  <si>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</si>
  <si>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</si>
  <si>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</si>
  <si>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</si>
  <si>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</si>
  <si>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</si>
  <si>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</si>
  <si>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</si>
  <si>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</si>
  <si>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</si>
  <si>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</si>
  <si>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</si>
  <si>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</si>
  <si>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</si>
  <si>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</si>
  <si>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</si>
  <si>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</si>
  <si>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</si>
  <si>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</si>
  <si>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</si>
  <si>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</si>
  <si>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</si>
  <si>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</si>
  <si>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</si>
  <si>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</si>
  <si>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</si>
  <si>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</si>
  <si>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</si>
  <si>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</si>
  <si>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</si>
  <si>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</si>
  <si>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</si>
  <si>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</si>
  <si>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</si>
  <si>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</si>
  <si>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</si>
  <si>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</si>
  <si>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</si>
  <si>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</si>
  <si>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</si>
  <si>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</si>
  <si>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</si>
  <si>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</si>
  <si>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</si>
  <si>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</si>
  <si>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</si>
  <si>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</si>
  <si>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</si>
  <si>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</si>
  <si>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</si>
  <si>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</si>
  <si>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</si>
  <si>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</si>
  <si>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</si>
  <si>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</si>
  <si>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</si>
  <si>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</si>
  <si>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</si>
  <si>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</si>
  <si>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</si>
  <si>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</si>
  <si>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</si>
  <si>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</si>
  <si>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</si>
  <si>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</si>
  <si>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</si>
  <si>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</si>
  <si>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</si>
  <si>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</si>
  <si>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</si>
  <si>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</si>
  <si>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</si>
  <si>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</si>
  <si>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</si>
  <si>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</si>
  <si>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</si>
  <si>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</si>
  <si>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</si>
  <si>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</si>
  <si>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</si>
  <si>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</si>
  <si>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</si>
  <si>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</si>
  <si>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</si>
  <si>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</si>
  <si>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</si>
  <si>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</si>
  <si>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</si>
  <si>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</si>
  <si>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</si>
  <si>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</si>
  <si>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</si>
  <si>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</si>
  <si>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</si>
  <si>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</si>
  <si>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</si>
  <si>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</si>
  <si>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</si>
  <si>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</si>
  <si>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</si>
  <si>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</si>
  <si>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</si>
  <si>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</si>
  <si>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</si>
  <si>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</si>
  <si>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</si>
  <si>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</si>
  <si>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</si>
  <si>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</si>
  <si>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</si>
  <si>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</si>
  <si>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</si>
  <si>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</si>
  <si>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</si>
  <si>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</si>
  <si>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</si>
  <si>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</si>
  <si>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</si>
  <si>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</si>
  <si>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</si>
  <si>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</si>
  <si>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</si>
  <si>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</si>
  <si>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</si>
  <si>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</si>
  <si>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</si>
  <si>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</si>
  <si>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</si>
  <si>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</si>
  <si>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</si>
  <si>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</si>
  <si>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</si>
  <si>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</si>
  <si>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</si>
  <si>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</si>
  <si>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</si>
  <si>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</si>
  <si>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</si>
  <si>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</si>
  <si>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</si>
  <si>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</si>
  <si>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</si>
  <si>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</si>
  <si>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</si>
  <si>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</si>
  <si>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</si>
  <si>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</si>
  <si>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</si>
  <si>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</si>
  <si>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</si>
  <si>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</si>
  <si>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</si>
  <si>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</si>
  <si>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</si>
  <si>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</si>
  <si>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</si>
  <si>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</si>
  <si>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</si>
  <si>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</si>
  <si>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</si>
  <si>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</si>
  <si>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</si>
  <si>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</si>
  <si>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</si>
  <si>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</si>
  <si>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</si>
  <si>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</si>
  <si>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</si>
  <si>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</si>
  <si>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</si>
  <si>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</si>
  <si>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</si>
  <si>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</si>
  <si>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</si>
  <si>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</si>
  <si>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</si>
  <si>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</si>
  <si>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</si>
  <si>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</si>
  <si>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</si>
  <si>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</si>
  <si>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</si>
  <si>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</si>
  <si>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</si>
  <si>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</si>
  <si>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</si>
  <si>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</si>
  <si>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</si>
  <si>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</si>
  <si>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</si>
  <si>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</si>
  <si>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</si>
  <si>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</si>
  <si>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</si>
  <si>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</si>
  <si>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</si>
  <si>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</si>
  <si>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</si>
  <si>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</si>
  <si>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</si>
  <si>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</si>
  <si>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</si>
  <si>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</si>
  <si>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</si>
  <si>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</si>
  <si>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</si>
  <si>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</si>
  <si>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</si>
  <si>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</si>
  <si>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</si>
  <si>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</si>
  <si>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</si>
  <si>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</si>
  <si>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</si>
  <si>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</si>
  <si>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</si>
  <si>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</si>
  <si>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</si>
  <si>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</si>
  <si>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</si>
  <si>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</si>
  <si>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</si>
  <si>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</si>
  <si>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</si>
  <si>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</si>
  <si>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</si>
  <si>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</si>
  <si>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</si>
  <si>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</si>
  <si>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</si>
  <si>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</si>
  <si>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</si>
  <si>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</si>
  <si>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</si>
  <si>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</si>
  <si>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</si>
  <si>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</si>
  <si>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</si>
  <si>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</si>
  <si>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</si>
  <si>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</si>
  <si>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</si>
  <si>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</si>
  <si>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</si>
  <si>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</si>
  <si>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</si>
  <si>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</si>
  <si>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</si>
  <si>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</si>
  <si>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</si>
  <si>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</si>
  <si>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</si>
  <si>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</si>
  <si>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</si>
  <si>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</si>
  <si>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</si>
  <si>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</si>
  <si>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</si>
  <si>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</si>
  <si>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</si>
  <si>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</si>
  <si>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</si>
  <si>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</si>
  <si>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</si>
  <si>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</si>
  <si>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</si>
  <si>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</si>
  <si>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</si>
  <si>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</si>
  <si>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</si>
  <si>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</si>
  <si>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</si>
  <si>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</si>
  <si>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</si>
  <si>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</si>
  <si>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</si>
  <si>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</si>
  <si>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</si>
  <si>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</si>
  <si>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</si>
  <si>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</si>
  <si>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</si>
  <si>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</si>
  <si>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</si>
  <si>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</si>
  <si>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</si>
  <si>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</si>
  <si>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</si>
  <si>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</si>
  <si>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</si>
  <si>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</si>
  <si>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</si>
  <si>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</si>
  <si>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</si>
  <si>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</si>
  <si>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</si>
  <si>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</si>
  <si>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</si>
  <si>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</si>
  <si>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</si>
  <si>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</si>
  <si>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</si>
  <si>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</si>
  <si>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</si>
  <si>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</si>
  <si>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</si>
  <si>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</si>
  <si>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</si>
  <si>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</si>
  <si>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</si>
  <si>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</si>
  <si>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</si>
  <si>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</si>
  <si>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</si>
  <si>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</si>
  <si>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</si>
  <si>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</si>
  <si>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</si>
  <si>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</si>
  <si>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</si>
  <si>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</si>
  <si>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</si>
  <si>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</si>
  <si>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</si>
  <si>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</si>
  <si>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</si>
  <si>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</si>
  <si>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</si>
  <si>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</si>
  <si>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</si>
  <si>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</si>
  <si>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</si>
  <si>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</si>
  <si>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</si>
  <si>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</si>
  <si>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</si>
  <si>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</si>
  <si>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</si>
  <si>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</si>
  <si>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</si>
  <si>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</si>
  <si>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</si>
  <si>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</si>
  <si>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</si>
  <si>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</si>
  <si>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</si>
  <si>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</si>
  <si>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</si>
  <si>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</si>
  <si>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</si>
  <si>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</si>
  <si>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</si>
  <si>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</si>
  <si>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</si>
  <si>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</si>
  <si>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</si>
  <si>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</si>
  <si>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</si>
  <si>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</si>
  <si>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</si>
  <si>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</si>
  <si>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</si>
  <si>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</si>
  <si>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</si>
  <si>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</si>
  <si>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</si>
  <si>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</si>
  <si>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</si>
  <si>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</si>
  <si>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</si>
  <si>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</si>
  <si>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</si>
  <si>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</si>
  <si>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</si>
  <si>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</si>
  <si>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</si>
  <si>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</si>
  <si>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</si>
  <si>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</si>
  <si>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</si>
  <si>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</si>
  <si>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</si>
  <si>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</si>
  <si>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</si>
  <si>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</si>
  <si>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</si>
  <si>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</si>
  <si>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</si>
  <si>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</si>
  <si>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</si>
  <si>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</si>
  <si>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</si>
  <si>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</si>
  <si>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</si>
  <si>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</si>
  <si>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</si>
  <si>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</si>
  <si>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</si>
  <si>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</si>
  <si>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</si>
  <si>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</si>
  <si>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</si>
  <si>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</si>
  <si>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</si>
  <si>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</si>
  <si>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</si>
  <si>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</si>
  <si>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</si>
  <si>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</si>
  <si>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</si>
  <si>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</si>
  <si>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</si>
  <si>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</si>
  <si>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</si>
  <si>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</si>
  <si>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</si>
  <si>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</si>
  <si>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</si>
  <si>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</si>
  <si>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</si>
  <si>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</si>
  <si>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</si>
  <si>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</si>
  <si>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</si>
  <si>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</si>
  <si>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</si>
  <si>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</si>
  <si>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</si>
  <si>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</si>
  <si>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</si>
  <si>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</si>
  <si>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</si>
  <si>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</si>
  <si>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</si>
  <si>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</si>
  <si>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</si>
  <si>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</si>
  <si>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</si>
  <si>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</si>
  <si>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</si>
  <si>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</si>
  <si>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</si>
  <si>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</si>
  <si>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</si>
  <si>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</si>
  <si>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</si>
  <si>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</si>
  <si>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</si>
  <si>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</si>
  <si>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</si>
  <si>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</si>
  <si>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</si>
  <si>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</si>
  <si>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</si>
  <si>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</si>
  <si>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</si>
  <si>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</si>
  <si>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</si>
  <si>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</si>
  <si>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</si>
  <si>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</si>
  <si>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</si>
  <si>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</si>
  <si>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</si>
  <si>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</si>
  <si>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</si>
  <si>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</si>
  <si>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</si>
  <si>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</si>
  <si>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</si>
  <si>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</si>
  <si>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</si>
  <si>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</si>
  <si>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</si>
  <si>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</si>
  <si>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</si>
  <si>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</si>
  <si>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</si>
  <si>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</si>
  <si>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</si>
  <si>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</si>
  <si>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</si>
  <si>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</si>
  <si>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</si>
  <si>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</si>
  <si>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</si>
  <si>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</si>
  <si>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</si>
  <si>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</si>
  <si>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</si>
  <si>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</si>
  <si>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</si>
  <si>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</si>
  <si>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</si>
  <si>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</si>
  <si>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</si>
  <si>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</si>
  <si>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</si>
  <si>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</si>
  <si>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</si>
  <si>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</si>
  <si>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</si>
  <si>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</si>
  <si>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</si>
  <si>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</si>
  <si>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</si>
  <si>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</si>
  <si>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</si>
  <si>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</si>
  <si>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</si>
  <si>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</si>
  <si>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</si>
  <si>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</si>
  <si>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</si>
  <si>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</si>
  <si>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</si>
  <si>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</si>
  <si>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</si>
  <si>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</si>
  <si>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</si>
  <si>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</si>
  <si>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</si>
  <si>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</si>
  <si>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</si>
  <si>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</si>
  <si>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</si>
  <si>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</si>
  <si>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</si>
  <si>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</si>
  <si>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</si>
  <si>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</si>
  <si>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</si>
  <si>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</si>
  <si>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</si>
  <si>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</si>
  <si>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</si>
  <si>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</si>
  <si>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</si>
  <si>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</si>
  <si>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</si>
  <si>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</si>
  <si>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</si>
  <si>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</si>
  <si>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</si>
  <si>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</si>
  <si>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</si>
  <si>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</si>
  <si>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</si>
  <si>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</si>
  <si>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</si>
  <si>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</si>
  <si>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</si>
  <si>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</si>
  <si>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</si>
  <si>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</si>
  <si>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</si>
  <si>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</si>
  <si>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</si>
  <si>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</si>
  <si>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</si>
  <si>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</si>
  <si>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</si>
  <si>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</si>
  <si>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</si>
  <si>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</si>
  <si>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</si>
  <si>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</si>
  <si>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</si>
  <si>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</si>
  <si>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</si>
  <si>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</si>
  <si>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</si>
  <si>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</si>
  <si>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</si>
  <si>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</si>
  <si>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</si>
  <si>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</si>
  <si>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</si>
  <si>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</si>
  <si>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</si>
  <si>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</si>
  <si>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</si>
  <si>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</si>
  <si>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</si>
  <si>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</si>
  <si>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</si>
  <si>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</si>
  <si>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</si>
  <si>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</si>
  <si>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</si>
  <si>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</si>
  <si>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</si>
  <si>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</si>
  <si>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</si>
  <si>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</si>
  <si>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</si>
  <si>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</si>
  <si>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</si>
  <si>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</si>
  <si>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</si>
  <si>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</si>
  <si>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</si>
  <si>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</si>
  <si>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</si>
  <si>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</si>
  <si>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</si>
  <si>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</si>
  <si>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</si>
  <si>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</si>
  <si>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</si>
  <si>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</si>
  <si>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</si>
  <si>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</si>
  <si>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</si>
  <si>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</si>
  <si>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</si>
  <si>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</si>
  <si>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</si>
  <si>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</si>
  <si>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</si>
  <si>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</si>
  <si>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</si>
  <si>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</si>
  <si>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</si>
  <si>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</si>
  <si>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</si>
  <si>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</si>
  <si>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</si>
  <si>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</si>
  <si>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</si>
  <si>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</si>
  <si>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</si>
  <si>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</si>
  <si>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</si>
  <si>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</si>
  <si>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</si>
  <si>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</si>
  <si>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</si>
  <si>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</si>
  <si>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</si>
  <si>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</si>
  <si>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</si>
  <si>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</si>
  <si>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</si>
  <si>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</si>
  <si>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</si>
  <si>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</si>
  <si>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</si>
  <si>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</si>
  <si>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</si>
  <si>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</si>
  <si>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</si>
  <si>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</si>
  <si>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</si>
  <si>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</si>
  <si>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</si>
  <si>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</si>
  <si>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</si>
  <si>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</si>
  <si>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</si>
  <si>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</si>
  <si>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</si>
  <si>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</si>
  <si>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</si>
  <si>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</si>
  <si>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</si>
  <si>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</si>
  <si>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</si>
  <si>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</si>
  <si>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</si>
  <si>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</si>
  <si>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</si>
  <si>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</si>
  <si>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</si>
  <si>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</si>
  <si>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</si>
  <si>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</si>
  <si>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</si>
  <si>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</si>
  <si>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</si>
  <si>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</si>
  <si>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</si>
  <si>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</si>
  <si>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</si>
  <si>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</si>
  <si>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</si>
  <si>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</si>
  <si>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</si>
  <si>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</si>
  <si>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</si>
  <si>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</si>
  <si>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</si>
  <si>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</si>
  <si>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</si>
  <si>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</si>
  <si>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</si>
  <si>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</si>
  <si>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</si>
  <si>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</si>
  <si>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</si>
  <si>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</si>
  <si>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</si>
  <si>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</si>
  <si>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</si>
  <si>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</si>
  <si>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</si>
  <si>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</si>
  <si>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</si>
  <si>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</si>
  <si>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</si>
  <si>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</si>
  <si>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</si>
  <si>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</si>
  <si>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</si>
  <si>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</si>
  <si>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</si>
  <si>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</si>
  <si>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</si>
  <si>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</si>
  <si>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</si>
  <si>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</si>
  <si>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</si>
  <si>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</si>
  <si>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</si>
  <si>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</si>
  <si>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</si>
  <si>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</si>
  <si>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</si>
  <si>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</si>
  <si>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</si>
  <si>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</si>
  <si>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</si>
  <si>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</si>
  <si>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</si>
  <si>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</si>
  <si>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</si>
  <si>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</si>
  <si>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</si>
  <si>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</si>
  <si>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</si>
  <si>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</si>
  <si>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</si>
  <si>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</si>
  <si>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</si>
  <si>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</si>
  <si>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</si>
  <si>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</si>
  <si>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</si>
  <si>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</si>
  <si>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</si>
  <si>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</si>
  <si>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</si>
  <si>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</si>
  <si>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</si>
  <si>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</si>
  <si>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</si>
  <si>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</si>
  <si>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</si>
  <si>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</si>
  <si>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</si>
  <si>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</si>
  <si>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</si>
  <si>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</si>
  <si>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</si>
  <si>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</si>
  <si>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</si>
  <si>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</si>
  <si>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</si>
  <si>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</si>
  <si>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</si>
  <si>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</si>
  <si>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</si>
  <si>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</si>
  <si>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</si>
  <si>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</si>
  <si>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</si>
  <si>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</si>
  <si>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</si>
  <si>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</si>
  <si>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</si>
  <si>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</si>
  <si>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</si>
  <si>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</si>
  <si>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</si>
  <si>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</si>
  <si>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</si>
  <si>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</si>
  <si>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</si>
  <si>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</si>
  <si>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</si>
  <si>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</si>
  <si>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</si>
  <si>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</si>
  <si>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</si>
  <si>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</si>
  <si>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</si>
  <si>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</si>
  <si>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</si>
  <si>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</si>
  <si>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</si>
  <si>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</si>
  <si>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</si>
  <si>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</si>
  <si>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</si>
  <si>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</si>
  <si>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</si>
  <si>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</si>
  <si>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</si>
  <si>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</si>
  <si>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</si>
  <si>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</si>
  <si>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</si>
  <si>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</si>
  <si>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</si>
  <si>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</si>
  <si>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</si>
  <si>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</si>
  <si>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</si>
  <si>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</si>
  <si>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</si>
  <si>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</si>
  <si>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</si>
  <si>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</si>
  <si>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</si>
  <si>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</si>
  <si>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</si>
  <si>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</si>
  <si>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</si>
  <si>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</si>
  <si>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</si>
  <si>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</si>
  <si>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</si>
  <si>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</si>
  <si>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</si>
  <si>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</si>
  <si>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</si>
  <si>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</si>
  <si>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</si>
  <si>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</si>
  <si>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</si>
  <si>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</si>
  <si>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</si>
  <si>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</si>
  <si>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</si>
  <si>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</si>
  <si>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</si>
  <si>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</si>
  <si>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</si>
  <si>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</si>
  <si>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</si>
  <si>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</si>
  <si>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</si>
  <si>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</si>
  <si>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</si>
  <si>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</si>
  <si>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</si>
  <si>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</si>
  <si>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</si>
  <si>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</si>
  <si>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</si>
  <si>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</si>
  <si>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</si>
  <si>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</si>
  <si>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</si>
  <si>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</si>
  <si>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</si>
  <si>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</si>
  <si>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</si>
  <si>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</si>
  <si>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</si>
  <si>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</si>
  <si>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</si>
  <si>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</si>
  <si>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</si>
  <si>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</si>
  <si>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</si>
  <si>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</si>
  <si>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</si>
  <si>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</si>
  <si>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</si>
  <si>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</si>
  <si>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</si>
  <si>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</si>
  <si>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</si>
  <si>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</si>
  <si>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</si>
  <si>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</si>
  <si>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</si>
  <si>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</si>
  <si>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</si>
  <si>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</si>
  <si>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</si>
  <si>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</si>
  <si>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</si>
  <si>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</si>
  <si>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</si>
  <si>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</si>
  <si>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</si>
  <si>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</si>
  <si>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</si>
  <si>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</si>
  <si>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</si>
  <si>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</si>
  <si>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</si>
  <si>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</si>
  <si>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</si>
  <si>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</si>
  <si>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</si>
  <si>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</si>
  <si>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</si>
  <si>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</si>
  <si>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</si>
  <si>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</si>
  <si>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</si>
  <si>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</si>
  <si>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</si>
  <si>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</si>
  <si>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</si>
  <si>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</si>
  <si>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</si>
  <si>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</si>
  <si>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</si>
  <si>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</si>
  <si>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</si>
  <si>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</si>
  <si>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</si>
  <si>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</si>
  <si>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</si>
  <si>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</si>
  <si>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</si>
  <si>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</si>
  <si>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</si>
  <si>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</si>
  <si>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</si>
  <si>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</si>
  <si>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</si>
  <si>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</si>
  <si>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</si>
  <si>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</si>
  <si>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</si>
  <si>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</si>
  <si>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</si>
  <si>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</si>
  <si>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</si>
  <si>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</si>
  <si>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</si>
  <si>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</si>
  <si>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</si>
  <si>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</si>
  <si>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</si>
  <si>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</si>
  <si>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</si>
  <si>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</si>
  <si>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</si>
  <si>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</si>
  <si>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</si>
  <si>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</si>
  <si>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</si>
  <si>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</si>
  <si>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</si>
  <si>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</si>
  <si>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</si>
  <si>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</si>
  <si>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</si>
  <si>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</si>
  <si>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</si>
  <si>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</si>
  <si>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</si>
  <si>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</si>
  <si>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</si>
  <si>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</si>
  <si>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</si>
  <si>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</si>
  <si>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</si>
  <si>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</si>
  <si>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</si>
  <si>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</si>
  <si>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</si>
  <si>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</si>
  <si>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</si>
  <si>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</si>
  <si>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</si>
  <si>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</si>
  <si>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</si>
  <si>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</si>
  <si>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</si>
  <si>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</si>
  <si>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</si>
  <si>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</si>
  <si>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</si>
  <si>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</si>
  <si>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</si>
  <si>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</si>
  <si>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</si>
  <si>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</si>
  <si>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</si>
  <si>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</si>
  <si>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</si>
  <si>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</si>
  <si>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</si>
  <si>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</si>
  <si>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</si>
  <si>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</si>
  <si>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</si>
  <si>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</si>
  <si>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</si>
  <si>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</si>
  <si>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</si>
  <si>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</si>
  <si>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</si>
  <si>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</si>
  <si>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</si>
  <si>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</si>
  <si>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</si>
  <si>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</si>
  <si>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</si>
  <si>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</si>
  <si>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</si>
  <si>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</si>
  <si>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</si>
  <si>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</si>
  <si>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</si>
  <si>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</si>
  <si>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</si>
  <si>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</si>
  <si>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</si>
  <si>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</si>
  <si>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</si>
  <si>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</si>
  <si>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</si>
  <si>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</si>
  <si>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</si>
  <si>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</si>
  <si>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</si>
  <si>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</si>
  <si>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</si>
  <si>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</si>
  <si>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</si>
  <si>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</si>
  <si>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</si>
  <si>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</si>
  <si>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</si>
  <si>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</si>
  <si>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</si>
  <si>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</si>
  <si>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</si>
  <si>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</si>
  <si>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</si>
  <si>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</si>
  <si>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</si>
  <si>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</si>
  <si>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</si>
  <si>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</si>
  <si>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</si>
  <si>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</si>
  <si>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</si>
  <si>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</si>
  <si>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</si>
  <si>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</si>
  <si>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</si>
  <si>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</si>
  <si>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</si>
  <si>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</si>
  <si>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</si>
  <si>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</si>
  <si>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</si>
  <si>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</si>
  <si>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</si>
  <si>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</si>
  <si>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</si>
  <si>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</si>
  <si>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</si>
  <si>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</si>
  <si>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</si>
  <si>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</si>
  <si>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</si>
  <si>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</si>
  <si>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</si>
  <si>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</si>
  <si>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</si>
  <si>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</si>
  <si>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</si>
  <si>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</si>
  <si>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</si>
  <si>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</si>
  <si>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</si>
  <si>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</si>
  <si>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</si>
  <si>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</si>
  <si>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</si>
  <si>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</si>
  <si>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</si>
  <si>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</si>
  <si>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</si>
  <si>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</si>
  <si>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</si>
  <si>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</si>
  <si>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</si>
  <si>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</si>
  <si>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</si>
  <si>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</si>
  <si>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</si>
  <si>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</si>
  <si>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</si>
  <si>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</si>
  <si>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</si>
  <si>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</si>
  <si>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</si>
  <si>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</si>
  <si>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</si>
  <si>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</si>
  <si>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</si>
  <si>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</si>
  <si>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</si>
  <si>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</si>
  <si>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</si>
  <si>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</si>
  <si>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</si>
  <si>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</si>
  <si>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</si>
  <si>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</si>
  <si>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</si>
  <si>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</si>
  <si>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</si>
  <si>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</si>
  <si>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</si>
  <si>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</si>
  <si>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</si>
  <si>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</si>
  <si>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</si>
  <si>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</si>
  <si>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</si>
  <si>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</si>
  <si>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</si>
  <si>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</si>
  <si>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</si>
  <si>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</si>
  <si>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</si>
  <si>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</si>
  <si>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</si>
  <si>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</si>
  <si>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</si>
  <si>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</si>
  <si>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</si>
  <si>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</si>
  <si>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</si>
  <si>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</si>
  <si>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</si>
  <si>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</si>
  <si>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</si>
  <si>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</si>
  <si>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</si>
  <si>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</si>
  <si>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</si>
  <si>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</si>
  <si>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</si>
  <si>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</si>
  <si>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</si>
  <si>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</si>
  <si>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</si>
  <si>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</si>
  <si>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</si>
  <si>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</si>
  <si>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</si>
  <si>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</si>
  <si>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</si>
  <si>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</si>
  <si>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</si>
  <si>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</si>
  <si>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</si>
  <si>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</si>
  <si>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</si>
  <si>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</si>
  <si>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</si>
  <si>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</si>
  <si>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</si>
  <si>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</si>
  <si>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</si>
  <si>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</si>
  <si>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</si>
  <si>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</si>
  <si>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</si>
  <si>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</si>
  <si>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</si>
  <si>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</si>
  <si>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</si>
  <si>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</si>
  <si>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</si>
  <si>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</si>
  <si>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</si>
  <si>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</si>
  <si>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</si>
  <si>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</si>
  <si>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</si>
  <si>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</si>
  <si>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</si>
  <si>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</si>
  <si>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</si>
  <si>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</si>
  <si>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</si>
  <si>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</si>
  <si>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</si>
  <si>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</si>
  <si>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</si>
  <si>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</si>
  <si>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</si>
  <si>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</si>
  <si>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</si>
  <si>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</si>
  <si>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</si>
  <si>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</si>
  <si>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</si>
  <si>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</si>
  <si>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</si>
  <si>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</si>
  <si>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</si>
  <si>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</si>
  <si>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</si>
  <si>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</si>
  <si>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</si>
  <si>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</si>
  <si>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</si>
  <si>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</si>
  <si>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</si>
  <si>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</si>
  <si>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</si>
  <si>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</si>
  <si>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</si>
  <si>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</si>
  <si>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</si>
  <si>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</si>
  <si>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</si>
  <si>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</si>
  <si>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</si>
  <si>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</si>
  <si>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</si>
  <si>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</si>
  <si>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</si>
  <si>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</si>
  <si>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</si>
  <si>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</si>
  <si>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</si>
  <si>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</si>
  <si>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</si>
  <si>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</si>
  <si>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</si>
  <si>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</si>
  <si>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</si>
  <si>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</si>
  <si>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</si>
  <si>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</si>
  <si>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</si>
  <si>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</si>
  <si>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</si>
  <si>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</si>
  <si>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</si>
  <si>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</si>
  <si>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</si>
  <si>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</si>
  <si>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</si>
  <si>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</si>
  <si>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</si>
  <si>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</si>
  <si>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</si>
  <si>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</si>
  <si>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</si>
  <si>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</si>
  <si>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</si>
  <si>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</si>
  <si>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</si>
  <si>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</si>
  <si>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</si>
  <si>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</si>
  <si>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</si>
  <si>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</si>
  <si>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</si>
  <si>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</si>
  <si>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</si>
  <si>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</si>
  <si>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</si>
  <si>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</si>
  <si>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</si>
  <si>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</si>
  <si>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</si>
  <si>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</si>
  <si>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</si>
  <si>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</si>
  <si>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</si>
  <si>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</si>
  <si>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</si>
  <si>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</si>
  <si>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</si>
  <si>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</si>
  <si>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</si>
  <si>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</si>
  <si>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</si>
  <si>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</si>
  <si>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</si>
  <si>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</si>
  <si>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</si>
  <si>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</si>
  <si>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</si>
  <si>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</si>
  <si>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</si>
  <si>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</si>
  <si>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</si>
  <si>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</si>
  <si>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</si>
  <si>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</si>
  <si>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</si>
  <si>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</si>
  <si>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</si>
  <si>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</si>
  <si>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</si>
  <si>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</si>
  <si>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</si>
  <si>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</si>
  <si>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</si>
  <si>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</si>
  <si>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</si>
  <si>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</si>
  <si>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</si>
  <si>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</si>
  <si>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</si>
  <si>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</si>
  <si>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</si>
  <si>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</si>
  <si>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</si>
  <si>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</si>
  <si>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</si>
  <si>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</si>
  <si>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</si>
  <si>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</si>
  <si>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</si>
  <si>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</si>
  <si>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</si>
  <si>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</si>
  <si>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</si>
  <si>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</si>
  <si>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</si>
  <si>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</si>
  <si>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</si>
  <si>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</si>
  <si>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</si>
  <si>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</si>
  <si>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</si>
  <si>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</si>
  <si>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</si>
  <si>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</si>
  <si>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</si>
  <si>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</si>
  <si>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</si>
  <si>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</si>
  <si>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</si>
  <si>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</si>
  <si>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</si>
  <si>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</si>
  <si>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</si>
  <si>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</si>
  <si>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</si>
  <si>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</si>
  <si>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</si>
  <si>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</si>
  <si>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</si>
  <si>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</si>
  <si>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</si>
  <si>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</si>
  <si>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</si>
  <si>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</si>
  <si>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</si>
  <si>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</si>
  <si>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</si>
  <si>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</si>
  <si>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</si>
  <si>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</si>
  <si>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</si>
  <si>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</si>
  <si>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</si>
  <si>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</si>
  <si>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</si>
  <si>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</si>
  <si>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</si>
  <si>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</si>
  <si>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</si>
  <si>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</si>
  <si>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</si>
  <si>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</si>
  <si>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</si>
  <si>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</si>
  <si>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</si>
  <si>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</si>
  <si>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</si>
  <si>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</si>
  <si>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</si>
  <si>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</si>
  <si>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</si>
  <si>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</si>
  <si>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</si>
  <si>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</si>
  <si>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</si>
  <si>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</si>
  <si>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</si>
  <si>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</si>
  <si>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</si>
  <si>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</si>
  <si>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</si>
  <si>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</si>
  <si>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</si>
  <si>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</si>
  <si>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</si>
  <si>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</si>
  <si>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</si>
  <si>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</si>
  <si>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</si>
  <si>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</si>
  <si>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</si>
  <si>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</si>
  <si>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</si>
  <si>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</si>
  <si>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</si>
  <si>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</si>
  <si>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</si>
  <si>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</si>
  <si>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</si>
  <si>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</si>
  <si>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</si>
  <si>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</si>
  <si>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</si>
  <si>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</si>
  <si>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</si>
  <si>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</si>
  <si>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</si>
  <si>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</si>
  <si>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</si>
  <si>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</si>
  <si>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</si>
  <si>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</si>
  <si>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</si>
  <si>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</si>
  <si>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</si>
  <si>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</si>
  <si>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</si>
  <si>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</si>
  <si>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</si>
  <si>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</si>
  <si>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</si>
  <si>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</si>
  <si>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</si>
  <si>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</si>
  <si>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</si>
  <si>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</si>
  <si>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</si>
  <si>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</si>
  <si>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</si>
  <si>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</si>
  <si>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</si>
  <si>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</si>
  <si>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</si>
  <si>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</si>
  <si>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</si>
  <si>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</si>
  <si>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</si>
  <si>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</si>
  <si>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</si>
  <si>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</si>
  <si>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</si>
  <si>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</si>
  <si>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</si>
  <si>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</si>
  <si>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</si>
  <si>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</si>
  <si>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</si>
  <si>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</si>
  <si>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</si>
  <si>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</si>
  <si>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</si>
  <si>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</si>
  <si>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</si>
  <si>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</si>
  <si>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</si>
  <si>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</si>
  <si>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</si>
  <si>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</si>
  <si>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</si>
  <si>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</si>
  <si>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</si>
  <si>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</si>
  <si>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</si>
  <si>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</si>
  <si>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</si>
  <si>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</si>
  <si>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</si>
  <si>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</si>
  <si>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</si>
  <si>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</si>
  <si>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</si>
  <si>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</si>
  <si>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</si>
  <si>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</si>
  <si>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</si>
  <si>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</si>
  <si>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</si>
  <si>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</si>
  <si>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</si>
  <si>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</si>
  <si>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</si>
  <si>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</si>
  <si>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</si>
  <si>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</si>
  <si>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</si>
  <si>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</si>
  <si>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</si>
  <si>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</si>
  <si>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</si>
  <si>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</si>
  <si>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</si>
  <si>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</si>
  <si>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</si>
  <si>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</si>
  <si>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</si>
  <si>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</si>
  <si>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</si>
  <si>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</si>
  <si>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</si>
  <si>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</si>
  <si>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</si>
  <si>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</si>
  <si>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</si>
  <si>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</si>
  <si>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</si>
  <si>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</si>
  <si>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</si>
  <si>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</si>
  <si>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</si>
  <si>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</si>
  <si>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</si>
  <si>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</si>
  <si>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</si>
  <si>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</si>
  <si>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</si>
  <si>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</si>
  <si>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</si>
  <si>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</si>
  <si>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</si>
  <si>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</si>
  <si>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</si>
  <si>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</si>
  <si>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</si>
  <si>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</si>
  <si>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</si>
  <si>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</si>
  <si>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</si>
  <si>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</si>
  <si>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</si>
  <si>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</si>
  <si>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</si>
  <si>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</si>
  <si>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</si>
  <si>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</si>
  <si>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</si>
  <si>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</si>
  <si>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</si>
  <si>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</si>
  <si>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</si>
  <si>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</si>
  <si>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</si>
  <si>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</si>
  <si>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</si>
  <si>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</si>
  <si>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</si>
  <si>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</si>
  <si>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</si>
  <si>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</si>
  <si>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</si>
  <si>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</si>
  <si>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</si>
  <si>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</si>
  <si>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</si>
  <si>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</si>
  <si>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</si>
  <si>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</si>
  <si>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</si>
  <si>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</si>
  <si>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</si>
  <si>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</si>
  <si>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</si>
  <si>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</si>
  <si>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</si>
  <si>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</si>
  <si>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</si>
  <si>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</si>
  <si>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</si>
  <si>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</si>
  <si>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</si>
  <si>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</si>
  <si>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</si>
  <si>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</si>
  <si>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</si>
  <si>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</si>
  <si>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</si>
  <si>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</si>
  <si>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</si>
  <si>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</si>
  <si>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</si>
  <si>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</si>
  <si>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</si>
  <si>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</si>
  <si>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</si>
  <si>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</si>
  <si>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</si>
  <si>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</si>
  <si>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</si>
  <si>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</si>
  <si>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</si>
  <si>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</si>
  <si>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</si>
  <si>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</si>
  <si>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</si>
  <si>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</si>
  <si>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</si>
  <si>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</si>
  <si>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</si>
  <si>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</si>
  <si>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</si>
  <si>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</si>
  <si>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</si>
  <si>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</si>
  <si>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</si>
  <si>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</si>
  <si>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</si>
  <si>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</si>
  <si>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</si>
  <si>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</si>
  <si>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</si>
  <si>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</si>
  <si>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</si>
  <si>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</si>
  <si>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</si>
  <si>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</si>
  <si>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</si>
  <si>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</si>
  <si>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</si>
  <si>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</si>
  <si>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</si>
  <si>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</si>
  <si>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</si>
  <si>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</si>
  <si>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</si>
  <si>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</si>
  <si>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</si>
  <si>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</si>
  <si>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</si>
  <si>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</si>
  <si>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</si>
  <si>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</si>
  <si>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</si>
  <si>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</si>
  <si>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</si>
  <si>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</si>
  <si>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</si>
  <si>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</si>
  <si>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</si>
  <si>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</si>
  <si>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</si>
  <si>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</si>
  <si>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</si>
  <si>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</si>
  <si>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</si>
  <si>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</si>
  <si>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</si>
  <si>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</si>
  <si>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</si>
  <si>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</si>
  <si>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</si>
  <si>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</si>
  <si>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</si>
  <si>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</si>
  <si>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</si>
  <si>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</si>
  <si>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</si>
  <si>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</si>
  <si>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</si>
  <si>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</si>
  <si>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</si>
  <si>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</si>
  <si>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</si>
  <si>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</si>
  <si>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</si>
  <si>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</si>
  <si>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</si>
  <si>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</si>
  <si>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</si>
  <si>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</si>
  <si>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</si>
  <si>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</si>
  <si>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</si>
  <si>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</si>
  <si>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</si>
  <si>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</si>
  <si>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</si>
  <si>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</si>
  <si>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</si>
  <si>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</si>
  <si>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</si>
  <si>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</si>
  <si>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</si>
  <si>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</si>
  <si>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</si>
  <si>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</si>
  <si>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</si>
  <si>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</si>
  <si>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</si>
  <si>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</si>
  <si>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</si>
  <si>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</si>
  <si>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</si>
  <si>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</si>
  <si>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</si>
  <si>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</si>
  <si>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</si>
  <si>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</si>
  <si>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</si>
  <si>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</si>
  <si>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</si>
  <si>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</si>
  <si>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</si>
  <si>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</si>
  <si>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</si>
  <si>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</si>
  <si>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</si>
  <si>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</si>
  <si>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</si>
  <si>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</si>
  <si>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</si>
  <si>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</si>
  <si>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</si>
  <si>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</si>
  <si>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</si>
  <si>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</si>
  <si>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</si>
  <si>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</si>
  <si>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</si>
  <si>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</si>
  <si>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</si>
  <si>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</si>
  <si>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</si>
  <si>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</si>
  <si>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</si>
  <si>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</si>
  <si>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</si>
  <si>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</si>
  <si>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</si>
  <si>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</si>
  <si>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</si>
  <si>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</si>
  <si>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</si>
  <si>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</si>
  <si>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</si>
  <si>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</si>
  <si>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</si>
  <si>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</si>
  <si>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</si>
  <si>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</si>
  <si>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</si>
  <si>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</si>
  <si>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</si>
  <si>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</si>
  <si>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</si>
  <si>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</si>
  <si>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</si>
  <si>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</si>
  <si>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</si>
  <si>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</si>
  <si>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</si>
  <si>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</si>
  <si>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</si>
  <si>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</si>
  <si>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</si>
  <si>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</si>
  <si>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</si>
  <si>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</si>
  <si>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</si>
  <si>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</si>
  <si>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</si>
  <si>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</si>
  <si>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</si>
  <si>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</si>
  <si>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</si>
  <si>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</si>
  <si>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</si>
  <si>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</si>
  <si>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</si>
  <si>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</si>
  <si>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</si>
  <si>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</si>
  <si>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</si>
  <si>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</si>
  <si>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</si>
  <si>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</si>
  <si>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</si>
  <si>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</si>
  <si>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</si>
  <si>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</si>
  <si>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</si>
  <si>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</si>
  <si>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</si>
  <si>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</si>
  <si>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</si>
  <si>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</si>
  <si>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</si>
  <si>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</si>
  <si>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</si>
  <si>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</si>
  <si>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</si>
  <si>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</si>
  <si>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</si>
  <si>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</si>
  <si>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</si>
  <si>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</si>
  <si>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</si>
  <si>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</si>
  <si>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</si>
  <si>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</si>
  <si>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</si>
  <si>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</si>
  <si>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</si>
  <si>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</si>
  <si>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</si>
  <si>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</si>
  <si>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</si>
  <si>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</si>
  <si>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</si>
  <si>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</si>
  <si>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</si>
  <si>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</si>
  <si>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</si>
  <si>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</si>
  <si>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</si>
  <si>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</si>
  <si>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</si>
  <si>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</si>
  <si>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</si>
  <si>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</si>
  <si>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</si>
  <si>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</si>
  <si>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</si>
  <si>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</si>
  <si>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</si>
  <si>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</si>
  <si>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</si>
  <si>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</si>
  <si>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</si>
  <si>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</si>
  <si>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</si>
  <si>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</si>
  <si>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</si>
  <si>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</si>
  <si>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</si>
  <si>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</si>
  <si>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</si>
  <si>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</si>
  <si>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</si>
  <si>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</si>
  <si>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</si>
  <si>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</si>
  <si>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</si>
  <si>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</si>
  <si>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</si>
  <si>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</si>
  <si>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</si>
  <si>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</si>
  <si>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</si>
  <si>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</si>
  <si>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</si>
  <si>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</si>
  <si>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</si>
  <si>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</si>
  <si>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</si>
  <si>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</si>
  <si>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</si>
  <si>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</si>
  <si>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</si>
  <si>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</si>
  <si>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</si>
  <si>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</si>
  <si>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</si>
  <si>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</si>
  <si>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</si>
  <si>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</si>
  <si>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</si>
  <si>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</si>
  <si>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</si>
  <si>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</si>
  <si>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</si>
  <si>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</si>
  <si>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</si>
  <si>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</si>
  <si>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</si>
  <si>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</si>
  <si>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</si>
  <si>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</si>
  <si>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</si>
  <si>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</si>
  <si>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</si>
  <si>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</si>
  <si>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</si>
  <si>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</si>
  <si>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</si>
  <si>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</si>
  <si>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</si>
  <si>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</si>
  <si>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</si>
  <si>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</si>
  <si>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</si>
  <si>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</si>
  <si>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</si>
  <si>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</si>
  <si>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</si>
  <si>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</si>
  <si>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</si>
  <si>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</si>
  <si>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</si>
  <si>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</si>
  <si>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</si>
  <si>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</si>
  <si>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</si>
  <si>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</si>
  <si>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</si>
  <si>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</si>
  <si>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</si>
  <si>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</si>
  <si>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</si>
  <si>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</si>
  <si>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</si>
  <si>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</si>
  <si>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</si>
  <si>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</si>
  <si>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</si>
  <si>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</si>
  <si>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</si>
  <si>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</si>
  <si>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</si>
  <si>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</si>
  <si>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</si>
  <si>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</si>
  <si>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</si>
  <si>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</si>
  <si>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</si>
  <si>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</si>
  <si>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</si>
  <si>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</si>
  <si>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</si>
  <si>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</si>
  <si>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</si>
  <si>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</si>
  <si>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</si>
  <si>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</si>
  <si>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</si>
  <si>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</si>
  <si>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</si>
  <si>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</si>
  <si>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</si>
  <si>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</si>
  <si>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</si>
  <si>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</si>
  <si>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</si>
  <si>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</si>
  <si>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</si>
  <si>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</si>
  <si>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</si>
  <si>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</si>
  <si>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</si>
  <si>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</si>
  <si>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</si>
  <si>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</si>
  <si>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</si>
  <si>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</si>
  <si>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</si>
  <si>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</si>
  <si>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</si>
  <si>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</si>
  <si>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</si>
  <si>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</si>
  <si>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</si>
  <si>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</si>
  <si>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</si>
  <si>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</si>
  <si>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</si>
  <si>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</si>
  <si>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</si>
  <si>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</si>
  <si>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</si>
  <si>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</si>
  <si>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</si>
  <si>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</si>
  <si>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</si>
  <si>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</si>
  <si>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</si>
  <si>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</si>
  <si>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</si>
  <si>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</si>
  <si>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</si>
  <si>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</si>
  <si>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</si>
  <si>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</si>
  <si>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</si>
  <si>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</si>
  <si>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</si>
  <si>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</si>
  <si>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</si>
  <si>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</si>
  <si>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</si>
  <si>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</si>
  <si>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</si>
  <si>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</si>
  <si>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</si>
  <si>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</si>
  <si>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</si>
  <si>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</si>
  <si>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</si>
  <si>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</si>
  <si>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</si>
  <si>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</si>
  <si>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</si>
  <si>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</si>
  <si>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</si>
  <si>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</si>
  <si>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</si>
  <si>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</si>
  <si>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</si>
  <si>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</si>
  <si>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</si>
  <si>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</si>
  <si>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</si>
  <si>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</si>
  <si>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</si>
  <si>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</si>
  <si>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</si>
  <si>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</si>
  <si>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</si>
  <si>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</si>
  <si>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</si>
  <si>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</si>
  <si>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</si>
  <si>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</si>
  <si>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</si>
  <si>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</si>
  <si>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</si>
  <si>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</si>
  <si>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</si>
  <si>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</si>
  <si>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</si>
  <si>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</si>
  <si>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</si>
  <si>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</si>
  <si>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</si>
  <si>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</si>
  <si>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</si>
  <si>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</si>
  <si>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</si>
  <si>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</si>
  <si>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</si>
  <si>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</si>
  <si>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</si>
  <si>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</si>
  <si>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</si>
  <si>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</si>
  <si>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</si>
  <si>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</si>
  <si>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</si>
  <si>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</si>
  <si>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</si>
  <si>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</si>
  <si>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</si>
  <si>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</si>
  <si>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</si>
  <si>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</si>
  <si>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</si>
  <si>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</si>
  <si>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</si>
  <si>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</si>
  <si>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</si>
  <si>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</si>
  <si>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</si>
  <si>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</si>
  <si>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</si>
  <si>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</si>
  <si>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</si>
  <si>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</si>
  <si>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</si>
  <si>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</si>
  <si>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</si>
  <si>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</si>
  <si>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</si>
  <si>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</si>
  <si>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</si>
  <si>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</si>
  <si>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</si>
  <si>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</si>
  <si>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</si>
  <si>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</si>
  <si>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</si>
  <si>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</si>
  <si>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</si>
  <si>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</si>
  <si>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</si>
  <si>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</si>
  <si>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</si>
  <si>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</si>
  <si>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</si>
  <si>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</si>
  <si>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</si>
  <si>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</si>
  <si>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</si>
  <si>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</si>
  <si>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</si>
  <si>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</si>
  <si>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</si>
  <si>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</si>
  <si>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</si>
  <si>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</si>
  <si>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</si>
  <si>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</si>
  <si>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</si>
  <si>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</si>
  <si>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</si>
  <si>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</si>
  <si>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</si>
  <si>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</si>
  <si>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</si>
  <si>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</si>
  <si>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</si>
  <si>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</si>
  <si>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</si>
  <si>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</si>
  <si>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</si>
  <si>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</si>
  <si>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</si>
  <si>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</si>
  <si>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</si>
  <si>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</si>
  <si>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</si>
  <si>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</si>
  <si>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</si>
  <si>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</si>
  <si>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</si>
  <si>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</si>
  <si>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</si>
  <si>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</si>
  <si>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</si>
  <si>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</si>
  <si>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</si>
  <si>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</si>
  <si>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</si>
  <si>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</si>
  <si>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</si>
  <si>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</si>
  <si>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</si>
  <si>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</si>
  <si>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</si>
  <si>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</si>
  <si>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</si>
  <si>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</si>
  <si>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</si>
  <si>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</si>
  <si>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</si>
  <si>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</si>
  <si>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</si>
  <si>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</si>
  <si>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</si>
  <si>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</si>
  <si>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</si>
  <si>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</si>
  <si>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</si>
  <si>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</si>
  <si>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</si>
  <si>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</si>
  <si>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</si>
  <si>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</si>
  <si>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</si>
  <si>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</si>
  <si>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</si>
  <si>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</si>
  <si>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</si>
  <si>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</si>
  <si>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</si>
  <si>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</si>
  <si>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</si>
  <si>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</si>
  <si>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</si>
  <si>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</si>
  <si>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</si>
  <si>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</si>
  <si>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</si>
  <si>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</si>
  <si>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</si>
  <si>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</si>
  <si>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</si>
  <si>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</si>
  <si>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</si>
  <si>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</si>
  <si>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</si>
  <si>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</si>
  <si>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</si>
  <si>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</si>
  <si>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</si>
  <si>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</si>
  <si>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</si>
  <si>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</si>
  <si>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</si>
  <si>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</si>
  <si>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</si>
  <si>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</si>
  <si>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</si>
  <si>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</si>
  <si>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</si>
  <si>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</si>
  <si>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</si>
  <si>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</si>
  <si>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</si>
  <si>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</si>
  <si>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</si>
  <si>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</si>
  <si>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</si>
  <si>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</si>
  <si>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</si>
  <si>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</si>
  <si>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</si>
  <si>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</si>
  <si>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</si>
  <si>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</si>
  <si>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</si>
  <si>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</si>
  <si>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</si>
  <si>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</si>
  <si>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</si>
  <si>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</si>
  <si>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</si>
  <si>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</si>
  <si>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</si>
  <si>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</si>
  <si>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</si>
  <si>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</si>
  <si>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</si>
  <si>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</si>
  <si>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</si>
  <si>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</si>
  <si>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</si>
  <si>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</si>
  <si>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</si>
  <si>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</si>
  <si>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</si>
  <si>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</si>
  <si>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</si>
  <si>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</si>
  <si>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</si>
  <si>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</si>
  <si>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</si>
  <si>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</si>
  <si>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</si>
  <si>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</si>
  <si>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</si>
  <si>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</si>
  <si>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</si>
  <si>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</si>
  <si>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</si>
  <si>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</si>
  <si>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</si>
  <si>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</si>
  <si>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</si>
  <si>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</si>
  <si>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</si>
  <si>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</si>
  <si>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</si>
  <si>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</si>
  <si>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</si>
  <si>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</si>
  <si>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</si>
  <si>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</si>
  <si>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</si>
  <si>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</si>
  <si>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</si>
  <si>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</si>
  <si>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</si>
  <si>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</si>
  <si>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</si>
  <si>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</si>
  <si>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</si>
  <si>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</si>
  <si>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</si>
  <si>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</si>
  <si>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</si>
  <si>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</si>
  <si>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</si>
  <si>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</si>
  <si>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</si>
  <si>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</si>
  <si>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</si>
  <si>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</si>
  <si>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</si>
  <si>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</si>
  <si>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</si>
  <si>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</si>
  <si>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</si>
  <si>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</si>
  <si>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</si>
  <si>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</si>
  <si>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</si>
  <si>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</si>
  <si>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</si>
  <si>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</si>
  <si>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</si>
  <si>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</si>
  <si>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</si>
  <si>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</si>
  <si>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</si>
  <si>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</si>
  <si>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</si>
  <si>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</si>
  <si>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</si>
  <si>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</si>
  <si>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</si>
  <si>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</si>
  <si>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</si>
  <si>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</si>
  <si>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</si>
  <si>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</si>
  <si>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</si>
  <si>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</si>
  <si>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</si>
  <si>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</si>
  <si>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</si>
  <si>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</si>
  <si>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</si>
  <si>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</si>
  <si>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</si>
  <si>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</si>
  <si>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</si>
  <si>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</si>
  <si>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</si>
  <si>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</si>
  <si>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</si>
  <si>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</si>
  <si>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</si>
  <si>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</si>
  <si>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</si>
  <si>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</si>
  <si>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</si>
  <si>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</si>
  <si>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</si>
  <si>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</si>
  <si>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</si>
  <si>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</si>
  <si>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</si>
  <si>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</si>
  <si>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</si>
  <si>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</si>
  <si>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</si>
  <si>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</si>
  <si>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</si>
  <si>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</si>
  <si>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</si>
  <si>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</si>
  <si>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</si>
  <si>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</si>
  <si>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</si>
  <si>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</si>
  <si>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</si>
  <si>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</si>
  <si>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</si>
  <si>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</si>
  <si>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</si>
  <si>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</si>
  <si>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</si>
  <si>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</si>
  <si>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</si>
  <si>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</si>
  <si>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</si>
  <si>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</si>
  <si>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</si>
  <si>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</si>
  <si>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</si>
  <si>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</si>
  <si>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</si>
  <si>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</si>
  <si>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</si>
  <si>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</si>
  <si>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</si>
  <si>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</si>
  <si>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</si>
  <si>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</si>
  <si>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</si>
  <si>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</si>
  <si>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</si>
  <si>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</si>
  <si>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</si>
  <si>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</si>
  <si>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</si>
  <si>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</si>
  <si>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</si>
  <si>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</si>
  <si>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</si>
  <si>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</si>
  <si>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</si>
  <si>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</si>
  <si>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</si>
  <si>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</si>
  <si>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</si>
  <si>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</si>
  <si>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</si>
  <si>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</si>
  <si>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</si>
  <si>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</si>
  <si>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</si>
  <si>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</si>
  <si>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</si>
  <si>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</si>
  <si>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</si>
  <si>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</si>
  <si>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</si>
  <si>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</si>
  <si>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</si>
  <si>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</si>
  <si>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</si>
  <si>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</si>
  <si>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</si>
  <si>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</si>
  <si>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</si>
  <si>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</si>
  <si>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</si>
  <si>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</si>
  <si>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</si>
  <si>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</si>
  <si>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</si>
  <si>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</si>
  <si>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</si>
  <si>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</si>
  <si>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</si>
  <si>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</si>
  <si>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</si>
  <si>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</si>
  <si>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</si>
  <si>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</si>
  <si>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</si>
  <si>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</si>
  <si>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</si>
  <si>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</si>
  <si>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</si>
  <si>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</si>
  <si>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</si>
  <si>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</si>
  <si>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</si>
  <si>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</si>
  <si>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</si>
  <si>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</si>
  <si>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</si>
  <si>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</si>
  <si>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</si>
  <si>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</si>
  <si>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</si>
  <si>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</si>
  <si>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</si>
  <si>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</si>
  <si>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</si>
  <si>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</si>
  <si>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</si>
  <si>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</si>
  <si>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</si>
  <si>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</si>
  <si>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</si>
  <si>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</si>
  <si>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</si>
  <si>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</si>
  <si>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</si>
  <si>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</si>
  <si>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</si>
  <si>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</si>
  <si>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</si>
  <si>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</si>
  <si>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</si>
  <si>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</si>
  <si>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</si>
  <si>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</si>
  <si>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</si>
  <si>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</si>
  <si>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</si>
  <si>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</si>
  <si>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</si>
  <si>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</si>
  <si>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</si>
  <si>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</si>
  <si>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</si>
  <si>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</si>
  <si>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</si>
  <si>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</si>
  <si>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</si>
  <si>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</si>
  <si>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</si>
  <si>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</si>
  <si>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</si>
  <si>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</si>
  <si>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</si>
  <si>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</si>
  <si>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</si>
  <si>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</si>
  <si>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</si>
  <si>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</si>
  <si>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</si>
  <si>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</si>
  <si>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</si>
  <si>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</si>
  <si>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</si>
  <si>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</si>
  <si>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</si>
  <si>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</si>
  <si>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</si>
  <si>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</si>
  <si>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</si>
  <si>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</si>
  <si>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</si>
  <si>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</si>
  <si>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</si>
  <si>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</si>
  <si>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</si>
  <si>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</si>
  <si>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</si>
  <si>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</si>
  <si>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</si>
  <si>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</si>
  <si>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</si>
  <si>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</si>
  <si>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</si>
  <si>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</si>
  <si>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</si>
  <si>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</si>
  <si>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</si>
  <si>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</si>
  <si>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</si>
  <si>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</si>
  <si>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</si>
  <si>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</si>
  <si>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</si>
  <si>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</si>
  <si>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</si>
  <si>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</si>
  <si>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</si>
  <si>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</si>
  <si>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</si>
  <si>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</si>
  <si>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</si>
  <si>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</si>
  <si>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</si>
  <si>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</si>
  <si>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</si>
  <si>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</si>
  <si>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</si>
  <si>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</si>
  <si>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</si>
  <si>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</si>
  <si>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</si>
  <si>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</si>
  <si>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</si>
  <si>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</si>
  <si>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</si>
  <si>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</si>
  <si>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</si>
  <si>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</si>
  <si>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</si>
  <si>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</si>
  <si>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</si>
  <si>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</si>
  <si>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</si>
  <si>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</si>
  <si>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</si>
  <si>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</si>
  <si>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</si>
  <si>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</si>
  <si>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</si>
  <si>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</si>
  <si>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</si>
  <si>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</si>
  <si>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</si>
  <si>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</si>
  <si>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</si>
  <si>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</si>
  <si>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</si>
  <si>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</si>
  <si>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</si>
  <si>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</si>
  <si>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</si>
  <si>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</si>
  <si>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</si>
  <si>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</si>
  <si>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</si>
  <si>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</si>
  <si>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</si>
  <si>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</si>
  <si>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</si>
  <si>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</si>
  <si>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</si>
  <si>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</si>
  <si>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</si>
  <si>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</si>
  <si>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</si>
  <si>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</si>
  <si>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</si>
  <si>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</si>
  <si>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</si>
  <si>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</si>
  <si>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</si>
  <si>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</si>
  <si>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</si>
  <si>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</si>
  <si>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</si>
  <si>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</si>
  <si>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</si>
  <si>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</si>
  <si>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</si>
  <si>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</si>
  <si>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</si>
  <si>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</si>
  <si>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</si>
  <si>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</si>
  <si>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</si>
  <si>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</si>
  <si>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</si>
  <si>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</si>
  <si>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</si>
  <si>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</si>
  <si>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</si>
  <si>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</si>
  <si>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</si>
  <si>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</si>
  <si>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</si>
  <si>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</si>
  <si>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</si>
  <si>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</si>
  <si>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</si>
  <si>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</si>
  <si>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</si>
  <si>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</si>
  <si>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</si>
  <si>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</si>
  <si>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</si>
  <si>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</si>
  <si>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</si>
  <si>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</si>
  <si>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</si>
  <si>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</si>
  <si>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</si>
  <si>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</si>
  <si>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</si>
  <si>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</si>
  <si>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</si>
  <si>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</si>
  <si>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</si>
  <si>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</si>
  <si>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</si>
  <si>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</si>
  <si>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</si>
  <si>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</si>
  <si>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</si>
  <si>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</si>
  <si>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</si>
  <si>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</si>
  <si>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</si>
  <si>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</si>
  <si>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</si>
  <si>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</si>
  <si>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</si>
  <si>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</si>
  <si>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</si>
  <si>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</si>
  <si>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</si>
  <si>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</si>
  <si>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</si>
  <si>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</si>
  <si>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</si>
  <si>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</si>
  <si>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</si>
  <si>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</si>
  <si>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</si>
  <si>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</si>
  <si>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</si>
  <si>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</si>
  <si>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</si>
  <si>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</si>
  <si>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</si>
  <si>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</si>
  <si>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</si>
  <si>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</si>
  <si>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</si>
  <si>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</si>
  <si>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</si>
  <si>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</si>
  <si>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</si>
  <si>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</si>
  <si>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</si>
  <si>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</si>
  <si>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</si>
  <si>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</si>
  <si>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</si>
  <si>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</si>
  <si>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</si>
  <si>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</si>
  <si>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</si>
  <si>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</si>
  <si>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</si>
  <si>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</si>
  <si>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</si>
  <si>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</si>
  <si>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</si>
  <si>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</si>
  <si>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</si>
  <si>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</si>
  <si>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</si>
  <si>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</si>
  <si>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</si>
  <si>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</si>
  <si>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</si>
  <si>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</si>
  <si>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</si>
  <si>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</si>
  <si>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</si>
  <si>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</si>
  <si>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</si>
  <si>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</si>
  <si>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</si>
  <si>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</si>
  <si>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</si>
  <si>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</si>
  <si>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</si>
  <si>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</si>
  <si>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</si>
  <si>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</si>
  <si>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</si>
  <si>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</si>
  <si>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</si>
  <si>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</si>
  <si>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</si>
  <si>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</si>
  <si>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</si>
  <si>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</si>
  <si>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</si>
  <si>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</si>
  <si>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</si>
  <si>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</si>
  <si>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</si>
  <si>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</si>
  <si>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</si>
  <si>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</si>
  <si>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</si>
  <si>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</si>
  <si>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</si>
  <si>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</si>
  <si>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</si>
  <si>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</si>
  <si>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</si>
  <si>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</si>
  <si>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</si>
  <si>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</si>
  <si>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</si>
  <si>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</si>
  <si>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</si>
  <si>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</si>
  <si>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</si>
  <si>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</si>
  <si>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</si>
  <si>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</si>
  <si>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</si>
  <si>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</si>
  <si>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</si>
  <si>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</si>
  <si>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</si>
  <si>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</si>
  <si>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</si>
  <si>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</si>
  <si>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</si>
  <si>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</si>
  <si>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</si>
  <si>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</si>
  <si>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</si>
  <si>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</si>
  <si>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</si>
  <si>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</si>
  <si>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</si>
  <si>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</si>
  <si>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</si>
  <si>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</si>
  <si>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</si>
  <si>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</si>
  <si>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</si>
  <si>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</si>
  <si>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</si>
  <si>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</si>
  <si>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</si>
  <si>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</si>
  <si>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</si>
  <si>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</si>
  <si>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</si>
  <si>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</si>
  <si>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</si>
  <si>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</si>
  <si>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</si>
  <si>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</si>
  <si>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</si>
  <si>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</si>
  <si>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</si>
  <si>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</si>
  <si>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</si>
  <si>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</si>
  <si>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</si>
  <si>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</si>
  <si>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</si>
  <si>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</si>
  <si>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</si>
  <si>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</si>
  <si>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</si>
  <si>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</si>
  <si>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</si>
  <si>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</si>
  <si>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</si>
  <si>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</si>
  <si>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</si>
  <si>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</si>
  <si>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</si>
  <si>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</si>
  <si>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</si>
  <si>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</si>
  <si>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</si>
  <si>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</si>
  <si>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</si>
  <si>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</si>
  <si>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</si>
  <si>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</si>
  <si>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</si>
  <si>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</si>
  <si>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</si>
  <si>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</si>
  <si>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</si>
  <si>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</si>
  <si>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</si>
  <si>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</si>
  <si>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</si>
  <si>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</si>
  <si>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</si>
  <si>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</si>
  <si>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</si>
  <si>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</si>
  <si>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</si>
  <si>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</si>
  <si>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</si>
  <si>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</si>
  <si>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</si>
  <si>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</si>
  <si>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</si>
  <si>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</si>
  <si>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</si>
  <si>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</si>
  <si>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</si>
  <si>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</si>
  <si>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</si>
  <si>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</si>
  <si>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</si>
  <si>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</si>
  <si>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</si>
  <si>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</si>
  <si>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</si>
  <si>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</si>
  <si>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</si>
  <si>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</si>
  <si>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</si>
  <si>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</si>
  <si>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</si>
  <si>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</si>
  <si>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</si>
  <si>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</si>
  <si>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</si>
  <si>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</si>
  <si>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</si>
  <si>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</si>
  <si>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</si>
  <si>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</si>
  <si>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</si>
  <si>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</si>
  <si>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</si>
  <si>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</si>
  <si>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</si>
  <si>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</si>
  <si>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</si>
  <si>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</si>
  <si>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</si>
  <si>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</si>
  <si>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</si>
  <si>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</si>
  <si>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</si>
  <si>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</si>
  <si>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</si>
  <si>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</si>
  <si>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</si>
  <si>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</si>
  <si>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</si>
  <si>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</si>
  <si>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</si>
  <si>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</si>
  <si>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</si>
  <si>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</si>
  <si>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</si>
  <si>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</si>
  <si>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</si>
  <si>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</si>
  <si>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</si>
  <si>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</si>
  <si>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</si>
  <si>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</si>
  <si>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</si>
  <si>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</si>
  <si>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</si>
  <si>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</si>
  <si>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</si>
  <si>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</si>
  <si>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</si>
  <si>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</si>
  <si>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</si>
  <si>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</si>
  <si>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</si>
  <si>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</si>
  <si>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</si>
  <si>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</si>
  <si>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</si>
  <si>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</si>
  <si>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</si>
  <si>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</si>
  <si>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</si>
  <si>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</si>
  <si>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</si>
  <si>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</si>
  <si>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</si>
  <si>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</si>
  <si>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</si>
  <si>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</si>
  <si>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</si>
  <si>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</si>
  <si>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</si>
  <si>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</si>
  <si>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</si>
  <si>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</si>
  <si>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</si>
  <si>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</si>
  <si>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</si>
  <si>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</si>
  <si>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</si>
  <si>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</si>
  <si>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</si>
  <si>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</si>
  <si>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</si>
  <si>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</si>
  <si>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</si>
  <si>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</si>
  <si>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</si>
  <si>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</si>
  <si>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</si>
  <si>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</si>
  <si>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</si>
  <si>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</si>
  <si>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</si>
  <si>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</si>
  <si>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</si>
  <si>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</si>
  <si>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</si>
  <si>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</si>
  <si>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</si>
  <si>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</si>
  <si>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</si>
  <si>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</si>
  <si>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</si>
  <si>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</si>
  <si>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</si>
  <si>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</si>
  <si>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</si>
  <si>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</si>
  <si>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</si>
  <si>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</si>
  <si>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</si>
  <si>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</si>
  <si>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</si>
  <si>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</si>
  <si>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</si>
  <si>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</si>
  <si>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</si>
  <si>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</si>
  <si>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</si>
  <si>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</si>
  <si>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</si>
  <si>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</si>
  <si>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</si>
  <si>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</si>
  <si>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</si>
  <si>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</si>
  <si>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</si>
  <si>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</si>
  <si>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</si>
  <si>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</si>
  <si>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</si>
  <si>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</si>
  <si>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</si>
  <si>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</si>
  <si>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</si>
  <si>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</si>
  <si>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</si>
  <si>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</si>
  <si>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</si>
  <si>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</si>
  <si>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</si>
  <si>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</si>
  <si>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</si>
  <si>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</si>
  <si>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</si>
  <si>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</si>
  <si>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</si>
  <si>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</si>
  <si>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</si>
  <si>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</si>
  <si>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</si>
  <si>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</si>
  <si>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</si>
  <si>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</si>
  <si>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</si>
  <si>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</si>
  <si>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</si>
  <si>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</si>
  <si>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</si>
  <si>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</si>
  <si>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</si>
  <si>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</si>
  <si>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</si>
  <si>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</si>
  <si>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</si>
  <si>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</si>
  <si>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</si>
  <si>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</si>
  <si>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</si>
  <si>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</si>
  <si>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</si>
  <si>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</si>
  <si>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</si>
  <si>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</si>
  <si>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</si>
  <si>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</si>
  <si>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</si>
  <si>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</si>
  <si>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</si>
  <si>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</si>
  <si>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</si>
  <si>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</si>
  <si>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</si>
  <si>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</si>
  <si>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</si>
  <si>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</si>
  <si>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</si>
  <si>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</si>
  <si>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</si>
  <si>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</si>
  <si>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</si>
  <si>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</si>
  <si>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</si>
  <si>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</si>
  <si>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</si>
  <si>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</si>
  <si>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</si>
  <si>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</si>
  <si>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</si>
  <si>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</si>
  <si>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</si>
  <si>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</si>
  <si>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</si>
  <si>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</si>
  <si>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</si>
  <si>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</si>
  <si>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</si>
  <si>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</si>
  <si>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</si>
  <si>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</si>
  <si>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</si>
  <si>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</si>
  <si>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</si>
  <si>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</si>
  <si>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</si>
  <si>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</si>
  <si>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</si>
  <si>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</si>
  <si>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</si>
  <si>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</si>
  <si>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</si>
  <si>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</si>
  <si>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</si>
  <si>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</si>
  <si>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</si>
  <si>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</si>
  <si>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</si>
  <si>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</si>
  <si>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</si>
  <si>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</si>
  <si>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</si>
  <si>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</si>
  <si>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</si>
  <si>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</si>
  <si>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</si>
  <si>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</si>
  <si>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</si>
  <si>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</si>
  <si>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</si>
  <si>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</si>
  <si>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</si>
  <si>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</si>
  <si>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</si>
  <si>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</si>
  <si>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</si>
  <si>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</si>
  <si>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</si>
  <si>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</si>
  <si>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</si>
  <si>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</si>
  <si>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</si>
  <si>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</si>
  <si>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</si>
  <si>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</si>
  <si>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</si>
  <si>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</si>
  <si>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</si>
  <si>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</si>
  <si>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</si>
  <si>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</si>
  <si>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</si>
  <si>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</si>
  <si>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</si>
  <si>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</si>
  <si>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</si>
  <si>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</si>
  <si>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</si>
  <si>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</si>
  <si>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</si>
  <si>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</si>
  <si>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</si>
  <si>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</si>
  <si>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</si>
  <si>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</si>
  <si>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</si>
  <si>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</si>
  <si>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</si>
  <si>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</si>
  <si>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</si>
  <si>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</si>
  <si>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</si>
  <si>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</si>
  <si>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</si>
  <si>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</si>
  <si>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</si>
  <si>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</si>
  <si>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</si>
  <si>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</si>
  <si>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</si>
  <si>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</si>
  <si>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</si>
  <si>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</si>
  <si>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</si>
  <si>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</si>
  <si>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</si>
  <si>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</si>
  <si>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</si>
  <si>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</si>
  <si>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</si>
  <si>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</si>
  <si>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</si>
  <si>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</si>
  <si>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</si>
  <si>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</si>
  <si>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</si>
  <si>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</si>
  <si>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</si>
  <si>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</si>
  <si>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</si>
  <si>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</si>
  <si>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</si>
  <si>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</si>
  <si>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</si>
  <si>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</si>
  <si>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</si>
  <si>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</si>
  <si>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</si>
  <si>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</si>
  <si>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</si>
  <si>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</si>
  <si>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</si>
  <si>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</si>
  <si>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</si>
  <si>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</si>
  <si>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</si>
  <si>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</si>
  <si>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</si>
  <si>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</si>
  <si>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</si>
  <si>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</si>
  <si>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</si>
  <si>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</si>
  <si>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</si>
  <si>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</si>
  <si>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</si>
  <si>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</si>
  <si>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</si>
  <si>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</si>
  <si>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</si>
  <si>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</si>
  <si>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</si>
  <si>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</si>
  <si>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</si>
  <si>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</si>
  <si>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</si>
  <si>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</si>
  <si>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</si>
  <si>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</si>
  <si>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</si>
  <si>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</si>
  <si>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</si>
  <si>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</si>
  <si>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</si>
  <si>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</si>
  <si>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</si>
  <si>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</si>
  <si>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</si>
  <si>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</si>
  <si>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</si>
  <si>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</si>
  <si>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</si>
  <si>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</si>
  <si>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</si>
  <si>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</si>
  <si>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</si>
  <si>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</si>
  <si>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</si>
  <si>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</si>
  <si>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</si>
  <si>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</si>
  <si>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</si>
  <si>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</si>
  <si>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</si>
  <si>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</si>
  <si>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</si>
  <si>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</si>
  <si>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</si>
  <si>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</si>
  <si>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</si>
  <si>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</si>
  <si>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</si>
  <si>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</si>
  <si>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</si>
  <si>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</si>
  <si>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</si>
  <si>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</si>
  <si>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</si>
  <si>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</si>
  <si>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</si>
  <si>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</si>
  <si>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</si>
  <si>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</si>
  <si>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</si>
  <si>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</si>
  <si>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</si>
  <si>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</si>
  <si>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</si>
  <si>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</si>
  <si>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</si>
  <si>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</si>
  <si>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</si>
  <si>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</si>
  <si>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</si>
  <si>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</si>
  <si>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</si>
  <si>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</si>
  <si>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</si>
  <si>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</si>
  <si>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</si>
  <si>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</si>
  <si>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</si>
  <si>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</si>
  <si>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</si>
  <si>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</si>
  <si>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</si>
  <si>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</si>
  <si>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</si>
  <si>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</si>
  <si>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</si>
  <si>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</si>
  <si>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</si>
  <si>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</si>
  <si>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</si>
  <si>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</si>
  <si>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</si>
  <si>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</si>
  <si>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</si>
  <si>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</si>
  <si>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</si>
  <si>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</si>
  <si>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</si>
  <si>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</si>
  <si>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</si>
  <si>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</si>
  <si>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</si>
  <si>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</si>
  <si>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</si>
  <si>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</si>
  <si>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</si>
  <si>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</si>
  <si>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</si>
  <si>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</si>
  <si>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</si>
  <si>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</si>
  <si>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</si>
  <si>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</si>
  <si>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</si>
  <si>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</si>
  <si>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</si>
  <si>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</si>
  <si>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</si>
  <si>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</si>
  <si>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</si>
  <si>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</si>
  <si>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</si>
  <si>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</si>
  <si>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</si>
  <si>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</si>
  <si>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</si>
  <si>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</si>
  <si>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</si>
  <si>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</si>
  <si>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</si>
  <si>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</si>
  <si>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</si>
  <si>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</si>
  <si>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</si>
  <si>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</si>
  <si>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</si>
  <si>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</si>
  <si>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</si>
  <si>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</si>
  <si>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</si>
  <si>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</si>
  <si>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</si>
  <si>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</si>
  <si>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</si>
  <si>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</si>
  <si>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</si>
  <si>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</si>
  <si>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</si>
  <si>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</si>
  <si>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</si>
  <si>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</si>
  <si>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</si>
  <si>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</si>
  <si>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</si>
  <si>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</si>
  <si>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</si>
  <si>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</si>
  <si>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</si>
  <si>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</si>
  <si>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</si>
  <si>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</si>
  <si>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</si>
  <si>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</si>
  <si>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</si>
  <si>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</si>
  <si>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</si>
  <si>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</si>
  <si>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</si>
  <si>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</si>
  <si>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</si>
  <si>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</si>
  <si>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</si>
  <si>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</si>
  <si>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</si>
  <si>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</si>
  <si>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</si>
  <si>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</si>
  <si>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</si>
  <si>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</si>
  <si>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</si>
  <si>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</si>
  <si>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</si>
  <si>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</si>
  <si>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</si>
  <si>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</si>
  <si>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</si>
  <si>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</si>
  <si>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</si>
  <si>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</si>
  <si>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</si>
  <si>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</si>
  <si>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</si>
  <si>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</si>
  <si>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</si>
  <si>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</si>
  <si>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</si>
  <si>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</si>
  <si>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</si>
  <si>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</si>
  <si>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</si>
  <si>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</si>
  <si>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</si>
  <si>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</si>
  <si>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</si>
  <si>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</si>
  <si>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</si>
  <si>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</si>
  <si>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</si>
  <si>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</si>
  <si>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</si>
  <si>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</si>
  <si>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</si>
  <si>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</si>
  <si>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</si>
  <si>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</si>
  <si>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</si>
  <si>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</si>
  <si>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</si>
  <si>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</si>
  <si>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</si>
  <si>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</si>
  <si>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</si>
  <si>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</si>
  <si>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</si>
  <si>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</si>
  <si>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</si>
  <si>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</si>
  <si>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</si>
  <si>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</si>
  <si>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</si>
  <si>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</si>
  <si>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</si>
  <si>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</si>
  <si>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</si>
  <si>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</si>
  <si>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</si>
  <si>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</si>
  <si>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</si>
  <si>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</si>
  <si>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</si>
  <si>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</si>
  <si>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</si>
  <si>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</si>
  <si>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</si>
  <si>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</si>
  <si>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</si>
  <si>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</si>
  <si>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</si>
  <si>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</si>
  <si>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</si>
  <si>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</si>
  <si>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</si>
  <si>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</si>
  <si>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</si>
  <si>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</si>
  <si>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</si>
  <si>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</si>
  <si>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</si>
  <si>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</si>
  <si>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</si>
  <si>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</si>
  <si>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</si>
  <si>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</si>
  <si>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</si>
  <si>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</si>
  <si>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</si>
  <si>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</si>
  <si>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</si>
  <si>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</si>
  <si>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</si>
  <si>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</si>
  <si>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</si>
  <si>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</si>
  <si>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</si>
  <si>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</si>
  <si>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</si>
  <si>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</si>
  <si>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</si>
  <si>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</si>
  <si>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</si>
  <si>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</si>
  <si>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</si>
  <si>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</si>
  <si>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</si>
  <si>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</si>
  <si>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</si>
  <si>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</si>
  <si>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</si>
  <si>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</si>
  <si>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</si>
  <si>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</si>
  <si>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</si>
  <si>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</si>
  <si>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</si>
  <si>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</si>
  <si>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</si>
  <si>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</si>
  <si>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</si>
  <si>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</si>
  <si>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</si>
  <si>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</si>
  <si>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</si>
  <si>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</si>
  <si>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</si>
  <si>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</si>
  <si>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</si>
  <si>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</si>
  <si>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</si>
  <si>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</si>
  <si>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</si>
  <si>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</si>
  <si>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</si>
  <si>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</si>
  <si>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</si>
  <si>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</si>
  <si>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</si>
  <si>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</si>
  <si>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</si>
  <si>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</si>
  <si>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</si>
  <si>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</si>
  <si>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</si>
  <si>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</si>
  <si>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</si>
  <si>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</si>
  <si>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</si>
  <si>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</si>
  <si>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</si>
  <si>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</si>
  <si>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</si>
  <si>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</si>
  <si>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</si>
  <si>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</si>
  <si>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</si>
  <si>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</si>
  <si>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</si>
  <si>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</si>
  <si>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</si>
  <si>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</si>
  <si>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</si>
  <si>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</si>
  <si>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</si>
  <si>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</si>
  <si>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</si>
  <si>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</si>
  <si>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</si>
  <si>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</si>
  <si>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</si>
  <si>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</si>
  <si>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</si>
  <si>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</si>
  <si>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</si>
  <si>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</si>
  <si>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</si>
  <si>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</si>
  <si>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</si>
  <si>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</si>
  <si>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</si>
  <si>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</si>
  <si>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</si>
  <si>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</si>
  <si>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</si>
  <si>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</si>
  <si>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</si>
  <si>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</si>
  <si>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</si>
  <si>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</si>
  <si>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</si>
  <si>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</si>
  <si>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</si>
  <si>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</si>
  <si>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</si>
  <si>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</si>
  <si>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</si>
  <si>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</si>
  <si>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</si>
  <si>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</si>
  <si>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</si>
  <si>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</si>
  <si>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</si>
  <si>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</si>
  <si>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</si>
  <si>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</si>
  <si>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</si>
  <si>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</si>
  <si>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</si>
  <si>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</si>
  <si>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</si>
  <si>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</si>
  <si>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</si>
  <si>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</si>
  <si>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</si>
  <si>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</si>
  <si>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</si>
  <si>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</si>
  <si>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</si>
  <si>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</si>
  <si>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</si>
  <si>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</si>
  <si>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</si>
  <si>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</si>
  <si>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</si>
  <si>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</si>
  <si>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</si>
  <si>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</si>
  <si>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</si>
  <si>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</si>
  <si>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</si>
  <si>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</si>
  <si>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</si>
  <si>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</si>
  <si>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06131900</t>
  </si>
  <si>
    <t>Le Rhône</t>
  </si>
  <si>
    <t>PETIT RHONE A ST-GILLES 1</t>
  </si>
  <si>
    <t>SAINT GILLES</t>
  </si>
  <si>
    <t>30258</t>
  </si>
  <si>
    <t>Sans objet</t>
  </si>
  <si>
    <t>Agence de l'Eau Rhone Méditerranée et Corse</t>
  </si>
  <si>
    <t>GCE212-06211</t>
  </si>
  <si>
    <t>41749411900056</t>
  </si>
  <si>
    <t>AQUABIO</t>
  </si>
  <si>
    <t>TTGA</t>
  </si>
  <si>
    <t>Non compatible à XPT90337 : remplissage partiel</t>
  </si>
  <si>
    <t>Surber</t>
  </si>
  <si>
    <t>PhA</t>
  </si>
  <si>
    <t>Stable</t>
  </si>
  <si>
    <t>Taxon inconnu</t>
  </si>
  <si>
    <t>Drague</t>
  </si>
  <si>
    <t>PhB</t>
  </si>
  <si>
    <t>PhC</t>
  </si>
  <si>
    <t>Haveneau</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</si>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</sst>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 thickBot="1">
      <c r="A1" s="184" t="s">
        <v>16702</v>
      </c>
      <c r="B1" s="185"/>
      <c r="C1" s="185"/>
      <c r="D1" s="185"/>
      <c r="E1" s="185"/>
      <c r="F1" s="186"/>
    </row>
    <row r="2" spans="1:21" s="2" customFormat="1" ht="16.2"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3.2">
      <c r="A11" s="10" t="s">
        <v>41</v>
      </c>
      <c r="B11" s="205" t="s">
        <v>136</v>
      </c>
      <c r="C11" s="205"/>
      <c r="D11" s="205"/>
      <c r="E11" s="206"/>
      <c r="F11" s="201"/>
      <c r="G11" s="7"/>
      <c r="R11" s="7"/>
      <c r="S11" s="7"/>
      <c r="T11" s="113"/>
      <c r="U11" s="113"/>
    </row>
    <row r="12" spans="1:21" s="2" customFormat="1" ht="13.2">
      <c r="A12" s="10" t="s">
        <v>29</v>
      </c>
      <c r="B12" s="205" t="s">
        <v>30</v>
      </c>
      <c r="C12" s="205"/>
      <c r="D12" s="205"/>
      <c r="E12" s="206"/>
      <c r="F12" s="201"/>
      <c r="G12" s="7"/>
      <c r="R12" s="7"/>
      <c r="S12" s="7"/>
      <c r="T12" s="113"/>
      <c r="U12" s="113"/>
    </row>
    <row r="13" spans="1:21" s="2" customFormat="1" ht="13.2">
      <c r="A13" s="11" t="s">
        <v>32</v>
      </c>
      <c r="B13" s="216" t="s">
        <v>33</v>
      </c>
      <c r="C13" s="216"/>
      <c r="D13" s="216"/>
      <c r="E13" s="217"/>
      <c r="F13" s="201"/>
      <c r="G13" s="7"/>
      <c r="R13" s="7"/>
      <c r="S13" s="7"/>
      <c r="T13" s="113"/>
      <c r="U13" s="113"/>
    </row>
    <row r="14" spans="1:21" s="2" customFormat="1" ht="13.2">
      <c r="A14" s="8" t="s">
        <v>147</v>
      </c>
      <c r="B14" s="199" t="s">
        <v>148</v>
      </c>
      <c r="C14" s="199"/>
      <c r="D14" s="199"/>
      <c r="E14" s="200"/>
      <c r="F14" s="201" t="s">
        <v>16698</v>
      </c>
      <c r="G14" s="7"/>
      <c r="R14" s="7"/>
      <c r="S14" s="7"/>
      <c r="T14" s="113"/>
      <c r="U14" s="113"/>
    </row>
    <row r="15" spans="1:21" s="2" customFormat="1" ht="13.2">
      <c r="A15" s="10" t="s">
        <v>149</v>
      </c>
      <c r="B15" s="205" t="s">
        <v>150</v>
      </c>
      <c r="C15" s="205"/>
      <c r="D15" s="205"/>
      <c r="E15" s="206"/>
      <c r="F15" s="201"/>
      <c r="G15" s="7"/>
      <c r="R15" s="7"/>
      <c r="S15" s="7"/>
      <c r="T15" s="113"/>
      <c r="U15" s="113"/>
    </row>
    <row r="16" spans="1:21" s="2" customFormat="1" ht="13.2">
      <c r="A16" s="10" t="s">
        <v>151</v>
      </c>
      <c r="B16" s="205" t="s">
        <v>152</v>
      </c>
      <c r="C16" s="205"/>
      <c r="D16" s="205"/>
      <c r="E16" s="206"/>
      <c r="F16" s="201"/>
      <c r="G16" s="7"/>
      <c r="R16" s="7"/>
      <c r="S16" s="7"/>
      <c r="T16" s="113"/>
      <c r="U16" s="113"/>
    </row>
    <row r="17" spans="1:21" s="2" customFormat="1" ht="13.2">
      <c r="A17" s="10" t="s">
        <v>153</v>
      </c>
      <c r="B17" s="205" t="s">
        <v>154</v>
      </c>
      <c r="C17" s="205"/>
      <c r="D17" s="205"/>
      <c r="E17" s="206"/>
      <c r="F17" s="201"/>
      <c r="G17" s="7"/>
      <c r="R17" s="7"/>
      <c r="S17" s="7"/>
      <c r="T17" s="113"/>
      <c r="U17" s="113"/>
    </row>
    <row r="18" spans="1:21" s="2" customFormat="1" ht="13.2">
      <c r="A18" s="10" t="s">
        <v>36</v>
      </c>
      <c r="B18" s="205" t="s">
        <v>37</v>
      </c>
      <c r="C18" s="205"/>
      <c r="D18" s="205"/>
      <c r="E18" s="206"/>
      <c r="F18" s="201"/>
      <c r="G18" s="7"/>
      <c r="R18" s="7"/>
      <c r="S18" s="7"/>
      <c r="T18" s="113"/>
      <c r="U18" s="113"/>
    </row>
    <row r="19" spans="1:21" s="2" customFormat="1" ht="13.2">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6">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3.2">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7.6">
      <c r="A23" s="134" t="s">
        <v>17656</v>
      </c>
      <c r="B23" s="134" t="s">
        <v>17657</v>
      </c>
      <c r="C23" s="133" t="s">
        <v>17658</v>
      </c>
      <c r="D23" s="133" t="s">
        <v>17659</v>
      </c>
      <c r="E23" s="133" t="s">
        <v>17660</v>
      </c>
      <c r="F23" s="134" t="s">
        <v>17661</v>
      </c>
      <c r="G23" s="133">
        <v>817215</v>
      </c>
      <c r="H23" s="116">
        <v>6286289</v>
      </c>
      <c r="I23" s="116">
        <v>3</v>
      </c>
      <c r="J23" s="116" t="s">
        <v>17662</v>
      </c>
      <c r="K23" s="115">
        <v>817837</v>
      </c>
      <c r="L23" s="115">
        <v>6286649</v>
      </c>
      <c r="M23" s="115">
        <v>817238</v>
      </c>
      <c r="N23" s="115">
        <v>6286269</v>
      </c>
      <c r="O23" s="116">
        <v>120</v>
      </c>
      <c r="P23" s="116">
        <v>720</v>
      </c>
      <c r="Q23" s="119"/>
      <c r="R23" s="119"/>
      <c r="S23" s="119"/>
      <c r="T23" s="120"/>
      <c r="U23" s="120"/>
      <c r="V23" s="120"/>
    </row>
    <row r="24" spans="1:22" s="117" customFormat="1" ht="13.8">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3.8">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7.6">
      <c r="A26" s="132" t="s">
        <v>17663</v>
      </c>
      <c r="B26" s="132" t="s">
        <v>17664</v>
      </c>
      <c r="C26" s="132">
        <v>5</v>
      </c>
      <c r="D26" s="136">
        <v>44489</v>
      </c>
      <c r="E26" s="164" t="s">
        <v>17665</v>
      </c>
      <c r="F26" s="132" t="s">
        <v>17666</v>
      </c>
      <c r="G26" s="132" t="s">
        <v>17667</v>
      </c>
      <c r="H26" s="80"/>
      <c r="I26" s="80"/>
      <c r="J26" s="80"/>
      <c r="M26" s="118"/>
      <c r="N26" s="119"/>
      <c r="O26" s="119"/>
      <c r="P26" s="119"/>
      <c r="Q26" s="119"/>
      <c r="R26" s="119"/>
      <c r="S26" s="119"/>
      <c r="T26" s="120"/>
      <c r="U26" s="120"/>
      <c r="V26" s="120"/>
    </row>
    <row r="27" spans="1:19" s="120" customFormat="1" ht="13.8">
      <c r="A27" s="131"/>
      <c r="B27" s="156"/>
      <c r="C27" s="131"/>
      <c r="D27" s="131"/>
      <c r="E27" s="131"/>
      <c r="F27" s="156"/>
      <c r="G27" s="131"/>
      <c r="H27" s="131"/>
      <c r="I27" s="131"/>
      <c r="J27" s="131"/>
      <c r="K27" s="156"/>
      <c r="L27" s="156"/>
      <c r="M27" s="156"/>
      <c r="N27" s="156"/>
      <c r="O27" s="131"/>
      <c r="P27" s="131"/>
      <c r="Q27" s="119"/>
      <c r="R27" s="119"/>
      <c r="S27" s="119"/>
    </row>
    <row r="28" spans="1:23" s="2" customFormat="1" ht="1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2"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 thickBot="1">
      <c r="A37" s="28"/>
      <c r="B37" s="138"/>
      <c r="C37" s="28"/>
      <c r="D37" s="28"/>
      <c r="E37" s="153" t="s">
        <v>39</v>
      </c>
      <c r="F37" s="29"/>
      <c r="G37" s="17"/>
      <c r="H37" s="81" t="s">
        <v>39</v>
      </c>
      <c r="I37" s="81" t="s">
        <v>39</v>
      </c>
      <c r="J37" s="81" t="s">
        <v>39</v>
      </c>
      <c r="R37" s="27"/>
      <c r="S37" s="27"/>
      <c r="T37" s="19"/>
      <c r="U37" s="19"/>
    </row>
    <row r="38" spans="1:21" ht="26.4">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06131900</v>
      </c>
      <c r="B39" s="163" t="str">
        <f>C23</f>
        <v>Le Rhône</v>
      </c>
      <c r="C39" s="163" t="str">
        <f>D23</f>
        <v>PETIT RHONE A ST-GILLES 1</v>
      </c>
      <c r="D39" s="140">
        <f>D26</f>
        <v>44489</v>
      </c>
      <c r="E39" s="114">
        <v>112</v>
      </c>
      <c r="F39" s="32" t="s">
        <v>57</v>
      </c>
      <c r="G39" s="33" t="s">
        <v>1</v>
      </c>
      <c r="H39" s="34"/>
      <c r="I39" s="35">
        <v>0</v>
      </c>
      <c r="J39" s="36"/>
      <c r="R39" s="27"/>
      <c r="S39" s="27"/>
      <c r="T39" s="19"/>
      <c r="U39" s="19"/>
    </row>
    <row r="40" spans="1:21" ht="15" thickBot="1">
      <c r="A40" s="14" t="s">
        <v>58</v>
      </c>
      <c r="B40" s="37"/>
      <c r="C40" s="37"/>
      <c r="D40" s="38"/>
      <c r="E40" s="37"/>
      <c r="F40" s="32" t="s">
        <v>59</v>
      </c>
      <c r="G40" s="33" t="s">
        <v>5</v>
      </c>
      <c r="H40" s="35"/>
      <c r="I40" s="35">
        <v>0</v>
      </c>
      <c r="J40" s="36"/>
      <c r="L40" s="39"/>
      <c r="M40" s="13" t="s">
        <v>39</v>
      </c>
      <c r="R40" s="27"/>
      <c r="S40" s="27"/>
      <c r="T40" s="19"/>
      <c r="U40" s="19"/>
    </row>
    <row r="41" spans="1:21" ht="1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2"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06131900</v>
      </c>
      <c r="B72" s="161">
        <f>D26</f>
        <v>44489</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9</v>
      </c>
      <c r="E73" s="121" t="s">
        <v>2</v>
      </c>
      <c r="F73" s="121" t="s">
        <v>17669</v>
      </c>
      <c r="G73" s="122" t="s">
        <v>17670</v>
      </c>
      <c r="H73" s="122" t="s">
        <v>3</v>
      </c>
      <c r="I73" s="122">
        <v>4</v>
      </c>
      <c r="J73" s="122" t="s">
        <v>17671</v>
      </c>
      <c r="K73" s="122" t="s">
        <v>17672</v>
      </c>
      <c r="L73" s="122"/>
      <c r="U73" s="27"/>
    </row>
    <row r="74" spans="1:21" ht="15">
      <c r="A74" s="63"/>
      <c r="B74" s="64"/>
      <c r="C74" s="104" t="s">
        <v>116</v>
      </c>
      <c r="D74" s="121" t="s">
        <v>12</v>
      </c>
      <c r="E74" s="121" t="s">
        <v>2</v>
      </c>
      <c r="F74" s="121" t="s">
        <v>17669</v>
      </c>
      <c r="G74" s="122" t="s">
        <v>17670</v>
      </c>
      <c r="H74" s="122" t="s">
        <v>3</v>
      </c>
      <c r="I74" s="122">
        <v>5</v>
      </c>
      <c r="J74" s="122" t="s">
        <v>17671</v>
      </c>
      <c r="K74" s="122" t="s">
        <v>17672</v>
      </c>
      <c r="L74" s="122"/>
      <c r="U74" s="27"/>
    </row>
    <row r="75" spans="1:21" ht="15">
      <c r="A75" s="63"/>
      <c r="B75" s="64"/>
      <c r="C75" s="104" t="s">
        <v>117</v>
      </c>
      <c r="D75" s="121" t="s">
        <v>17</v>
      </c>
      <c r="E75" s="121" t="s">
        <v>2</v>
      </c>
      <c r="F75" s="121" t="s">
        <v>17669</v>
      </c>
      <c r="G75" s="122" t="s">
        <v>17670</v>
      </c>
      <c r="H75" s="122" t="s">
        <v>3</v>
      </c>
      <c r="I75" s="122">
        <v>5</v>
      </c>
      <c r="J75" s="122" t="s">
        <v>17671</v>
      </c>
      <c r="K75" s="122" t="s">
        <v>17672</v>
      </c>
      <c r="L75" s="122"/>
      <c r="U75" s="27"/>
    </row>
    <row r="76" spans="1:21" ht="15">
      <c r="A76" s="63"/>
      <c r="B76" s="64"/>
      <c r="C76" s="104" t="s">
        <v>118</v>
      </c>
      <c r="D76" s="121" t="s">
        <v>28</v>
      </c>
      <c r="E76" s="121" t="s">
        <v>2</v>
      </c>
      <c r="F76" s="121" t="s">
        <v>17673</v>
      </c>
      <c r="G76" s="122" t="s">
        <v>17674</v>
      </c>
      <c r="H76" s="122" t="s">
        <v>14</v>
      </c>
      <c r="I76" s="122">
        <v>4</v>
      </c>
      <c r="J76" s="122" t="s">
        <v>17671</v>
      </c>
      <c r="K76" s="122" t="s">
        <v>17672</v>
      </c>
      <c r="L76" s="122"/>
      <c r="U76" s="27"/>
    </row>
    <row r="77" spans="1:21" ht="15">
      <c r="A77" s="63"/>
      <c r="B77" s="64"/>
      <c r="C77" s="104" t="s">
        <v>119</v>
      </c>
      <c r="D77" s="121" t="s">
        <v>28</v>
      </c>
      <c r="E77" s="121" t="s">
        <v>2</v>
      </c>
      <c r="F77" s="121" t="s">
        <v>17673</v>
      </c>
      <c r="G77" s="122" t="s">
        <v>17674</v>
      </c>
      <c r="H77" s="122" t="s">
        <v>14</v>
      </c>
      <c r="I77" s="122">
        <v>4</v>
      </c>
      <c r="J77" s="122" t="s">
        <v>17671</v>
      </c>
      <c r="K77" s="122" t="s">
        <v>17672</v>
      </c>
      <c r="L77" s="122"/>
      <c r="U77" s="27"/>
    </row>
    <row r="78" spans="1:21" ht="15">
      <c r="A78" s="63"/>
      <c r="B78" s="64"/>
      <c r="C78" s="104" t="s">
        <v>120</v>
      </c>
      <c r="D78" s="121" t="s">
        <v>28</v>
      </c>
      <c r="E78" s="121" t="s">
        <v>2</v>
      </c>
      <c r="F78" s="121" t="s">
        <v>17673</v>
      </c>
      <c r="G78" s="122" t="s">
        <v>17674</v>
      </c>
      <c r="H78" s="122" t="s">
        <v>14</v>
      </c>
      <c r="I78" s="122">
        <v>5</v>
      </c>
      <c r="J78" s="122" t="s">
        <v>17671</v>
      </c>
      <c r="K78" s="122" t="s">
        <v>17672</v>
      </c>
      <c r="L78" s="122"/>
      <c r="U78" s="27"/>
    </row>
    <row r="79" spans="1:21" ht="15">
      <c r="A79" s="63"/>
      <c r="B79" s="64"/>
      <c r="C79" s="104" t="s">
        <v>121</v>
      </c>
      <c r="D79" s="121" t="s">
        <v>28</v>
      </c>
      <c r="E79" s="121" t="s">
        <v>2</v>
      </c>
      <c r="F79" s="121" t="s">
        <v>17673</v>
      </c>
      <c r="G79" s="122" t="s">
        <v>17674</v>
      </c>
      <c r="H79" s="122" t="s">
        <v>14</v>
      </c>
      <c r="I79" s="122">
        <v>0</v>
      </c>
      <c r="J79" s="122" t="s">
        <v>17671</v>
      </c>
      <c r="K79" s="122" t="s">
        <v>17672</v>
      </c>
      <c r="L79" s="122"/>
      <c r="U79" s="27"/>
    </row>
    <row r="80" spans="1:21" ht="15">
      <c r="A80" s="63"/>
      <c r="B80" s="64"/>
      <c r="C80" s="104" t="s">
        <v>122</v>
      </c>
      <c r="D80" s="121" t="s">
        <v>5</v>
      </c>
      <c r="E80" s="121" t="s">
        <v>2</v>
      </c>
      <c r="F80" s="121" t="s">
        <v>17669</v>
      </c>
      <c r="G80" s="122" t="s">
        <v>17675</v>
      </c>
      <c r="H80" s="122" t="s">
        <v>3</v>
      </c>
      <c r="I80" s="122">
        <v>2</v>
      </c>
      <c r="J80" s="122" t="s">
        <v>17671</v>
      </c>
      <c r="K80" s="122" t="s">
        <v>17672</v>
      </c>
      <c r="L80" s="122"/>
      <c r="U80" s="27"/>
    </row>
    <row r="81" spans="1:21" ht="15">
      <c r="A81" s="63"/>
      <c r="B81" s="64"/>
      <c r="C81" s="104" t="s">
        <v>123</v>
      </c>
      <c r="D81" s="121" t="s">
        <v>28</v>
      </c>
      <c r="E81" s="121" t="s">
        <v>2</v>
      </c>
      <c r="F81" s="121" t="s">
        <v>17676</v>
      </c>
      <c r="G81" s="122" t="s">
        <v>17675</v>
      </c>
      <c r="H81" s="122" t="s">
        <v>3</v>
      </c>
      <c r="I81" s="122">
        <v>2</v>
      </c>
      <c r="J81" s="122" t="s">
        <v>17671</v>
      </c>
      <c r="K81" s="122" t="s">
        <v>17672</v>
      </c>
      <c r="L81" s="122"/>
      <c r="U81" s="27"/>
    </row>
    <row r="82" spans="1:21" ht="15">
      <c r="A82" s="63"/>
      <c r="B82" s="64"/>
      <c r="C82" s="104" t="s">
        <v>124</v>
      </c>
      <c r="D82" s="121" t="s">
        <v>28</v>
      </c>
      <c r="E82" s="121" t="s">
        <v>2</v>
      </c>
      <c r="F82" s="121" t="s">
        <v>17673</v>
      </c>
      <c r="G82" s="122" t="s">
        <v>17677</v>
      </c>
      <c r="H82" s="122" t="s">
        <v>11</v>
      </c>
      <c r="I82" s="122">
        <v>4</v>
      </c>
      <c r="J82" s="122" t="s">
        <v>17671</v>
      </c>
      <c r="K82" s="122" t="s">
        <v>17672</v>
      </c>
      <c r="L82" s="122"/>
      <c r="U82" s="27"/>
    </row>
    <row r="83" spans="1:21" ht="15">
      <c r="A83" s="63"/>
      <c r="B83" s="64"/>
      <c r="C83" s="104" t="s">
        <v>125</v>
      </c>
      <c r="D83" s="121" t="s">
        <v>28</v>
      </c>
      <c r="E83" s="121" t="s">
        <v>2</v>
      </c>
      <c r="F83" s="121" t="s">
        <v>17673</v>
      </c>
      <c r="G83" s="122" t="s">
        <v>17677</v>
      </c>
      <c r="H83" s="122" t="s">
        <v>7</v>
      </c>
      <c r="I83" s="122">
        <v>0</v>
      </c>
      <c r="J83" s="122" t="s">
        <v>17671</v>
      </c>
      <c r="K83" s="122" t="s">
        <v>17672</v>
      </c>
      <c r="L83" s="122"/>
      <c r="U83" s="27"/>
    </row>
    <row r="84" spans="1:21" ht="16.2" thickBot="1">
      <c r="A84" s="1"/>
      <c r="T84" s="27"/>
      <c r="U84" s="27"/>
    </row>
    <row r="85" spans="1:21" ht="16.2"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06131900</v>
      </c>
      <c r="B94" s="159">
        <f>D26</f>
        <v>44489</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06131900</v>
      </c>
      <c r="B95" s="64">
        <f>+B$94</f>
        <v>44489</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06131900</v>
      </c>
      <c r="B96" s="64">
        <f t="shared" si="0"/>
        <v>44489</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06131900</v>
      </c>
      <c r="B97" s="64">
        <f t="shared" si="0"/>
        <v>44489</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06131900</v>
      </c>
      <c r="B98" s="64">
        <f t="shared" si="0"/>
        <v>44489</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06131900</v>
      </c>
      <c r="B99" s="64">
        <f t="shared" si="0"/>
        <v>44489</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06131900</v>
      </c>
      <c r="B100" s="64">
        <f t="shared" si="0"/>
        <v>44489</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06131900</v>
      </c>
      <c r="B101" s="64">
        <f t="shared" si="0"/>
        <v>44489</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06131900</v>
      </c>
      <c r="B102" s="64">
        <f t="shared" si="0"/>
        <v>44489</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06131900</v>
      </c>
      <c r="B103" s="64">
        <f t="shared" si="0"/>
        <v>44489</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06131900</v>
      </c>
      <c r="B104" s="64">
        <f t="shared" si="0"/>
        <v>44489</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06131900</v>
      </c>
      <c r="B105" s="64">
        <f t="shared" si="0"/>
        <v>44489</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06131900</v>
      </c>
      <c r="B106" s="64">
        <f t="shared" si="0"/>
        <v>44489</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06131900</v>
      </c>
      <c r="B107" s="64">
        <f t="shared" si="0"/>
        <v>44489</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06131900</v>
      </c>
      <c r="B108" s="64">
        <f t="shared" si="0"/>
        <v>44489</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06131900</v>
      </c>
      <c r="B109" s="64">
        <f t="shared" si="0"/>
        <v>44489</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06131900</v>
      </c>
      <c r="B110" s="64">
        <f t="shared" si="0"/>
        <v>44489</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06131900</v>
      </c>
      <c r="B111" s="64">
        <f t="shared" si="0"/>
        <v>44489</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06131900</v>
      </c>
      <c r="B112" s="64">
        <f t="shared" si="0"/>
        <v>44489</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06131900</v>
      </c>
      <c r="B113" s="64">
        <f t="shared" si="0"/>
        <v>44489</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06131900</v>
      </c>
      <c r="B114" s="64">
        <f t="shared" si="0"/>
        <v>44489</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06131900</v>
      </c>
      <c r="B115" s="64">
        <f t="shared" si="0"/>
        <v>44489</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06131900</v>
      </c>
      <c r="B116" s="64">
        <f t="shared" si="0"/>
        <v>44489</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06131900</v>
      </c>
      <c r="B117" s="64">
        <f t="shared" si="0"/>
        <v>44489</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06131900</v>
      </c>
      <c r="B118" s="64">
        <f t="shared" si="0"/>
        <v>44489</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06131900</v>
      </c>
      <c r="B119" s="64">
        <f t="shared" si="0"/>
        <v>44489</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06131900</v>
      </c>
      <c r="B120" s="64">
        <f t="shared" si="0"/>
        <v>44489</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06131900</v>
      </c>
      <c r="B121" s="64">
        <f t="shared" si="0"/>
        <v>44489</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06131900</v>
      </c>
      <c r="B122" s="64">
        <f t="shared" si="0"/>
        <v>44489</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06131900</v>
      </c>
      <c r="B123" s="64">
        <f t="shared" si="0"/>
        <v>44489</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06131900</v>
      </c>
      <c r="B124" s="64">
        <f t="shared" si="0"/>
        <v>44489</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06131900</v>
      </c>
      <c r="B125" s="64">
        <f t="shared" si="0"/>
        <v>44489</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06131900</v>
      </c>
      <c r="B126" s="64">
        <f t="shared" si="0"/>
        <v>44489</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06131900</v>
      </c>
      <c r="B127" s="64">
        <f t="shared" si="0"/>
        <v>44489</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06131900</v>
      </c>
      <c r="B128" s="64">
        <f t="shared" si="1"/>
        <v>44489</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06131900</v>
      </c>
      <c r="B129" s="64">
        <f t="shared" si="1"/>
        <v>44489</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06131900</v>
      </c>
      <c r="B130" s="64">
        <f t="shared" si="1"/>
        <v>44489</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06131900</v>
      </c>
      <c r="B131" s="64">
        <f t="shared" si="1"/>
        <v>44489</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06131900</v>
      </c>
      <c r="B132" s="64">
        <f t="shared" si="1"/>
        <v>44489</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06131900</v>
      </c>
      <c r="B133" s="64">
        <f t="shared" si="1"/>
        <v>44489</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06131900</v>
      </c>
      <c r="B134" s="64">
        <f t="shared" si="1"/>
        <v>44489</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06131900</v>
      </c>
      <c r="B135" s="64">
        <f t="shared" si="1"/>
        <v>44489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06131900</v>
      </c>
      <c r="B136" s="64">
        <f t="shared" si="1"/>
        <v>44489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06131900</v>
      </c>
      <c r="B137" s="64">
        <f t="shared" si="1"/>
        <v>44489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06131900</v>
      </c>
      <c r="B138" s="64">
        <f t="shared" si="1"/>
        <v>44489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06131900</v>
      </c>
      <c r="B139" s="64">
        <f t="shared" si="1"/>
        <v>44489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06131900</v>
      </c>
      <c r="B140" s="64">
        <f t="shared" si="1"/>
        <v>44489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06131900</v>
      </c>
      <c r="B141" s="64">
        <f t="shared" si="1"/>
        <v>44489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06131900</v>
      </c>
      <c r="B142" s="64">
        <f t="shared" si="1"/>
        <v>44489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06131900</v>
      </c>
      <c r="B143" s="64">
        <f t="shared" si="1"/>
        <v>44489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06131900</v>
      </c>
      <c r="B144" s="64">
        <f t="shared" si="1"/>
        <v>44489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06131900</v>
      </c>
      <c r="B145" s="64">
        <f t="shared" si="1"/>
        <v>44489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06131900</v>
      </c>
      <c r="B146" s="64">
        <f t="shared" si="1"/>
        <v>44489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06131900</v>
      </c>
      <c r="B147" s="64">
        <f t="shared" si="1"/>
        <v>44489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06131900</v>
      </c>
      <c r="B148" s="64">
        <f t="shared" si="1"/>
        <v>44489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06131900</v>
      </c>
      <c r="B149" s="64">
        <f t="shared" si="1"/>
        <v>44489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06131900</v>
      </c>
      <c r="B150" s="64">
        <f t="shared" si="1"/>
        <v>44489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06131900</v>
      </c>
      <c r="B151" s="64">
        <f t="shared" si="1"/>
        <v>44489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06131900</v>
      </c>
      <c r="B152" s="64">
        <f t="shared" si="1"/>
        <v>44489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06131900</v>
      </c>
      <c r="B153" s="64">
        <f t="shared" si="1"/>
        <v>44489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06131900</v>
      </c>
      <c r="B154" s="64">
        <f t="shared" si="1"/>
        <v>44489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06131900</v>
      </c>
      <c r="B155" s="64">
        <f t="shared" si="1"/>
        <v>44489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06131900</v>
      </c>
      <c r="B156" s="64">
        <f t="shared" si="1"/>
        <v>44489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06131900</v>
      </c>
      <c r="B157" s="64">
        <f t="shared" si="1"/>
        <v>44489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06131900</v>
      </c>
      <c r="B158" s="64">
        <f t="shared" si="1"/>
        <v>44489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06131900</v>
      </c>
      <c r="B159" s="64">
        <f t="shared" si="1"/>
        <v>44489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06131900</v>
      </c>
      <c r="B160" s="64">
        <f t="shared" si="2"/>
        <v>44489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06131900</v>
      </c>
      <c r="B161" s="64">
        <f t="shared" si="2"/>
        <v>44489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06131900</v>
      </c>
      <c r="B162" s="64">
        <f t="shared" si="2"/>
        <v>44489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06131900</v>
      </c>
      <c r="B163" s="64">
        <f t="shared" si="2"/>
        <v>44489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06131900</v>
      </c>
      <c r="B164" s="64">
        <f t="shared" si="2"/>
        <v>44489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06131900</v>
      </c>
      <c r="B165" s="64">
        <f t="shared" si="2"/>
        <v>44489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06131900</v>
      </c>
      <c r="B166" s="64">
        <f t="shared" si="2"/>
        <v>44489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06131900</v>
      </c>
      <c r="B167" s="64">
        <f t="shared" si="2"/>
        <v>44489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06131900</v>
      </c>
      <c r="B168" s="64">
        <f t="shared" si="2"/>
        <v>44489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06131900</v>
      </c>
      <c r="B169" s="64">
        <f t="shared" si="2"/>
        <v>44489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06131900</v>
      </c>
      <c r="B170" s="64">
        <f t="shared" si="2"/>
        <v>44489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06131900</v>
      </c>
      <c r="B171" s="64">
        <f t="shared" si="2"/>
        <v>44489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06131900</v>
      </c>
      <c r="B172" s="64">
        <f t="shared" si="2"/>
        <v>44489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06131900</v>
      </c>
      <c r="B173" s="64">
        <f t="shared" si="2"/>
        <v>44489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06131900</v>
      </c>
      <c r="B174" s="64">
        <f t="shared" si="2"/>
        <v>44489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06131900</v>
      </c>
      <c r="B175" s="64">
        <f t="shared" si="2"/>
        <v>44489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06131900</v>
      </c>
      <c r="B176" s="64">
        <f t="shared" si="2"/>
        <v>44489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06131900</v>
      </c>
      <c r="B177" s="64">
        <f t="shared" si="2"/>
        <v>44489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06131900</v>
      </c>
      <c r="B178" s="64">
        <f t="shared" si="2"/>
        <v>44489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06131900</v>
      </c>
      <c r="B179" s="64">
        <f t="shared" si="2"/>
        <v>44489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06131900</v>
      </c>
      <c r="B180" s="64">
        <f t="shared" si="2"/>
        <v>44489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06131900</v>
      </c>
      <c r="B181" s="64">
        <f t="shared" si="2"/>
        <v>44489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06131900</v>
      </c>
      <c r="B182" s="64">
        <f t="shared" si="2"/>
        <v>44489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06131900</v>
      </c>
      <c r="B183" s="64">
        <f t="shared" si="2"/>
        <v>44489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06131900</v>
      </c>
      <c r="B184" s="64">
        <f t="shared" si="2"/>
        <v>44489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06131900</v>
      </c>
      <c r="B185" s="64">
        <f t="shared" si="2"/>
        <v>44489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06131900</v>
      </c>
      <c r="B186" s="64">
        <f t="shared" si="2"/>
        <v>44489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06131900</v>
      </c>
      <c r="B187" s="64">
        <f t="shared" si="2"/>
        <v>44489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06131900</v>
      </c>
      <c r="B188" s="64">
        <f t="shared" si="2"/>
        <v>44489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06131900</v>
      </c>
      <c r="B189" s="64">
        <f t="shared" si="2"/>
        <v>44489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06131900</v>
      </c>
      <c r="B190" s="64">
        <f t="shared" si="2"/>
        <v>44489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06131900</v>
      </c>
      <c r="B191" s="64">
        <f t="shared" si="2"/>
        <v>44489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06131900</v>
      </c>
      <c r="B192" s="64">
        <f t="shared" si="3"/>
        <v>44489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06131900</v>
      </c>
      <c r="B193" s="64">
        <f t="shared" si="3"/>
        <v>44489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06131900</v>
      </c>
      <c r="B194" s="64">
        <f t="shared" si="3"/>
        <v>44489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06131900</v>
      </c>
      <c r="B195" s="64">
        <f t="shared" si="3"/>
        <v>44489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06131900</v>
      </c>
      <c r="B196" s="64">
        <f t="shared" si="3"/>
        <v>44489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06131900</v>
      </c>
      <c r="B197" s="64">
        <f t="shared" si="3"/>
        <v>44489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06131900</v>
      </c>
      <c r="B198" s="64">
        <f t="shared" si="3"/>
        <v>44489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06131900</v>
      </c>
      <c r="B199" s="64">
        <f t="shared" si="3"/>
        <v>44489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06131900</v>
      </c>
      <c r="B200" s="64">
        <f t="shared" si="3"/>
        <v>44489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06131900</v>
      </c>
      <c r="B201" s="64">
        <f t="shared" si="3"/>
        <v>44489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06131900</v>
      </c>
      <c r="B202" s="64">
        <f t="shared" si="3"/>
        <v>44489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06131900</v>
      </c>
      <c r="B203" s="64">
        <f t="shared" si="3"/>
        <v>44489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06131900</v>
      </c>
      <c r="B204" s="64">
        <f t="shared" si="3"/>
        <v>44489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06131900</v>
      </c>
      <c r="B205" s="64">
        <f t="shared" si="3"/>
        <v>44489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06131900</v>
      </c>
      <c r="B206" s="64">
        <f t="shared" si="3"/>
        <v>44489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06131900</v>
      </c>
      <c r="B207" s="64">
        <f t="shared" si="3"/>
        <v>44489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06131900</v>
      </c>
      <c r="B208" s="64">
        <f t="shared" si="3"/>
        <v>44489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06131900</v>
      </c>
      <c r="B209" s="64">
        <f t="shared" si="3"/>
        <v>44489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06131900</v>
      </c>
      <c r="B210" s="64">
        <f t="shared" si="3"/>
        <v>44489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06131900</v>
      </c>
      <c r="B211" s="64">
        <f t="shared" si="3"/>
        <v>44489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06131900</v>
      </c>
      <c r="B212" s="64">
        <f t="shared" si="3"/>
        <v>44489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06131900</v>
      </c>
      <c r="B213" s="64">
        <f t="shared" si="3"/>
        <v>44489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06131900</v>
      </c>
      <c r="B214" s="64">
        <f t="shared" si="3"/>
        <v>44489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06131900</v>
      </c>
      <c r="B215" s="64">
        <f t="shared" si="3"/>
        <v>44489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06131900</v>
      </c>
      <c r="B216" s="64">
        <f t="shared" si="3"/>
        <v>44489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06131900</v>
      </c>
      <c r="B217" s="64">
        <f t="shared" si="3"/>
        <v>44489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06131900</v>
      </c>
      <c r="B218" s="64">
        <f t="shared" si="3"/>
        <v>44489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06131900</v>
      </c>
      <c r="B219" s="64">
        <f t="shared" si="3"/>
        <v>44489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06131900</v>
      </c>
      <c r="B220" s="64">
        <f t="shared" si="3"/>
        <v>44489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06131900</v>
      </c>
      <c r="B221" s="64">
        <f t="shared" si="3"/>
        <v>44489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06131900</v>
      </c>
      <c r="B222" s="64">
        <f t="shared" si="3"/>
        <v>44489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06131900</v>
      </c>
      <c r="B223" s="64">
        <f t="shared" si="3"/>
        <v>44489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06131900</v>
      </c>
      <c r="B224" s="64">
        <f t="shared" si="4"/>
        <v>44489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06131900</v>
      </c>
      <c r="B225" s="64">
        <f t="shared" si="4"/>
        <v>44489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06131900</v>
      </c>
      <c r="B226" s="64">
        <f t="shared" si="4"/>
        <v>44489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06131900</v>
      </c>
      <c r="B227" s="64">
        <f t="shared" si="4"/>
        <v>44489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06131900</v>
      </c>
      <c r="B228" s="64">
        <f t="shared" si="4"/>
        <v>44489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06131900</v>
      </c>
      <c r="B229" s="64">
        <f t="shared" si="4"/>
        <v>44489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06131900</v>
      </c>
      <c r="B230" s="64">
        <f t="shared" si="4"/>
        <v>44489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06131900</v>
      </c>
      <c r="B231" s="64">
        <f t="shared" si="4"/>
        <v>44489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06131900</v>
      </c>
      <c r="B232" s="64">
        <f t="shared" si="4"/>
        <v>44489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06131900</v>
      </c>
      <c r="B233" s="64">
        <f t="shared" si="4"/>
        <v>44489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06131900</v>
      </c>
      <c r="B234" s="64">
        <f t="shared" si="4"/>
        <v>44489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06131900</v>
      </c>
      <c r="B235" s="64">
        <f t="shared" si="4"/>
        <v>44489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06131900</v>
      </c>
      <c r="B236" s="64">
        <f t="shared" si="4"/>
        <v>44489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06131900</v>
      </c>
      <c r="B237" s="64">
        <f t="shared" si="4"/>
        <v>44489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06131900</v>
      </c>
      <c r="B238" s="64">
        <f t="shared" si="4"/>
        <v>44489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06131900</v>
      </c>
      <c r="B239" s="64">
        <f t="shared" si="4"/>
        <v>44489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06131900</v>
      </c>
      <c r="B240" s="64">
        <f t="shared" si="4"/>
        <v>44489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06131900</v>
      </c>
      <c r="B241" s="64">
        <f t="shared" si="4"/>
        <v>44489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06131900</v>
      </c>
      <c r="B242" s="64">
        <f t="shared" si="4"/>
        <v>44489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06131900</v>
      </c>
      <c r="B243" s="64">
        <f t="shared" si="4"/>
        <v>44489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06131900</v>
      </c>
      <c r="B244" s="64">
        <f t="shared" si="4"/>
        <v>44489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06131900</v>
      </c>
      <c r="B245" s="64">
        <f t="shared" si="4"/>
        <v>44489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06131900</v>
      </c>
      <c r="B246" s="64">
        <f t="shared" si="4"/>
        <v>44489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06131900</v>
      </c>
      <c r="B247" s="64">
        <f t="shared" si="4"/>
        <v>44489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06131900</v>
      </c>
      <c r="B248" s="64">
        <f t="shared" si="4"/>
        <v>44489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06131900</v>
      </c>
      <c r="B249" s="64">
        <f t="shared" si="4"/>
        <v>44489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2021-11-09T08:42:48Z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