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3\19013 PLAMEG\19013_PLAMEG_exports\"/>
    </mc:Choice>
  </mc:AlternateContent>
  <xr:revisionPtr revIDLastSave="0" documentId="13_ncr:1_{B23A98C0-E36B-4F75-8244-B0D67AC81D94}" xr6:coauthVersionLast="44" xr6:coauthVersionMax="44" xr10:uidLastSave="{00000000-0000-0000-0000-000000000000}"/>
  <bookViews>
    <workbookView xWindow="-120" yWindow="-120" windowWidth="24240" windowHeight="13140" xr2:uid="{2B4B8158-8DE3-4EA3-8194-B3A111DD2CB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2" i="2"/>
  <c r="A240" i="2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1" i="2"/>
  <c r="A165" i="2"/>
  <c r="A169" i="2"/>
  <c r="A173" i="2"/>
  <c r="A177" i="2"/>
  <c r="A181" i="2"/>
  <c r="A185" i="2"/>
  <c r="A189" i="2"/>
  <c r="A193" i="2"/>
  <c r="A197" i="2"/>
  <c r="A201" i="2"/>
  <c r="A205" i="2"/>
  <c r="A209" i="2"/>
  <c r="A213" i="2"/>
  <c r="A217" i="2"/>
  <c r="A221" i="2"/>
  <c r="A225" i="2"/>
  <c r="A229" i="2"/>
  <c r="A233" i="2"/>
  <c r="A237" i="2"/>
  <c r="A241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3" i="2"/>
  <c r="A167" i="2"/>
  <c r="A171" i="2"/>
  <c r="A175" i="2"/>
  <c r="A179" i="2"/>
  <c r="A183" i="2"/>
  <c r="A187" i="2"/>
  <c r="A191" i="2"/>
  <c r="A195" i="2"/>
  <c r="A199" i="2"/>
  <c r="A203" i="2"/>
  <c r="A207" i="2"/>
  <c r="A211" i="2"/>
  <c r="A215" i="2"/>
  <c r="A219" i="2"/>
  <c r="A223" i="2"/>
  <c r="A227" i="2"/>
  <c r="A231" i="2"/>
  <c r="A235" i="2"/>
  <c r="A239" i="2"/>
  <c r="A243" i="2"/>
</calcChain>
</file>

<file path=xl/sharedStrings.xml><?xml version="1.0" encoding="utf-8"?>
<sst xmlns="http://schemas.openxmlformats.org/spreadsheetml/2006/main" count="612" uniqueCount="308">
  <si>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</si>
  <si>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</si>
  <si>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</si>
  <si>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</si>
  <si>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</si>
  <si>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</si>
  <si>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</si>
  <si>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</si>
  <si>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</si>
  <si>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</si>
  <si>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</si>
  <si>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</si>
  <si>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</si>
  <si>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PLANAY</t>
  </si>
  <si>
    <t>PLANAY A MEGEVE</t>
  </si>
  <si>
    <t>06/03/2019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</si>
  <si>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</si>
  <si>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</si>
  <si>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</si>
  <si>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</si>
  <si>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</si>
  <si>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</si>
  <si>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</si>
  <si>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</si>
  <si>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</si>
  <si>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</si>
  <si>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</si>
  <si>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</si>
  <si>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</si>
  <si>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</si>
  <si>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</si>
  <si>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</si>
  <si>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</si>
  <si>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</si>
  <si>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</si>
  <si>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</si>
  <si>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</si>
  <si>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</si>
  <si>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</si>
  <si>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</si>
  <si>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</si>
  <si>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</si>
  <si>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</si>
  <si>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</si>
  <si>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</si>
  <si>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</si>
  <si>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</si>
  <si>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N3</t>
  </si>
  <si>
    <t>P3</t>
  </si>
  <si>
    <t>S9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</si>
  <si>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</si>
  <si>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</si>
  <si>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</si>
  <si>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</si>
  <si>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</si>
  <si>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</si>
  <si>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</si>
  <si>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</si>
  <si>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</si>
  <si>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</si>
  <si>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</si>
  <si>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</si>
  <si>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</si>
  <si>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</si>
  <si>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</si>
  <si>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</si>
  <si>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</si>
  <si>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</si>
  <si>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</si>
  <si>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</si>
  <si>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</si>
  <si>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</si>
  <si>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</si>
  <si>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</si>
  <si>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</si>
  <si>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</si>
  <si>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</si>
  <si>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</si>
  <si>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</si>
  <si>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</si>
  <si>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</si>
  <si>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</si>
  <si>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</si>
  <si>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</si>
  <si>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</si>
  <si>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</si>
  <si>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</si>
  <si>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</si>
  <si>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</si>
  <si>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</si>
  <si>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</si>
  <si>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</si>
  <si>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</si>
  <si>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</si>
  <si>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</si>
  <si>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</si>
  <si>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</si>
  <si>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</si>
  <si>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</si>
  <si>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</si>
  <si>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</si>
  <si>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</si>
  <si>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</si>
  <si>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</si>
  <si>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</si>
  <si>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</si>
  <si>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</si>
  <si>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</si>
  <si>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</si>
  <si>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</si>
  <si>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</si>
  <si>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</si>
  <si>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</si>
  <si>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</si>
  <si>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</si>
  <si>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</si>
  <si>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</si>
  <si>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</si>
  <si>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</si>
  <si>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</si>
  <si>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</si>
  <si>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</si>
  <si>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</si>
  <si>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</si>
  <si>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</si>
  <si>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</si>
  <si>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</si>
  <si>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</si>
  <si>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</si>
  <si>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</si>
  <si>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</si>
  <si>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</si>
  <si>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</si>
  <si>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</si>
  <si>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</si>
  <si>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</si>
  <si>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</si>
  <si>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</si>
  <si>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</si>
  <si>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</si>
  <si>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</si>
  <si>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</si>
  <si>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</si>
  <si>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</si>
  <si>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</si>
  <si>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</si>
  <si>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</si>
  <si>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</si>
  <si>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</si>
  <si>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</si>
  <si>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</si>
  <si>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</si>
  <si>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</si>
  <si>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</si>
  <si>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</si>
  <si>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</si>
  <si>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</si>
  <si>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</si>
  <si>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</si>
  <si>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</si>
  <si>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</si>
  <si>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</si>
  <si>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</si>
  <si>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</si>
  <si>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</si>
  <si>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</si>
  <si>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</si>
  <si>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</si>
  <si>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</si>
  <si>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</si>
  <si>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</si>
  <si>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</si>
  <si>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</si>
  <si>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</si>
  <si>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</si>
  <si>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</si>
  <si>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</si>
  <si>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</si>
  <si>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</si>
  <si>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</si>
  <si>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</si>
  <si>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</si>
  <si>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</si>
  <si>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</si>
  <si>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</si>
  <si>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</si>
  <si>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</si>
  <si>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</si>
  <si>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</si>
  <si>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</si>
  <si>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</si>
  <si>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</si>
  <si>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</si>
  <si>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</si>
  <si>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</si>
  <si>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06135350</t>
  </si>
  <si>
    <t>MEGEVE</t>
  </si>
  <si>
    <t>Réseau de réference</t>
  </si>
  <si>
    <t>facultatif #</t>
  </si>
  <si>
    <t>CODE_OPERATION</t>
  </si>
  <si>
    <t>TYPO_NATIONALE</t>
  </si>
  <si>
    <t>38984189100036</t>
  </si>
  <si>
    <t>SAGE Environnement</t>
  </si>
  <si>
    <t>TP2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</si>
  <si>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</si>
  <si>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</si>
  <si>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</si>
  <si>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</si>
  <si>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</si>
  <si>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</si>
  <si>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</si>
  <si>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</si>
  <si>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</si>
  <si>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</si>
  <si>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</si>
  <si>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</si>
  <si>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</si>
  <si>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</si>
  <si>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</si>
  <si>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</si>
  <si>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</si>
  <si>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</si>
  <si>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</si>
  <si>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</si>
  <si>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</si>
  <si>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</si>
  <si>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</si>
  <si>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</si>
  <si>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</si>
  <si>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</si>
  <si>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</si>
  <si>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</si>
  <si>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</si>
  <si>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</si>
  <si>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</si>
  <si>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</si>
  <si>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</si>
  <si>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</si>
  <si>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</si>
  <si>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</si>
  <si>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</si>
  <si>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</si>
  <si>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</si>
  <si>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</si>
  <si>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</si>
  <si>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</si>
  <si>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</si>
  <si>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</si>
  <si>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</si>
  <si>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</si>
  <si>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</si>
  <si>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</si>
  <si>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</si>
  <si>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</si>
  <si>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</si>
  <si>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Perla</t>
  </si>
  <si>
    <t>164</t>
  </si>
  <si>
    <t>Dictyogenus</t>
  </si>
  <si>
    <t>132</t>
  </si>
  <si>
    <t>Isoperla</t>
  </si>
  <si>
    <t>140</t>
  </si>
  <si>
    <t>Taeniopterygidae</t>
  </si>
  <si>
    <t>2</t>
  </si>
  <si>
    <t>Rhabdiopteryx</t>
  </si>
  <si>
    <t>10</t>
  </si>
  <si>
    <t>Glossosoma</t>
  </si>
  <si>
    <t>190</t>
  </si>
  <si>
    <t>Hydropsyche</t>
  </si>
  <si>
    <t>212</t>
  </si>
  <si>
    <t>sF. Limnephilinae</t>
  </si>
  <si>
    <t>3163</t>
  </si>
  <si>
    <t>Rhyacophila</t>
  </si>
  <si>
    <t>183</t>
  </si>
  <si>
    <t>Baetis</t>
  </si>
  <si>
    <t>364</t>
  </si>
  <si>
    <t>Ecdyonurus</t>
  </si>
  <si>
    <t>421</t>
  </si>
  <si>
    <t>Epeorus</t>
  </si>
  <si>
    <t>400</t>
  </si>
  <si>
    <t>Rhithrogena</t>
  </si>
  <si>
    <t>404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</si>
  <si>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</si>
  <si>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</si>
  <si>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</si>
  <si>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</si>
  <si>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</si>
  <si>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</si>
  <si>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</si>
  <si>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</si>
  <si>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</si>
  <si>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</si>
  <si>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</si>
  <si>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</si>
  <si>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</si>
  <si>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</si>
  <si>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</si>
  <si>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</si>
  <si>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OSTRACODES</t>
  </si>
  <si>
    <t>3170</t>
  </si>
  <si>
    <t>présence</t>
  </si>
  <si>
    <t>HYDRACARIENS = Hydracarina</t>
  </si>
  <si>
    <t>906</t>
  </si>
  <si>
    <t>Piscicolidae</t>
  </si>
  <si>
    <t>918</t>
  </si>
  <si>
    <t>OLIGOCHAETA</t>
  </si>
  <si>
    <t>933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</si>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</sst>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ACE7BCC-A215-47AD-9455-ABAA7AD41A1B}"/>
    <cellStyle name="Normal_résultats" xfId="1" xr:uid="{4E66029F-3CE1-4CA6-9FEF-91C11274B8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3/19013%20PLAMEG/19013_PLAMEG_06-03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PLAMEG</v>
          </cell>
          <cell r="L5">
            <v>43530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32A7B-D080-4C9C-BD36-A42D1362D44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6135350</v>
      </c>
      <c r="B6" s="27" t="s">
        <v>13</v>
      </c>
      <c r="C6" s="27" t="s">
        <v>14</v>
      </c>
      <c r="D6" s="28" t="s">
        <v>15</v>
      </c>
      <c r="E6" s="27">
        <v>982187.34811068606</v>
      </c>
      <c r="F6" s="27">
        <v>6533746.8767953236</v>
      </c>
      <c r="G6" s="27">
        <v>982137.91664322373</v>
      </c>
      <c r="H6" s="29">
        <v>6533807.9643970644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122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3.0444444444444443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371.42222222222222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18.571111111111112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25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59</v>
      </c>
      <c r="M24" s="82" t="s">
        <v>56</v>
      </c>
      <c r="N24" s="92">
        <v>15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55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47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43</v>
      </c>
      <c r="M28" s="82" t="s">
        <v>69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55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59</v>
      </c>
      <c r="M30" s="103" t="s">
        <v>69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55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>
        <v>2</v>
      </c>
      <c r="M54" s="174" t="s">
        <v>45</v>
      </c>
      <c r="N54" s="175">
        <v>3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84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129</v>
      </c>
      <c r="B56" s="169" t="s">
        <v>130</v>
      </c>
      <c r="C56" s="176" t="s">
        <v>63</v>
      </c>
      <c r="D56" s="171">
        <v>6</v>
      </c>
      <c r="E56" s="171">
        <v>6</v>
      </c>
      <c r="F56" s="172" t="s">
        <v>126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49</v>
      </c>
      <c r="D57" s="171">
        <v>5</v>
      </c>
      <c r="E57" s="171">
        <v>1</v>
      </c>
      <c r="F57" s="172" t="s">
        <v>121</v>
      </c>
      <c r="G57" s="173"/>
      <c r="H57" s="156"/>
      <c r="I57" s="173"/>
      <c r="J57" s="173"/>
      <c r="K57" s="174"/>
      <c r="L57" s="175"/>
      <c r="M57" s="174" t="s">
        <v>48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139</v>
      </c>
      <c r="B60" s="169" t="s">
        <v>140</v>
      </c>
      <c r="C60" s="170" t="s">
        <v>51</v>
      </c>
      <c r="D60" s="171">
        <v>2</v>
      </c>
      <c r="E60" s="171">
        <v>1</v>
      </c>
      <c r="F60" s="172" t="s">
        <v>121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50</v>
      </c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66</v>
      </c>
      <c r="D62" s="180">
        <v>0</v>
      </c>
      <c r="E62" s="180">
        <v>6</v>
      </c>
      <c r="F62" s="181" t="s">
        <v>126</v>
      </c>
      <c r="G62" s="182"/>
      <c r="H62" s="156"/>
      <c r="I62" s="182"/>
      <c r="J62" s="182">
        <v>3</v>
      </c>
      <c r="K62" s="183" t="s">
        <v>65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DD3A535-AAD8-4AF5-8E1A-3FD2496EFD92}">
      <formula1>0</formula1>
      <formula2>50</formula2>
    </dataValidation>
    <dataValidation type="date" allowBlank="1" showErrorMessage="1" errorTitle="Date du prélèvement (jj/mm/aaaa)" sqref="D6:H6" xr:uid="{3A0594B2-3B7C-405F-B3D0-495D3A20B1B2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AA08-4A9D-4CB6-B33C-2789CD653E7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14.2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74173</v>
      </c>
      <c r="G23" s="235">
        <v>982145</v>
      </c>
      <c r="H23" s="235">
        <v>6533797</v>
      </c>
      <c r="I23" s="235">
        <v>1307</v>
      </c>
      <c r="J23" s="235" t="s">
        <v>197</v>
      </c>
      <c r="K23" s="234">
        <v>982187.34811068606</v>
      </c>
      <c r="L23" s="234">
        <v>6533746.8767953236</v>
      </c>
      <c r="M23" s="234">
        <v>982137.91664322373</v>
      </c>
      <c r="N23" s="234">
        <v>6533807.9643970644</v>
      </c>
      <c r="O23" s="235">
        <v>6.8</v>
      </c>
      <c r="P23" s="235">
        <v>122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PLAMEG_2019-03-06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06135350</v>
      </c>
      <c r="B39" s="278" t="str">
        <f>C23</f>
        <v>PLANAY</v>
      </c>
      <c r="C39" s="278" t="str">
        <f>D23</f>
        <v>PLANAY A MEGEVE</v>
      </c>
      <c r="D39" s="279" t="str">
        <f>D26</f>
        <v>06/03/2019</v>
      </c>
      <c r="E39" s="280">
        <v>3.0444444444444443</v>
      </c>
      <c r="F39" s="281" t="s">
        <v>216</v>
      </c>
      <c r="G39" s="282" t="s">
        <v>115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84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63</v>
      </c>
      <c r="H44" s="284">
        <v>6</v>
      </c>
      <c r="I44" s="283" t="s">
        <v>126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49</v>
      </c>
      <c r="H45" s="284">
        <v>1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138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51</v>
      </c>
      <c r="H48" s="284">
        <v>1</v>
      </c>
      <c r="I48" s="283" t="s">
        <v>121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66</v>
      </c>
      <c r="H50" s="287">
        <v>6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06135350</v>
      </c>
      <c r="B66" s="308" t="str">
        <f>D26</f>
        <v>06/03/2019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06135350</v>
      </c>
      <c r="B67" s="311" t="str">
        <f>+B$66</f>
        <v>06/03/2019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06135350</v>
      </c>
      <c r="B68" s="311" t="str">
        <f t="shared" si="0"/>
        <v>06/03/2019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25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06135350</v>
      </c>
      <c r="B69" s="311" t="str">
        <f t="shared" si="0"/>
        <v>06/03/2019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06135350</v>
      </c>
      <c r="B70" s="311" t="str">
        <f t="shared" si="0"/>
        <v>06/03/2019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06135350</v>
      </c>
      <c r="B71" s="311" t="str">
        <f t="shared" si="0"/>
        <v>06/03/2019</v>
      </c>
      <c r="C71" s="309" t="s">
        <v>58</v>
      </c>
      <c r="D71" s="283" t="s">
        <v>54</v>
      </c>
      <c r="E71" s="283" t="s">
        <v>59</v>
      </c>
      <c r="F71" s="283" t="s">
        <v>56</v>
      </c>
      <c r="G71" s="284">
        <v>15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06135350</v>
      </c>
      <c r="B72" s="311" t="str">
        <f t="shared" si="0"/>
        <v>06/03/2019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06135350</v>
      </c>
      <c r="B73" s="311" t="str">
        <f t="shared" si="0"/>
        <v>06/03/2019</v>
      </c>
      <c r="C73" s="309" t="s">
        <v>65</v>
      </c>
      <c r="D73" s="283" t="s">
        <v>66</v>
      </c>
      <c r="E73" s="283" t="s">
        <v>55</v>
      </c>
      <c r="F73" s="283" t="s">
        <v>56</v>
      </c>
      <c r="G73" s="284">
        <v>10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06135350</v>
      </c>
      <c r="B74" s="311" t="str">
        <f t="shared" si="0"/>
        <v>06/03/2019</v>
      </c>
      <c r="C74" s="309" t="s">
        <v>68</v>
      </c>
      <c r="D74" s="283" t="s">
        <v>54</v>
      </c>
      <c r="E74" s="283" t="s">
        <v>47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06135350</v>
      </c>
      <c r="B75" s="311" t="str">
        <f t="shared" si="0"/>
        <v>06/03/2019</v>
      </c>
      <c r="C75" s="309" t="s">
        <v>71</v>
      </c>
      <c r="D75" s="283" t="s">
        <v>54</v>
      </c>
      <c r="E75" s="283" t="s">
        <v>43</v>
      </c>
      <c r="F75" s="283" t="s">
        <v>69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06135350</v>
      </c>
      <c r="B76" s="311" t="str">
        <f t="shared" si="0"/>
        <v>06/03/2019</v>
      </c>
      <c r="C76" s="309" t="s">
        <v>73</v>
      </c>
      <c r="D76" s="283" t="s">
        <v>54</v>
      </c>
      <c r="E76" s="283" t="s">
        <v>55</v>
      </c>
      <c r="F76" s="283" t="s">
        <v>69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06135350</v>
      </c>
      <c r="B77" s="311" t="str">
        <f t="shared" si="0"/>
        <v>06/03/2019</v>
      </c>
      <c r="C77" s="309" t="s">
        <v>75</v>
      </c>
      <c r="D77" s="283" t="s">
        <v>54</v>
      </c>
      <c r="E77" s="283" t="s">
        <v>59</v>
      </c>
      <c r="F77" s="283" t="s">
        <v>69</v>
      </c>
      <c r="G77" s="284">
        <v>10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06135350</v>
      </c>
      <c r="B88" s="330" t="str">
        <f>D26</f>
        <v>06/03/2019</v>
      </c>
      <c r="C88" s="284" t="s">
        <v>245</v>
      </c>
      <c r="D88" s="331" t="s">
        <v>246</v>
      </c>
      <c r="E88" s="284">
        <v>4</v>
      </c>
      <c r="F88" s="284"/>
      <c r="G88" s="284">
        <v>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06135350</v>
      </c>
      <c r="B89" s="311" t="str">
        <f>+B$88</f>
        <v>06/03/2019</v>
      </c>
      <c r="C89" s="284" t="s">
        <v>247</v>
      </c>
      <c r="D89" s="331" t="s">
        <v>248</v>
      </c>
      <c r="E89" s="284">
        <v>55</v>
      </c>
      <c r="F89" s="284">
        <v>115</v>
      </c>
      <c r="G89" s="284">
        <v>160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06135350</v>
      </c>
      <c r="B90" s="311" t="str">
        <f t="shared" si="1"/>
        <v>06/03/2019</v>
      </c>
      <c r="C90" s="284" t="s">
        <v>249</v>
      </c>
      <c r="D90" s="331" t="s">
        <v>250</v>
      </c>
      <c r="E90" s="284">
        <v>8</v>
      </c>
      <c r="F90" s="284">
        <v>4</v>
      </c>
      <c r="G90" s="284">
        <v>12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06135350</v>
      </c>
      <c r="B91" s="311" t="str">
        <f t="shared" si="1"/>
        <v>06/03/2019</v>
      </c>
      <c r="C91" s="284" t="s">
        <v>251</v>
      </c>
      <c r="D91" s="331" t="s">
        <v>252</v>
      </c>
      <c r="E91" s="284">
        <v>12</v>
      </c>
      <c r="F91" s="284">
        <v>21</v>
      </c>
      <c r="G91" s="284">
        <v>6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06135350</v>
      </c>
      <c r="B92" s="311" t="str">
        <f t="shared" si="1"/>
        <v>06/03/2019</v>
      </c>
      <c r="C92" s="284" t="s">
        <v>253</v>
      </c>
      <c r="D92" s="331" t="s">
        <v>254</v>
      </c>
      <c r="E92" s="284">
        <v>26</v>
      </c>
      <c r="F92" s="284">
        <v>90</v>
      </c>
      <c r="G92" s="284">
        <v>19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06135350</v>
      </c>
      <c r="B93" s="311" t="str">
        <f t="shared" si="1"/>
        <v>06/03/2019</v>
      </c>
      <c r="C93" s="284" t="s">
        <v>255</v>
      </c>
      <c r="D93" s="331" t="s">
        <v>256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06135350</v>
      </c>
      <c r="B94" s="311" t="str">
        <f t="shared" si="1"/>
        <v>06/03/2019</v>
      </c>
      <c r="C94" s="284" t="s">
        <v>257</v>
      </c>
      <c r="D94" s="331" t="s">
        <v>258</v>
      </c>
      <c r="E94" s="284"/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06135350</v>
      </c>
      <c r="B95" s="311" t="str">
        <f t="shared" si="1"/>
        <v>06/03/2019</v>
      </c>
      <c r="C95" s="284" t="s">
        <v>259</v>
      </c>
      <c r="D95" s="331" t="s">
        <v>260</v>
      </c>
      <c r="E95" s="284"/>
      <c r="F95" s="284">
        <v>1</v>
      </c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06135350</v>
      </c>
      <c r="B96" s="311" t="str">
        <f t="shared" si="1"/>
        <v>06/03/2019</v>
      </c>
      <c r="C96" s="284" t="s">
        <v>261</v>
      </c>
      <c r="D96" s="331" t="s">
        <v>262</v>
      </c>
      <c r="E96" s="284">
        <v>10</v>
      </c>
      <c r="F96" s="284">
        <v>47</v>
      </c>
      <c r="G96" s="284">
        <v>25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06135350</v>
      </c>
      <c r="B97" s="311" t="str">
        <f t="shared" si="1"/>
        <v>06/03/2019</v>
      </c>
      <c r="C97" s="284" t="s">
        <v>263</v>
      </c>
      <c r="D97" s="331" t="s">
        <v>264</v>
      </c>
      <c r="E97" s="284">
        <v>3</v>
      </c>
      <c r="F97" s="284">
        <v>15</v>
      </c>
      <c r="G97" s="284">
        <v>7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06135350</v>
      </c>
      <c r="B98" s="311" t="str">
        <f t="shared" si="1"/>
        <v>06/03/2019</v>
      </c>
      <c r="C98" s="284" t="s">
        <v>265</v>
      </c>
      <c r="D98" s="331" t="s">
        <v>266</v>
      </c>
      <c r="E98" s="284"/>
      <c r="F98" s="284">
        <v>2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06135350</v>
      </c>
      <c r="B99" s="311" t="str">
        <f t="shared" si="1"/>
        <v>06/03/2019</v>
      </c>
      <c r="C99" s="284" t="s">
        <v>267</v>
      </c>
      <c r="D99" s="331" t="s">
        <v>268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06135350</v>
      </c>
      <c r="B100" s="311" t="str">
        <f t="shared" si="1"/>
        <v>06/03/2019</v>
      </c>
      <c r="C100" s="284" t="s">
        <v>269</v>
      </c>
      <c r="D100" s="331" t="s">
        <v>270</v>
      </c>
      <c r="E100" s="284">
        <v>2</v>
      </c>
      <c r="F100" s="284">
        <v>3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06135350</v>
      </c>
      <c r="B101" s="311" t="str">
        <f t="shared" si="1"/>
        <v>06/03/2019</v>
      </c>
      <c r="C101" s="284" t="s">
        <v>271</v>
      </c>
      <c r="D101" s="331" t="s">
        <v>272</v>
      </c>
      <c r="E101" s="284"/>
      <c r="F101" s="284">
        <v>10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06135350</v>
      </c>
      <c r="B102" s="311" t="str">
        <f t="shared" si="1"/>
        <v>06/03/2019</v>
      </c>
      <c r="C102" s="284" t="s">
        <v>273</v>
      </c>
      <c r="D102" s="331" t="s">
        <v>274</v>
      </c>
      <c r="E102" s="284">
        <v>11</v>
      </c>
      <c r="F102" s="284">
        <v>95</v>
      </c>
      <c r="G102" s="284">
        <v>85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06135350</v>
      </c>
      <c r="B103" s="311" t="str">
        <f t="shared" si="1"/>
        <v>06/03/2019</v>
      </c>
      <c r="C103" s="284" t="s">
        <v>275</v>
      </c>
      <c r="D103" s="331" t="s">
        <v>276</v>
      </c>
      <c r="E103" s="284">
        <v>1</v>
      </c>
      <c r="F103" s="284"/>
      <c r="G103" s="284">
        <v>3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06135350</v>
      </c>
      <c r="B104" s="311" t="str">
        <f t="shared" si="1"/>
        <v>06/03/2019</v>
      </c>
      <c r="C104" s="284" t="s">
        <v>277</v>
      </c>
      <c r="D104" s="331" t="s">
        <v>278</v>
      </c>
      <c r="E104" s="284"/>
      <c r="F104" s="284">
        <v>2</v>
      </c>
      <c r="G104" s="284">
        <v>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06135350</v>
      </c>
      <c r="B105" s="311" t="str">
        <f t="shared" si="1"/>
        <v>06/03/2019</v>
      </c>
      <c r="C105" s="284" t="s">
        <v>279</v>
      </c>
      <c r="D105" s="331" t="s">
        <v>280</v>
      </c>
      <c r="E105" s="284"/>
      <c r="F105" s="284">
        <v>26</v>
      </c>
      <c r="G105" s="284">
        <v>29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06135350</v>
      </c>
      <c r="B106" s="311" t="str">
        <f t="shared" si="1"/>
        <v>06/03/2019</v>
      </c>
      <c r="C106" s="284" t="s">
        <v>281</v>
      </c>
      <c r="D106" s="331" t="s">
        <v>282</v>
      </c>
      <c r="E106" s="284"/>
      <c r="F106" s="284">
        <v>2</v>
      </c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06135350</v>
      </c>
      <c r="B107" s="311" t="str">
        <f t="shared" si="1"/>
        <v>06/03/2019</v>
      </c>
      <c r="C107" s="284" t="s">
        <v>283</v>
      </c>
      <c r="D107" s="331" t="s">
        <v>284</v>
      </c>
      <c r="E107" s="284">
        <v>1</v>
      </c>
      <c r="F107" s="284">
        <v>2</v>
      </c>
      <c r="G107" s="284">
        <v>4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06135350</v>
      </c>
      <c r="B108" s="311" t="str">
        <f t="shared" si="1"/>
        <v>06/03/2019</v>
      </c>
      <c r="C108" s="284" t="s">
        <v>285</v>
      </c>
      <c r="D108" s="331" t="s">
        <v>286</v>
      </c>
      <c r="E108" s="284">
        <v>160</v>
      </c>
      <c r="F108" s="284">
        <v>120</v>
      </c>
      <c r="G108" s="284">
        <v>25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06135350</v>
      </c>
      <c r="B109" s="311" t="str">
        <f t="shared" si="1"/>
        <v>06/03/2019</v>
      </c>
      <c r="C109" s="284" t="s">
        <v>287</v>
      </c>
      <c r="D109" s="331" t="s">
        <v>288</v>
      </c>
      <c r="E109" s="284">
        <v>6</v>
      </c>
      <c r="F109" s="284">
        <v>48</v>
      </c>
      <c r="G109" s="284">
        <v>12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06135350</v>
      </c>
      <c r="B110" s="311" t="str">
        <f t="shared" si="1"/>
        <v>06/03/2019</v>
      </c>
      <c r="C110" s="284" t="s">
        <v>289</v>
      </c>
      <c r="D110" s="331" t="s">
        <v>290</v>
      </c>
      <c r="E110" s="284">
        <v>14</v>
      </c>
      <c r="F110" s="284">
        <v>9</v>
      </c>
      <c r="G110" s="284">
        <v>14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06135350</v>
      </c>
      <c r="B111" s="311" t="str">
        <f t="shared" si="1"/>
        <v>06/03/2019</v>
      </c>
      <c r="C111" s="284" t="s">
        <v>291</v>
      </c>
      <c r="D111" s="331" t="s">
        <v>292</v>
      </c>
      <c r="E111" s="284">
        <v>35</v>
      </c>
      <c r="F111" s="284">
        <v>12</v>
      </c>
      <c r="G111" s="284">
        <v>10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06135350</v>
      </c>
      <c r="B112" s="311" t="str">
        <f t="shared" si="1"/>
        <v>06/03/2019</v>
      </c>
      <c r="C112" s="284" t="s">
        <v>293</v>
      </c>
      <c r="D112" s="331" t="s">
        <v>294</v>
      </c>
      <c r="E112" s="284">
        <v>4</v>
      </c>
      <c r="F112" s="284">
        <v>15</v>
      </c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06135350</v>
      </c>
      <c r="B113" s="311" t="str">
        <f t="shared" si="1"/>
        <v>06/03/2019</v>
      </c>
      <c r="C113" s="284" t="s">
        <v>295</v>
      </c>
      <c r="D113" s="331" t="s">
        <v>296</v>
      </c>
      <c r="E113" s="284"/>
      <c r="F113" s="284">
        <v>1</v>
      </c>
      <c r="G113" s="284">
        <v>2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06135350</v>
      </c>
      <c r="B114" s="311" t="str">
        <f t="shared" si="1"/>
        <v>06/03/2019</v>
      </c>
      <c r="C114" s="284" t="s">
        <v>297</v>
      </c>
      <c r="D114" s="331" t="s">
        <v>298</v>
      </c>
      <c r="E114" s="284" t="s">
        <v>299</v>
      </c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06135350</v>
      </c>
      <c r="B115" s="311" t="str">
        <f t="shared" si="1"/>
        <v>06/03/2019</v>
      </c>
      <c r="C115" s="284" t="s">
        <v>300</v>
      </c>
      <c r="D115" s="331" t="s">
        <v>301</v>
      </c>
      <c r="E115" s="284" t="s">
        <v>299</v>
      </c>
      <c r="F115" s="284" t="s">
        <v>299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06135350</v>
      </c>
      <c r="B116" s="311" t="str">
        <f t="shared" si="1"/>
        <v>06/03/2019</v>
      </c>
      <c r="C116" s="284" t="s">
        <v>302</v>
      </c>
      <c r="D116" s="331" t="s">
        <v>303</v>
      </c>
      <c r="E116" s="284"/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06135350</v>
      </c>
      <c r="B117" s="311" t="str">
        <f t="shared" si="1"/>
        <v>06/03/2019</v>
      </c>
      <c r="C117" s="284" t="s">
        <v>304</v>
      </c>
      <c r="D117" s="331" t="s">
        <v>305</v>
      </c>
      <c r="E117" s="284">
        <v>5</v>
      </c>
      <c r="F117" s="284">
        <v>1</v>
      </c>
      <c r="G117" s="284">
        <v>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06135350</v>
      </c>
      <c r="B118" s="311" t="str">
        <f t="shared" si="1"/>
        <v>06/03/2019</v>
      </c>
      <c r="C118" s="284" t="s">
        <v>306</v>
      </c>
      <c r="D118" s="331" t="s">
        <v>307</v>
      </c>
      <c r="E118" s="284"/>
      <c r="F118" s="284" t="s">
        <v>299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06135350</v>
      </c>
      <c r="B119" s="311" t="str">
        <f t="shared" si="1"/>
        <v>06/03/2019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06135350</v>
      </c>
      <c r="B120" s="311" t="str">
        <f t="shared" si="1"/>
        <v>06/03/2019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06135350</v>
      </c>
      <c r="B121" s="311" t="str">
        <f t="shared" si="1"/>
        <v>06/03/2019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06135350</v>
      </c>
      <c r="B122" s="311" t="str">
        <f t="shared" si="2"/>
        <v>06/03/2019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06135350</v>
      </c>
      <c r="B123" s="311" t="str">
        <f t="shared" si="2"/>
        <v>06/03/2019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06135350</v>
      </c>
      <c r="B124" s="311" t="str">
        <f t="shared" si="2"/>
        <v>06/03/2019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06135350</v>
      </c>
      <c r="B125" s="311" t="str">
        <f t="shared" si="2"/>
        <v>06/03/2019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06135350</v>
      </c>
      <c r="B126" s="311" t="str">
        <f t="shared" si="2"/>
        <v>06/03/2019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06135350</v>
      </c>
      <c r="B127" s="311" t="str">
        <f t="shared" si="2"/>
        <v>06/03/2019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06135350</v>
      </c>
      <c r="B128" s="311" t="str">
        <f t="shared" si="2"/>
        <v>06/03/2019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06135350</v>
      </c>
      <c r="B129" s="311" t="str">
        <f t="shared" si="2"/>
        <v>06/03/2019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06135350</v>
      </c>
      <c r="B130" s="311" t="str">
        <f t="shared" si="2"/>
        <v>06/03/2019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06135350</v>
      </c>
      <c r="B131" s="311" t="str">
        <f t="shared" si="2"/>
        <v>06/03/2019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06135350</v>
      </c>
      <c r="B132" s="311" t="str">
        <f t="shared" si="2"/>
        <v>06/03/2019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06135350</v>
      </c>
      <c r="B133" s="311" t="str">
        <f t="shared" si="2"/>
        <v>06/03/2019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06135350</v>
      </c>
      <c r="B134" s="311" t="str">
        <f t="shared" si="2"/>
        <v>06/03/2019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06135350</v>
      </c>
      <c r="B135" s="311" t="str">
        <f t="shared" si="2"/>
        <v>06/03/2019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06135350</v>
      </c>
      <c r="B136" s="311" t="str">
        <f t="shared" si="2"/>
        <v>06/03/2019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06135350</v>
      </c>
      <c r="B137" s="311" t="str">
        <f t="shared" si="2"/>
        <v>06/03/2019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06135350</v>
      </c>
      <c r="B138" s="311" t="str">
        <f t="shared" si="2"/>
        <v>06/03/2019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06135350</v>
      </c>
      <c r="B139" s="311" t="str">
        <f t="shared" si="2"/>
        <v>06/03/2019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06135350</v>
      </c>
      <c r="B140" s="311" t="str">
        <f t="shared" si="2"/>
        <v>06/03/2019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06135350</v>
      </c>
      <c r="B141" s="311" t="str">
        <f t="shared" si="2"/>
        <v>06/03/2019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06135350</v>
      </c>
      <c r="B142" s="311" t="str">
        <f t="shared" si="2"/>
        <v>06/03/2019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06135350</v>
      </c>
      <c r="B143" s="311" t="str">
        <f t="shared" si="2"/>
        <v>06/03/2019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06135350</v>
      </c>
      <c r="B144" s="311" t="str">
        <f t="shared" si="2"/>
        <v>06/03/2019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06135350</v>
      </c>
      <c r="B145" s="311" t="str">
        <f t="shared" si="2"/>
        <v>06/03/2019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06135350</v>
      </c>
      <c r="B146" s="311" t="str">
        <f t="shared" si="2"/>
        <v>06/03/2019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06135350</v>
      </c>
      <c r="B147" s="311" t="str">
        <f t="shared" si="2"/>
        <v>06/03/2019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06135350</v>
      </c>
      <c r="B148" s="311" t="str">
        <f t="shared" si="2"/>
        <v>06/03/2019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06135350</v>
      </c>
      <c r="B149" s="311" t="str">
        <f t="shared" si="2"/>
        <v>06/03/2019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06135350</v>
      </c>
      <c r="B150" s="311" t="str">
        <f t="shared" si="2"/>
        <v>06/03/2019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06135350</v>
      </c>
      <c r="B151" s="311" t="str">
        <f t="shared" si="2"/>
        <v>06/03/2019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06135350</v>
      </c>
      <c r="B152" s="311" t="str">
        <f t="shared" si="2"/>
        <v>06/03/2019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06135350</v>
      </c>
      <c r="B153" s="311" t="str">
        <f t="shared" si="2"/>
        <v>06/03/2019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06135350</v>
      </c>
      <c r="B154" s="311" t="str">
        <f t="shared" si="3"/>
        <v>06/03/2019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06135350</v>
      </c>
      <c r="B155" s="311" t="str">
        <f t="shared" si="3"/>
        <v>06/03/2019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06135350</v>
      </c>
      <c r="B156" s="311" t="str">
        <f t="shared" si="3"/>
        <v>06/03/2019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06135350</v>
      </c>
      <c r="B157" s="311" t="str">
        <f t="shared" si="3"/>
        <v>06/03/2019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06135350</v>
      </c>
      <c r="B158" s="311" t="str">
        <f t="shared" si="3"/>
        <v>06/03/2019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06135350</v>
      </c>
      <c r="B159" s="311" t="str">
        <f t="shared" si="3"/>
        <v>06/03/2019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06135350</v>
      </c>
      <c r="B160" s="311" t="str">
        <f t="shared" si="3"/>
        <v>06/03/2019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06135350</v>
      </c>
      <c r="B161" s="311" t="str">
        <f t="shared" si="3"/>
        <v>06/03/2019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06135350</v>
      </c>
      <c r="B162" s="311" t="str">
        <f t="shared" si="3"/>
        <v>06/03/2019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06135350</v>
      </c>
      <c r="B163" s="311" t="str">
        <f t="shared" si="3"/>
        <v>06/03/2019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06135350</v>
      </c>
      <c r="B164" s="311" t="str">
        <f t="shared" si="3"/>
        <v>06/03/2019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06135350</v>
      </c>
      <c r="B165" s="311" t="str">
        <f t="shared" si="3"/>
        <v>06/03/2019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06135350</v>
      </c>
      <c r="B166" s="311" t="str">
        <f t="shared" si="3"/>
        <v>06/03/2019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06135350</v>
      </c>
      <c r="B167" s="311" t="str">
        <f t="shared" si="3"/>
        <v>06/03/2019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06135350</v>
      </c>
      <c r="B168" s="311" t="str">
        <f t="shared" si="3"/>
        <v>06/03/2019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06135350</v>
      </c>
      <c r="B169" s="311" t="str">
        <f t="shared" si="3"/>
        <v>06/03/2019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06135350</v>
      </c>
      <c r="B170" s="311" t="str">
        <f t="shared" si="3"/>
        <v>06/03/2019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06135350</v>
      </c>
      <c r="B171" s="311" t="str">
        <f t="shared" si="3"/>
        <v>06/03/2019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06135350</v>
      </c>
      <c r="B172" s="311" t="str">
        <f t="shared" si="3"/>
        <v>06/03/2019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06135350</v>
      </c>
      <c r="B173" s="311" t="str">
        <f t="shared" si="3"/>
        <v>06/03/2019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06135350</v>
      </c>
      <c r="B174" s="311" t="str">
        <f t="shared" si="3"/>
        <v>06/03/2019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06135350</v>
      </c>
      <c r="B175" s="311" t="str">
        <f t="shared" si="3"/>
        <v>06/03/2019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06135350</v>
      </c>
      <c r="B176" s="311" t="str">
        <f t="shared" si="3"/>
        <v>06/03/2019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06135350</v>
      </c>
      <c r="B177" s="311" t="str">
        <f t="shared" si="3"/>
        <v>06/03/2019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06135350</v>
      </c>
      <c r="B178" s="311" t="str">
        <f t="shared" si="3"/>
        <v>06/03/2019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06135350</v>
      </c>
      <c r="B179" s="311" t="str">
        <f t="shared" si="3"/>
        <v>06/03/2019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06135350</v>
      </c>
      <c r="B180" s="311" t="str">
        <f t="shared" si="3"/>
        <v>06/03/2019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06135350</v>
      </c>
      <c r="B181" s="311" t="str">
        <f t="shared" si="3"/>
        <v>06/03/2019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06135350</v>
      </c>
      <c r="B182" s="311" t="str">
        <f t="shared" si="3"/>
        <v>06/03/2019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06135350</v>
      </c>
      <c r="B183" s="311" t="str">
        <f t="shared" si="3"/>
        <v>06/03/2019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06135350</v>
      </c>
      <c r="B184" s="311" t="str">
        <f t="shared" si="3"/>
        <v>06/03/2019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06135350</v>
      </c>
      <c r="B185" s="311" t="str">
        <f t="shared" si="3"/>
        <v>06/03/2019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06135350</v>
      </c>
      <c r="B186" s="311" t="str">
        <f t="shared" si="4"/>
        <v>06/03/2019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06135350</v>
      </c>
      <c r="B187" s="311" t="str">
        <f t="shared" si="4"/>
        <v>06/03/2019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06135350</v>
      </c>
      <c r="B188" s="311" t="str">
        <f t="shared" si="4"/>
        <v>06/03/2019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06135350</v>
      </c>
      <c r="B189" s="311" t="str">
        <f t="shared" si="4"/>
        <v>06/03/2019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06135350</v>
      </c>
      <c r="B190" s="311" t="str">
        <f t="shared" si="4"/>
        <v>06/03/2019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06135350</v>
      </c>
      <c r="B191" s="311" t="str">
        <f t="shared" si="4"/>
        <v>06/03/2019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06135350</v>
      </c>
      <c r="B192" s="311" t="str">
        <f t="shared" si="4"/>
        <v>06/03/2019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06135350</v>
      </c>
      <c r="B193" s="311" t="str">
        <f t="shared" si="4"/>
        <v>06/03/2019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06135350</v>
      </c>
      <c r="B194" s="311" t="str">
        <f t="shared" si="4"/>
        <v>06/03/2019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06135350</v>
      </c>
      <c r="B195" s="311" t="str">
        <f t="shared" si="4"/>
        <v>06/03/2019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06135350</v>
      </c>
      <c r="B196" s="311" t="str">
        <f t="shared" si="4"/>
        <v>06/03/2019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06135350</v>
      </c>
      <c r="B197" s="311" t="str">
        <f t="shared" si="4"/>
        <v>06/03/2019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06135350</v>
      </c>
      <c r="B198" s="311" t="str">
        <f t="shared" si="4"/>
        <v>06/03/2019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06135350</v>
      </c>
      <c r="B199" s="311" t="str">
        <f t="shared" si="4"/>
        <v>06/03/2019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06135350</v>
      </c>
      <c r="B200" s="311" t="str">
        <f t="shared" si="4"/>
        <v>06/03/2019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06135350</v>
      </c>
      <c r="B201" s="311" t="str">
        <f t="shared" si="4"/>
        <v>06/03/2019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06135350</v>
      </c>
      <c r="B202" s="311" t="str">
        <f t="shared" si="4"/>
        <v>06/03/2019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06135350</v>
      </c>
      <c r="B203" s="311" t="str">
        <f t="shared" si="4"/>
        <v>06/03/2019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06135350</v>
      </c>
      <c r="B204" s="311" t="str">
        <f t="shared" si="4"/>
        <v>06/03/2019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06135350</v>
      </c>
      <c r="B205" s="311" t="str">
        <f t="shared" si="4"/>
        <v>06/03/2019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06135350</v>
      </c>
      <c r="B206" s="311" t="str">
        <f t="shared" si="4"/>
        <v>06/03/2019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06135350</v>
      </c>
      <c r="B207" s="311" t="str">
        <f t="shared" si="4"/>
        <v>06/03/2019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06135350</v>
      </c>
      <c r="B208" s="311" t="str">
        <f t="shared" si="4"/>
        <v>06/03/2019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06135350</v>
      </c>
      <c r="B209" s="311" t="str">
        <f t="shared" si="4"/>
        <v>06/03/2019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06135350</v>
      </c>
      <c r="B210" s="311" t="str">
        <f t="shared" si="4"/>
        <v>06/03/2019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06135350</v>
      </c>
      <c r="B211" s="311" t="str">
        <f t="shared" si="4"/>
        <v>06/03/2019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06135350</v>
      </c>
      <c r="B212" s="311" t="str">
        <f t="shared" si="4"/>
        <v>06/03/2019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06135350</v>
      </c>
      <c r="B213" s="311" t="str">
        <f t="shared" si="4"/>
        <v>06/03/2019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06135350</v>
      </c>
      <c r="B214" s="311" t="str">
        <f t="shared" si="4"/>
        <v>06/03/2019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06135350</v>
      </c>
      <c r="B215" s="311" t="str">
        <f t="shared" si="4"/>
        <v>06/03/2019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06135350</v>
      </c>
      <c r="B216" s="311" t="str">
        <f t="shared" si="4"/>
        <v>06/03/2019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06135350</v>
      </c>
      <c r="B217" s="311" t="str">
        <f t="shared" si="4"/>
        <v>06/03/2019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06135350</v>
      </c>
      <c r="B218" s="311" t="str">
        <f t="shared" si="5"/>
        <v>06/03/2019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06135350</v>
      </c>
      <c r="B219" s="311" t="str">
        <f t="shared" si="5"/>
        <v>06/03/2019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06135350</v>
      </c>
      <c r="B220" s="311" t="str">
        <f t="shared" si="5"/>
        <v>06/03/2019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06135350</v>
      </c>
      <c r="B221" s="311" t="str">
        <f t="shared" si="5"/>
        <v>06/03/2019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06135350</v>
      </c>
      <c r="B222" s="311" t="str">
        <f t="shared" si="5"/>
        <v>06/03/2019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06135350</v>
      </c>
      <c r="B223" s="311" t="str">
        <f t="shared" si="5"/>
        <v>06/03/2019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06135350</v>
      </c>
      <c r="B224" s="311" t="str">
        <f t="shared" si="5"/>
        <v>06/03/2019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06135350</v>
      </c>
      <c r="B225" s="311" t="str">
        <f t="shared" si="5"/>
        <v>06/03/2019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06135350</v>
      </c>
      <c r="B226" s="311" t="str">
        <f t="shared" si="5"/>
        <v>06/03/2019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06135350</v>
      </c>
      <c r="B227" s="311" t="str">
        <f t="shared" si="5"/>
        <v>06/03/2019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06135350</v>
      </c>
      <c r="B228" s="311" t="str">
        <f t="shared" si="5"/>
        <v>06/03/2019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06135350</v>
      </c>
      <c r="B229" s="311" t="str">
        <f t="shared" si="5"/>
        <v>06/03/2019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06135350</v>
      </c>
      <c r="B230" s="311" t="str">
        <f t="shared" si="5"/>
        <v>06/03/2019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06135350</v>
      </c>
      <c r="B231" s="311" t="str">
        <f t="shared" si="5"/>
        <v>06/03/2019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06135350</v>
      </c>
      <c r="B232" s="311" t="str">
        <f t="shared" si="5"/>
        <v>06/03/2019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06135350</v>
      </c>
      <c r="B233" s="311" t="str">
        <f t="shared" si="5"/>
        <v>06/03/2019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06135350</v>
      </c>
      <c r="B234" s="311" t="str">
        <f t="shared" si="5"/>
        <v>06/03/2019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06135350</v>
      </c>
      <c r="B235" s="311" t="str">
        <f t="shared" si="5"/>
        <v>06/03/2019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06135350</v>
      </c>
      <c r="B236" s="311" t="str">
        <f t="shared" si="5"/>
        <v>06/03/2019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06135350</v>
      </c>
      <c r="B237" s="311" t="str">
        <f t="shared" si="5"/>
        <v>06/03/2019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06135350</v>
      </c>
      <c r="B238" s="311" t="str">
        <f t="shared" si="5"/>
        <v>06/03/2019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06135350</v>
      </c>
      <c r="B239" s="311" t="str">
        <f t="shared" si="5"/>
        <v>06/03/2019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06135350</v>
      </c>
      <c r="B240" s="311" t="str">
        <f t="shared" si="5"/>
        <v>06/03/2019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06135350</v>
      </c>
      <c r="B241" s="311" t="str">
        <f t="shared" si="5"/>
        <v>06/03/2019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06135350</v>
      </c>
      <c r="B242" s="311" t="str">
        <f t="shared" si="5"/>
        <v>06/03/2019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06135350</v>
      </c>
      <c r="B243" s="311" t="str">
        <f t="shared" si="5"/>
        <v>06/03/2019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C573577-F99C-4B99-B2E1-074AE6225E30}">
      <formula1>$T$2:$T$3</formula1>
    </dataValidation>
    <dataValidation type="list" allowBlank="1" showErrorMessage="1" errorTitle="Bocal de regroupement" sqref="F78" xr:uid="{70D4BB01-38E9-44FD-8BD8-D647C5BEF353}">
      <formula1>#REF!</formula1>
    </dataValidation>
    <dataValidation type="list" allowBlank="1" showErrorMessage="1" errorTitle="Abondance végétation de 0 à 5" sqref="K78" xr:uid="{5234A07D-7189-4901-9A20-89008D17C076}">
      <formula1>#REF!</formula1>
    </dataValidation>
    <dataValidation type="list" allowBlank="1" showErrorMessage="1" errorTitle="Intensité du comatage de 0 à 5" sqref="H78" xr:uid="{F9B54D8E-BBEA-4A86-A05C-2D22649994E1}">
      <formula1>#REF!</formula1>
    </dataValidation>
    <dataValidation type="list" allowBlank="1" showErrorMessage="1" errorTitle="Codage SANDRE svp" sqref="E78" xr:uid="{0EF13082-8F48-47F6-8448-CDCBC9349C56}">
      <formula1>#REF!</formula1>
    </dataValidation>
    <dataValidation type="list" allowBlank="1" showInputMessage="1" showErrorMessage="1" sqref="D78 IV67:IV78" xr:uid="{B3666553-0125-4333-8E16-C6670174789F}">
      <formula1>#REF!</formula1>
    </dataValidation>
    <dataValidation type="list" allowBlank="1" errorTitle="Codage SANDRE svp" sqref="E66:E77" xr:uid="{DC92B0CC-3005-4A92-8D04-47658DFFFFC9}">
      <formula1>"N1, N3, N5 , N6"</formula1>
    </dataValidation>
    <dataValidation type="list" allowBlank="1" showInputMessage="1" sqref="D67:D77" xr:uid="{59BDAD5B-B2A5-48A8-9C29-1DC627722AE8}">
      <formula1>"S1, S2, S3, S9, S10, S11, S18, S24, S25, S28, S29, S30"</formula1>
    </dataValidation>
    <dataValidation allowBlank="1" showErrorMessage="1" errorTitle="Altitude en mètres" sqref="K23:N23" xr:uid="{08520F9B-9811-4476-8AAE-845B4C8FCFD7}"/>
    <dataValidation type="list" allowBlank="1" errorTitle="Bocal de regroupement" sqref="F66:F77" xr:uid="{127EA010-3AF2-4B11-B0B6-3F959B14BE69}">
      <formula1>"PhA , PhB, PhC"</formula1>
    </dataValidation>
    <dataValidation type="list" allowBlank="1" errorTitle="Intensité du comatage de 0 à 5" sqref="H66:H77" xr:uid="{E384E785-C060-4095-8FE3-18C5EBB605F4}">
      <formula1>"0, 1, 2, 3, 4, 5"</formula1>
    </dataValidation>
    <dataValidation type="list" allowBlank="1" errorTitle="Stabilité ou non du substrat" sqref="I66:I77" xr:uid="{9964E8DE-B3D4-4A51-8A96-741773128E65}">
      <formula1>"stable , moyennement stable , instable"</formula1>
    </dataValidation>
    <dataValidation type="list" allowBlank="1" errorTitle="Abondance végétation de 0 à 5" sqref="K66:K77" xr:uid="{A7AD7E18-863A-432D-A300-7E61096C523C}">
      <formula1>"0, 1, 2, 3, 4, 5"</formula1>
    </dataValidation>
    <dataValidation type="list" allowBlank="1" errorTitle="Choisir une des 4 catégories" error="Vous devez indiquer une des 4 catégories de la liste déroulante" sqref="I39:I50" xr:uid="{2E680066-2846-4537-97B2-BDA5F021A228}">
      <formula1>"D, M, MNR, P"</formula1>
    </dataValidation>
    <dataValidation type="list" allowBlank="1" sqref="D66" xr:uid="{45DCD67A-3B64-42C6-A65C-107E1C5CF67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31459A3-738F-4B0E-9E21-97DB4A77278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7E3013FE-2B4E-4F72-BEED-61F0730B5DF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A0ED63A4-16E4-4AC3-B6CB-70498B4FBA65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9C75D41D-D16E-4B6B-B844-3F6CE5B2322D}">
      <formula1>1</formula1>
      <formula2>3</formula2>
    </dataValidation>
    <dataValidation allowBlank="1" showErrorMessage="1" promptTitle="ATTENTION" prompt="en Lambert II étendu" sqref="G23 E27:E28" xr:uid="{2675EAAD-A1FD-4ECD-A0A0-98A43299B935}"/>
    <dataValidation type="textLength" allowBlank="1" showInputMessage="1" showErrorMessage="1" sqref="A41:E41 IS42:IV42" xr:uid="{D9A4768C-1B5F-4881-A3B0-2A21C8940F8F}">
      <formula1>0</formula1>
      <formula2>50</formula2>
    </dataValidation>
    <dataValidation type="whole" allowBlank="1" showErrorMessage="1" errorTitle="Altitude en mètres" sqref="I23:I28" xr:uid="{8F301E95-67ED-429B-8790-D342BC2D890F}">
      <formula1>0</formula1>
      <formula2>4000</formula2>
    </dataValidation>
    <dataValidation type="decimal" allowBlank="1" showErrorMessage="1" errorTitle="Recouvrement en % de 0 à 100" sqref="H39:H50" xr:uid="{EA5D2DBF-2300-4D35-976F-0CE82AFD222E}">
      <formula1>0</formula1>
      <formula2>100</formula2>
    </dataValidation>
    <dataValidation type="textLength" operator="equal" allowBlank="1" showErrorMessage="1" errorTitle="Code INSEE selon le type 00000" sqref="F23" xr:uid="{1DD196DF-1C67-475D-93D6-95370AF4D74E}">
      <formula1>5</formula1>
      <formula2>0</formula2>
    </dataValidation>
    <dataValidation type="date" allowBlank="1" showErrorMessage="1" errorTitle="Date du prélèvement (jj/mm/aaaa)" sqref="IV40" xr:uid="{F27C998B-7334-4253-80B2-BD154BF1B145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2019-09-27T09:55:18Z</dcterms:created>
  <dcterms:modified xsi:type="dcterms:W3CDTF">2019-09-27T09:55:21Z</dcterms:modified>
</cp:coreProperties>
</file>